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8540" windowHeight="10590"/>
  </bookViews>
  <sheets>
    <sheet name="Tab Statliga bolag i statl sekt" sheetId="1" r:id="rId1"/>
    <sheet name="Sheet1" sheetId="2" r:id="rId2"/>
  </sheets>
  <definedNames>
    <definedName name="_xlnm._FilterDatabase" localSheetId="0" hidden="1">'Tab Statliga bolag i statl sekt'!$A$3:$AM$69</definedName>
    <definedName name="_xlnm.Print_Area" localSheetId="0">'Tab Statliga bolag i statl sekt'!$A$3:$P$70</definedName>
  </definedNames>
  <calcPr calcId="145621"/>
</workbook>
</file>

<file path=xl/calcChain.xml><?xml version="1.0" encoding="utf-8"?>
<calcChain xmlns="http://schemas.openxmlformats.org/spreadsheetml/2006/main">
  <c r="N63" i="1" l="1"/>
  <c r="N67" i="1" s="1"/>
  <c r="M63" i="1"/>
  <c r="G63" i="1" l="1"/>
  <c r="O63" i="1" l="1"/>
  <c r="O67" i="1" s="1"/>
  <c r="L63" i="1"/>
  <c r="K63" i="1"/>
  <c r="D63" i="1"/>
  <c r="L67" i="1" l="1"/>
  <c r="F63" i="1"/>
  <c r="E63" i="1"/>
  <c r="H63" i="1"/>
  <c r="M67" i="1"/>
  <c r="P63" i="1"/>
  <c r="H67" i="1" l="1"/>
  <c r="F67" i="1" l="1"/>
  <c r="G67" i="1" l="1"/>
</calcChain>
</file>

<file path=xl/comments1.xml><?xml version="1.0" encoding="utf-8"?>
<comments xmlns="http://schemas.openxmlformats.org/spreadsheetml/2006/main">
  <authors>
    <author>Lotta Göransson</author>
    <author>EJN0503</author>
  </authors>
  <commentList>
    <comment ref="I3" authorId="0">
      <text>
        <r>
          <rPr>
            <b/>
            <sz val="8"/>
            <color indexed="81"/>
            <rFont val="Tahoma"/>
            <family val="2"/>
          </rPr>
          <t xml:space="preserve">Beräknat på medelvärdet av eget kapital
</t>
        </r>
      </text>
    </comment>
    <comment ref="K3" authorId="1">
      <text>
        <r>
          <rPr>
            <b/>
            <sz val="8"/>
            <color indexed="81"/>
            <rFont val="Tahoma"/>
            <family val="2"/>
          </rPr>
          <t>EJN0503:</t>
        </r>
        <r>
          <rPr>
            <sz val="8"/>
            <color indexed="81"/>
            <rFont val="Tahoma"/>
            <family val="2"/>
          </rPr>
          <t xml:space="preserve">
Def: Nettot av räntebärande avsättningar och skulder minus finansiella (räntebärande) tillgångar inklusive likvida medel.
Kommentar: Värdet av det egna kapitalet beräknas utifrån rörelsens värde med avdrag för nettoskulden. 
</t>
        </r>
      </text>
    </comment>
  </commentList>
</comments>
</file>

<file path=xl/sharedStrings.xml><?xml version="1.0" encoding="utf-8"?>
<sst xmlns="http://schemas.openxmlformats.org/spreadsheetml/2006/main" count="365" uniqueCount="165">
  <si>
    <t>Miljoner kronor</t>
  </si>
  <si>
    <t>Bolag</t>
  </si>
  <si>
    <t>Dep</t>
  </si>
  <si>
    <t>Statens ägarandel, %</t>
  </si>
  <si>
    <t>Nettoskuld-sättning</t>
  </si>
  <si>
    <t>Arlandabanan Infrastructure AB</t>
  </si>
  <si>
    <t>N</t>
  </si>
  <si>
    <t>S</t>
  </si>
  <si>
    <t>Fi</t>
  </si>
  <si>
    <t>RISE Research Intitutes of Sweden Holding AB</t>
  </si>
  <si>
    <t>K</t>
  </si>
  <si>
    <t>-</t>
  </si>
  <si>
    <t>LFV Holding AB</t>
  </si>
  <si>
    <t>LKAB</t>
  </si>
  <si>
    <t>Posten Norden AB</t>
  </si>
  <si>
    <t>Miljömärkning Sverige AB</t>
  </si>
  <si>
    <t>SVEDAB</t>
  </si>
  <si>
    <t>M</t>
  </si>
  <si>
    <t>UD</t>
  </si>
  <si>
    <t>Svenska Kraftnät Gasturbiner AB</t>
  </si>
  <si>
    <t>Svenska Skeppshypotekskassan</t>
  </si>
  <si>
    <t>SBAB</t>
  </si>
  <si>
    <t>Apotekens Service AB</t>
  </si>
  <si>
    <t>Apoteket Produktion &amp; Laboratorier AB</t>
  </si>
  <si>
    <t>Apoteksgruppen i Sverige Holding AB</t>
  </si>
  <si>
    <t>European Spallation Source ESS AB</t>
  </si>
  <si>
    <t>InfraNord AB</t>
  </si>
  <si>
    <t>Summa</t>
  </si>
  <si>
    <t>Eliminering av innehav mindre än 20 %</t>
  </si>
  <si>
    <t>Eliminering av övriga delägares andel i dotter- och intressebolag</t>
  </si>
  <si>
    <t>Summa statliga sektorns andel</t>
  </si>
  <si>
    <t>* = Uppgifterna för resultat efter skatt respektive eget kapital avser del hänförlig till aktieägare i moderbolaget</t>
  </si>
  <si>
    <t xml:space="preserve"> </t>
  </si>
  <si>
    <t>***= Börsvärdet avser endast statens aktieinnehav</t>
  </si>
  <si>
    <t>0 = utfall avrundat till noll</t>
  </si>
  <si>
    <t>i.u. = ingen uppgift</t>
  </si>
  <si>
    <t>- = inget utfall</t>
  </si>
  <si>
    <t>neg = negativt utfall</t>
  </si>
  <si>
    <t>Ansvarigt departement</t>
  </si>
  <si>
    <t>Fi =       Finansdepartementet</t>
  </si>
  <si>
    <t>U =       Utbildningsdepartementet</t>
  </si>
  <si>
    <t>K =       Kulturdepartementet</t>
  </si>
  <si>
    <t>M =       Miljödepartementet</t>
  </si>
  <si>
    <t>N =       Näringsdepartementet</t>
  </si>
  <si>
    <t>S =       Socialdepartementet</t>
  </si>
  <si>
    <t>UD =     Utrikesdepartementet</t>
  </si>
  <si>
    <t>Samhall AB</t>
  </si>
  <si>
    <t>Apoteket AB</t>
  </si>
  <si>
    <t>Bostadsgaranti, AB</t>
  </si>
  <si>
    <t>Dom Shvetsii, A/O</t>
  </si>
  <si>
    <t>Fouriertransform AB</t>
  </si>
  <si>
    <t>Green Cargo AB</t>
  </si>
  <si>
    <t>Jernhusen AB</t>
  </si>
  <si>
    <t xml:space="preserve"> - </t>
  </si>
  <si>
    <t>Svevia AB</t>
  </si>
  <si>
    <t>TeliaSonera AB</t>
  </si>
  <si>
    <t>Vasallen AB</t>
  </si>
  <si>
    <t>Vattenfall AB</t>
  </si>
  <si>
    <t>Vectura Consulting AB</t>
  </si>
  <si>
    <t>VisitSweden AB</t>
  </si>
  <si>
    <t>Voksenåsen A/S</t>
  </si>
  <si>
    <t>Swedavia AB</t>
  </si>
  <si>
    <t>Swedesurvey AB</t>
  </si>
  <si>
    <t>Svensk Bilprovning, AB</t>
  </si>
  <si>
    <t>i.u.</t>
  </si>
  <si>
    <t>Inlandsinnovation AB</t>
  </si>
  <si>
    <t>U</t>
  </si>
  <si>
    <t>J</t>
  </si>
  <si>
    <t>SJ AB</t>
  </si>
  <si>
    <t>SAS AB</t>
  </si>
  <si>
    <t>J =        Justitiedepartementet</t>
  </si>
  <si>
    <t>Nordiska Investeringsbanken NIB ****</t>
  </si>
  <si>
    <t>Nord Pool Spot AS *****</t>
  </si>
  <si>
    <t>Eliminering av övrigt ******</t>
  </si>
  <si>
    <t>Akademiska Hus AB</t>
  </si>
  <si>
    <t>Kungliga Dramatiska Teatern AB</t>
  </si>
  <si>
    <t>Kungliga Operan AB</t>
  </si>
  <si>
    <t>Lernia AB</t>
  </si>
  <si>
    <t>SOS Alarm Sverige AB</t>
  </si>
  <si>
    <t>Specialfastigheter Sverige AB</t>
  </si>
  <si>
    <t>Swedfund International AB</t>
  </si>
  <si>
    <t>Svenska Spel AB</t>
  </si>
  <si>
    <t>Swedish National Road Consulting AB (SweRoad)</t>
  </si>
  <si>
    <r>
      <t>Resultat efter skatt</t>
    </r>
    <r>
      <rPr>
        <vertAlign val="superscript"/>
        <sz val="8"/>
        <rFont val="Arial"/>
        <family val="2"/>
      </rPr>
      <t>1</t>
    </r>
    <r>
      <rPr>
        <sz val="10"/>
        <rFont val="Arial"/>
        <family val="2"/>
      </rPr>
      <t>*</t>
    </r>
  </si>
  <si>
    <t>Metria</t>
  </si>
  <si>
    <t>Akademiska Hus</t>
  </si>
  <si>
    <t>ALMI Företagspartner</t>
  </si>
  <si>
    <t>Apoteket</t>
  </si>
  <si>
    <t>Bostadsgaranti</t>
  </si>
  <si>
    <t>Botniabanan</t>
  </si>
  <si>
    <t>Fouriertransform</t>
  </si>
  <si>
    <t>Green Cargo</t>
  </si>
  <si>
    <t>Göta kanalbolag</t>
  </si>
  <si>
    <t>Inlandsinnovation</t>
  </si>
  <si>
    <t>Innovationsbron</t>
  </si>
  <si>
    <t>Jernhusen</t>
  </si>
  <si>
    <t>Kungliga Dramatiska Teatern</t>
  </si>
  <si>
    <t>Kungliga Operan</t>
  </si>
  <si>
    <t>Lernia</t>
  </si>
  <si>
    <t>Samhall</t>
  </si>
  <si>
    <t>SAS</t>
  </si>
  <si>
    <t>SEK</t>
  </si>
  <si>
    <t>SJ</t>
  </si>
  <si>
    <t>SOS Alarm Sverige</t>
  </si>
  <si>
    <t>Specialfastigheter Sverige</t>
  </si>
  <si>
    <t>Statens Bostadsomvandling</t>
  </si>
  <si>
    <t>Sveaskog</t>
  </si>
  <si>
    <t>Swedavia Aktiebolag</t>
  </si>
  <si>
    <t>Swedesurvey</t>
  </si>
  <si>
    <t>Swedfund International</t>
  </si>
  <si>
    <t>Swedish National Road Consulting</t>
  </si>
  <si>
    <t>Svensk Bilprovning</t>
  </si>
  <si>
    <t>Svenska Miljöstyrningsrådet</t>
  </si>
  <si>
    <t>Svenska rymdaktiebolaget</t>
  </si>
  <si>
    <t>Svenska Spel</t>
  </si>
  <si>
    <t>Svevia</t>
  </si>
  <si>
    <t>Systembolaget</t>
  </si>
  <si>
    <t>TeliaSonera</t>
  </si>
  <si>
    <t>Teracom</t>
  </si>
  <si>
    <t>Vasallen</t>
  </si>
  <si>
    <t>Vattenfall</t>
  </si>
  <si>
    <t>Vectura Consulting</t>
  </si>
  <si>
    <t>VisitSweden</t>
  </si>
  <si>
    <t>Voksenåsen</t>
  </si>
  <si>
    <t>neg</t>
  </si>
  <si>
    <t>Metria AB</t>
  </si>
  <si>
    <t>PostNord AB</t>
  </si>
  <si>
    <t>RISE Research Institutes of Sweden Holding AB</t>
  </si>
  <si>
    <t>SBAB Bank AB</t>
  </si>
  <si>
    <t>Sveaskog Holding AB</t>
  </si>
  <si>
    <t>Teracom Group AB</t>
  </si>
  <si>
    <t>Luossavaara-Kiirunavaara AB (LKAB)</t>
  </si>
  <si>
    <t>Svensk-Danska Broförbindelsen SVEDAB AB</t>
  </si>
  <si>
    <t>2 Slutsumman för bokfört värde överensstämmer inte med balansposten Andelar i hel- och delägda företag i statens balansräkningen p.g.a. en del aktieinnehav som ej är inkluderade i denna tabell. Det avser främst innehav hos Karolinska Institutet och andra universitet och högskolor.</t>
  </si>
  <si>
    <t>Statens Bostadsomvandling AB, Sbo</t>
  </si>
  <si>
    <t>Göta kanalbolag, AB</t>
  </si>
  <si>
    <t>Infranord AB</t>
  </si>
  <si>
    <t>Almi Företagspartner AB</t>
  </si>
  <si>
    <t>Ersättningsmark i Sverige AB (i likvidation)</t>
  </si>
  <si>
    <t>Svenska Miljöstyrningsrådet AB</t>
  </si>
  <si>
    <t>Nordea Bank AB</t>
  </si>
  <si>
    <t xml:space="preserve">         - </t>
  </si>
  <si>
    <t>Orio AB (Saab Automobile Parts AB)</t>
  </si>
  <si>
    <t>Svenska rymdaktiebolaget, SSC</t>
  </si>
  <si>
    <t>Svenska Skeppshypotek</t>
  </si>
  <si>
    <t>Statliga bolag 2013</t>
  </si>
  <si>
    <t>Beslutad och utbetald utdelning 2013**</t>
  </si>
  <si>
    <t>Föreslagen utdelning 2014**</t>
  </si>
  <si>
    <r>
      <t>Bokfört värde 2013-12-31</t>
    </r>
    <r>
      <rPr>
        <vertAlign val="superscript"/>
        <sz val="8"/>
        <rFont val="Arial"/>
        <family val="2"/>
      </rPr>
      <t>2</t>
    </r>
  </si>
  <si>
    <t>Totala tillgångar 2013-12-31</t>
  </si>
  <si>
    <t>Rörelse-resultat 2013</t>
  </si>
  <si>
    <t>Omsättning 
1 januari-31 december 2013</t>
  </si>
  <si>
    <t>Börsvärde 31 december 2013***</t>
  </si>
  <si>
    <t>Antal anställda 2013</t>
  </si>
  <si>
    <t>Soliditet %</t>
  </si>
  <si>
    <t>Avkastning på  genomsnittligt eget kapital %</t>
  </si>
  <si>
    <t>Apotek Produktion &amp; Laboratorier AB (APL)</t>
  </si>
  <si>
    <t>Svensk Exportkredit, AB, (SEK)</t>
  </si>
  <si>
    <t>Systembolaget AB (moderbolaget)</t>
  </si>
  <si>
    <t>****= Omräkningskurs ca EUR 8,6494  (medelkurs) / 8,943 (balansdagskurs)</t>
  </si>
  <si>
    <t>*****= Omräkningskurs NOK 1,109461 / 1,057985</t>
  </si>
  <si>
    <t>1 Uppgifterna i denna kolumn överensstämmer, med något undantag och efter hänsyn till ägarandelen, med uppgifterna i not 11 Resultat från hel- och delägda företag i Årsredovisningen för staten 2013. I de fall det kan misstämma beror avvikelsen på att uppgifterna i denna tabell är redovisade siffrorna från företaget (avser 4:e kvartalet) medan uppgifterna som ligger till grund för not 11 i något fall kan avse företagets delårsrapport p.g.a. att 4:e kvartalets uppgifter inte fanns tillgängliga vid det tillfälle då not 11 utarbetades.</t>
  </si>
  <si>
    <t xml:space="preserve">** = Avser endast statens andel av kontant utdelning. Specialfastigheters utdelning inkluderar nedsättning och återbetalning av aktiekapital efter motsvarande fondemission för 105 miljoner kronor i beslutad och utbetald utdelning 2013. </t>
  </si>
  <si>
    <t>******=Svenska Skeppshypotek, samt för resultat efter skatt även SVEDAB, Svenska Spel AB, Orio AB och Systembolaget AB:s utdelning (redovisas som skatteintäkt)</t>
  </si>
  <si>
    <t xml:space="preserve">Summa eget kapital     2013-12-31*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</si>
</sst>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0"/>
      <name val="Arial"/>
    </font>
    <font>
      <sz val="10"/>
      <name val="Arial"/>
      <family val="2"/>
    </font>
    <font>
      <b/>
      <sz val="11"/>
      <color indexed="9"/>
      <name val="Arial"/>
      <family val="2"/>
    </font>
    <font>
      <sz val="10"/>
      <color indexed="9"/>
      <name val="Arial"/>
      <family val="2"/>
    </font>
    <font>
      <sz val="10"/>
      <name val="Arial"/>
      <family val="2"/>
    </font>
    <font>
      <b/>
      <sz val="10"/>
      <name val="Arial"/>
      <family val="2"/>
    </font>
    <font>
      <sz val="10"/>
      <color indexed="8"/>
      <name val="Arial"/>
      <family val="2"/>
    </font>
    <font>
      <sz val="10"/>
      <color indexed="10"/>
      <name val="Arial"/>
      <family val="2"/>
    </font>
    <font>
      <b/>
      <sz val="10"/>
      <color indexed="8"/>
      <name val="Arial"/>
      <family val="2"/>
    </font>
    <font>
      <sz val="8"/>
      <name val="Arial"/>
      <family val="2"/>
    </font>
    <font>
      <sz val="10"/>
      <color indexed="17"/>
      <name val="Arial"/>
      <family val="2"/>
    </font>
    <font>
      <b/>
      <sz val="8"/>
      <color indexed="81"/>
      <name val="Tahoma"/>
      <family val="2"/>
    </font>
    <font>
      <sz val="8"/>
      <color indexed="81"/>
      <name val="Tahoma"/>
      <family val="2"/>
    </font>
    <font>
      <vertAlign val="superscript"/>
      <sz val="8"/>
      <name val="Arial"/>
      <family val="2"/>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1"/>
        <bgColor indexed="64"/>
      </patternFill>
    </fill>
  </fills>
  <borders count="15">
    <border>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cellStyleXfs>
  <cellXfs count="103">
    <xf numFmtId="0" fontId="0" fillId="0" borderId="0" xfId="0"/>
    <xf numFmtId="3" fontId="2" fillId="2" borderId="0" xfId="0" applyNumberFormat="1" applyFont="1" applyFill="1" applyAlignment="1">
      <alignment wrapText="1"/>
    </xf>
    <xf numFmtId="3" fontId="3" fillId="2" borderId="0" xfId="0" applyNumberFormat="1" applyFont="1" applyFill="1"/>
    <xf numFmtId="164" fontId="3" fillId="2" borderId="0" xfId="0" applyNumberFormat="1" applyFont="1" applyFill="1" applyAlignment="1">
      <alignment horizontal="right"/>
    </xf>
    <xf numFmtId="3" fontId="3" fillId="2" borderId="0" xfId="0" applyNumberFormat="1" applyFont="1" applyFill="1" applyAlignment="1">
      <alignment horizontal="right"/>
    </xf>
    <xf numFmtId="9" fontId="3" fillId="2" borderId="0" xfId="1" applyFont="1" applyFill="1" applyAlignment="1">
      <alignment horizontal="right"/>
    </xf>
    <xf numFmtId="3" fontId="0" fillId="0" borderId="0" xfId="0" applyNumberFormat="1" applyFill="1"/>
    <xf numFmtId="3" fontId="0" fillId="0" borderId="0" xfId="0" applyNumberFormat="1" applyFill="1" applyAlignment="1">
      <alignment wrapText="1"/>
    </xf>
    <xf numFmtId="164" fontId="0" fillId="0" borderId="0" xfId="0" applyNumberFormat="1" applyFill="1" applyAlignment="1">
      <alignment horizontal="right"/>
    </xf>
    <xf numFmtId="3" fontId="0" fillId="0" borderId="0" xfId="0" applyNumberFormat="1" applyFill="1" applyAlignment="1">
      <alignment horizontal="right"/>
    </xf>
    <xf numFmtId="3" fontId="0" fillId="0" borderId="0" xfId="0" applyNumberFormat="1" applyFill="1" applyAlignment="1">
      <alignment horizontal="left"/>
    </xf>
    <xf numFmtId="3" fontId="1" fillId="0" borderId="1" xfId="0" applyNumberFormat="1" applyFont="1" applyFill="1" applyBorder="1" applyAlignment="1">
      <alignment horizontal="left" wrapText="1"/>
    </xf>
    <xf numFmtId="3" fontId="1" fillId="0" borderId="1" xfId="0" applyNumberFormat="1" applyFont="1" applyFill="1" applyBorder="1" applyAlignment="1">
      <alignment horizontal="right" wrapText="1"/>
    </xf>
    <xf numFmtId="3" fontId="1" fillId="0" borderId="1" xfId="0" applyNumberFormat="1" applyFont="1" applyFill="1" applyBorder="1" applyAlignment="1">
      <alignment horizontal="center" wrapText="1"/>
    </xf>
    <xf numFmtId="3" fontId="6" fillId="0" borderId="4" xfId="0" applyNumberFormat="1" applyFont="1" applyFill="1" applyBorder="1" applyAlignment="1">
      <alignment wrapText="1"/>
    </xf>
    <xf numFmtId="3" fontId="6" fillId="0" borderId="4" xfId="0" applyNumberFormat="1" applyFont="1" applyFill="1" applyBorder="1"/>
    <xf numFmtId="3" fontId="6" fillId="0" borderId="4" xfId="0" applyNumberFormat="1" applyFont="1" applyFill="1" applyBorder="1" applyAlignment="1">
      <alignment horizontal="right"/>
    </xf>
    <xf numFmtId="3" fontId="4" fillId="0" borderId="0" xfId="0" applyNumberFormat="1" applyFont="1" applyFill="1"/>
    <xf numFmtId="3" fontId="4" fillId="0" borderId="0" xfId="0" applyNumberFormat="1" applyFont="1" applyFill="1" applyBorder="1" applyAlignment="1">
      <alignment horizontal="right"/>
    </xf>
    <xf numFmtId="3" fontId="6" fillId="0" borderId="6" xfId="0" applyNumberFormat="1" applyFont="1" applyFill="1" applyBorder="1" applyAlignment="1">
      <alignment wrapText="1"/>
    </xf>
    <xf numFmtId="3" fontId="4" fillId="0" borderId="6" xfId="0" applyNumberFormat="1" applyFont="1" applyFill="1" applyBorder="1"/>
    <xf numFmtId="3" fontId="4" fillId="3" borderId="0" xfId="0" applyNumberFormat="1" applyFont="1" applyFill="1"/>
    <xf numFmtId="3" fontId="7" fillId="4" borderId="0" xfId="0" applyNumberFormat="1" applyFont="1" applyFill="1"/>
    <xf numFmtId="3" fontId="4" fillId="4" borderId="0" xfId="0" applyNumberFormat="1" applyFont="1" applyFill="1"/>
    <xf numFmtId="3" fontId="4" fillId="5" borderId="0" xfId="0" applyNumberFormat="1" applyFont="1" applyFill="1"/>
    <xf numFmtId="3" fontId="8" fillId="0" borderId="1" xfId="0" applyNumberFormat="1" applyFont="1" applyFill="1" applyBorder="1" applyAlignment="1">
      <alignment wrapText="1"/>
    </xf>
    <xf numFmtId="3" fontId="8" fillId="0" borderId="1" xfId="0" applyNumberFormat="1" applyFont="1" applyFill="1" applyBorder="1"/>
    <xf numFmtId="164" fontId="8" fillId="0" borderId="1" xfId="0" applyNumberFormat="1" applyFont="1" applyFill="1" applyBorder="1" applyAlignment="1">
      <alignment horizontal="right"/>
    </xf>
    <xf numFmtId="3" fontId="8" fillId="0" borderId="1" xfId="0" applyNumberFormat="1" applyFont="1" applyFill="1" applyBorder="1" applyAlignment="1">
      <alignment horizontal="right"/>
    </xf>
    <xf numFmtId="3" fontId="4" fillId="0" borderId="0" xfId="0" applyNumberFormat="1" applyFont="1" applyFill="1" applyBorder="1"/>
    <xf numFmtId="3" fontId="8" fillId="0" borderId="4" xfId="0" applyNumberFormat="1" applyFont="1" applyFill="1" applyBorder="1"/>
    <xf numFmtId="164" fontId="8" fillId="0" borderId="4" xfId="0" applyNumberFormat="1" applyFont="1" applyFill="1" applyBorder="1" applyAlignment="1">
      <alignment horizontal="right"/>
    </xf>
    <xf numFmtId="3" fontId="8" fillId="0" borderId="4" xfId="0" applyNumberFormat="1" applyFont="1" applyFill="1" applyBorder="1" applyAlignment="1">
      <alignment horizontal="right"/>
    </xf>
    <xf numFmtId="9" fontId="8" fillId="0" borderId="4" xfId="1" applyFont="1" applyFill="1" applyBorder="1" applyAlignment="1">
      <alignment horizontal="right"/>
    </xf>
    <xf numFmtId="3" fontId="8" fillId="0" borderId="7" xfId="0" applyNumberFormat="1" applyFont="1" applyFill="1" applyBorder="1" applyAlignment="1">
      <alignment horizontal="right"/>
    </xf>
    <xf numFmtId="3" fontId="5" fillId="0" borderId="0" xfId="0" applyNumberFormat="1" applyFont="1" applyFill="1"/>
    <xf numFmtId="3" fontId="4" fillId="0" borderId="6" xfId="0" applyNumberFormat="1" applyFont="1" applyFill="1" applyBorder="1" applyAlignment="1">
      <alignment wrapText="1"/>
    </xf>
    <xf numFmtId="164" fontId="4" fillId="0" borderId="6" xfId="0" applyNumberFormat="1" applyFont="1" applyFill="1" applyBorder="1" applyAlignment="1">
      <alignment horizontal="right"/>
    </xf>
    <xf numFmtId="3" fontId="4" fillId="0" borderId="6" xfId="0" applyNumberFormat="1" applyFont="1" applyFill="1" applyBorder="1" applyAlignment="1">
      <alignment horizontal="right"/>
    </xf>
    <xf numFmtId="3" fontId="1" fillId="0" borderId="6" xfId="0" applyNumberFormat="1" applyFont="1" applyFill="1" applyBorder="1" applyAlignment="1">
      <alignment horizontal="right"/>
    </xf>
    <xf numFmtId="9" fontId="4" fillId="0" borderId="6" xfId="1" applyFont="1" applyFill="1" applyBorder="1" applyAlignment="1">
      <alignment horizontal="right"/>
    </xf>
    <xf numFmtId="3" fontId="4" fillId="0" borderId="9" xfId="0" applyNumberFormat="1" applyFont="1" applyFill="1" applyBorder="1" applyAlignment="1">
      <alignment horizontal="right"/>
    </xf>
    <xf numFmtId="3" fontId="4" fillId="0" borderId="8" xfId="0" applyNumberFormat="1" applyFont="1" applyFill="1" applyBorder="1"/>
    <xf numFmtId="164" fontId="4" fillId="0" borderId="8" xfId="0" applyNumberFormat="1" applyFont="1" applyFill="1" applyBorder="1" applyAlignment="1">
      <alignment horizontal="right"/>
    </xf>
    <xf numFmtId="3" fontId="4" fillId="0" borderId="8" xfId="0" applyNumberFormat="1" applyFont="1" applyFill="1" applyBorder="1" applyAlignment="1">
      <alignment horizontal="right"/>
    </xf>
    <xf numFmtId="3" fontId="1" fillId="0" borderId="8" xfId="0" applyNumberFormat="1" applyFont="1" applyFill="1" applyBorder="1" applyAlignment="1">
      <alignment horizontal="right"/>
    </xf>
    <xf numFmtId="9" fontId="4" fillId="0" borderId="8" xfId="1" applyFont="1" applyFill="1" applyBorder="1" applyAlignment="1">
      <alignment horizontal="right"/>
    </xf>
    <xf numFmtId="3" fontId="4" fillId="0" borderId="10" xfId="0" applyNumberFormat="1" applyFont="1" applyFill="1" applyBorder="1" applyAlignment="1">
      <alignment horizontal="right"/>
    </xf>
    <xf numFmtId="3" fontId="4" fillId="0" borderId="11" xfId="0" applyNumberFormat="1" applyFont="1" applyFill="1" applyBorder="1"/>
    <xf numFmtId="164" fontId="4" fillId="0" borderId="11" xfId="0" applyNumberFormat="1" applyFont="1" applyFill="1" applyBorder="1" applyAlignment="1">
      <alignment horizontal="right"/>
    </xf>
    <xf numFmtId="3" fontId="5" fillId="0" borderId="11" xfId="0" applyNumberFormat="1" applyFont="1" applyFill="1" applyBorder="1" applyAlignment="1">
      <alignment horizontal="right"/>
    </xf>
    <xf numFmtId="3" fontId="4" fillId="0" borderId="11" xfId="0" applyNumberFormat="1" applyFont="1" applyFill="1" applyBorder="1" applyAlignment="1">
      <alignment horizontal="right"/>
    </xf>
    <xf numFmtId="9" fontId="4" fillId="0" borderId="11" xfId="1" applyFont="1" applyFill="1" applyBorder="1" applyAlignment="1">
      <alignment horizontal="right"/>
    </xf>
    <xf numFmtId="3" fontId="4" fillId="0" borderId="12" xfId="0" applyNumberFormat="1" applyFont="1" applyFill="1" applyBorder="1" applyAlignment="1">
      <alignment horizontal="right"/>
    </xf>
    <xf numFmtId="3" fontId="5" fillId="0" borderId="0" xfId="0" applyNumberFormat="1" applyFont="1" applyFill="1" applyBorder="1" applyAlignment="1">
      <alignment wrapText="1"/>
    </xf>
    <xf numFmtId="164" fontId="4" fillId="0" borderId="0" xfId="0" applyNumberFormat="1" applyFont="1" applyFill="1" applyBorder="1" applyAlignment="1">
      <alignment horizontal="right"/>
    </xf>
    <xf numFmtId="3" fontId="5" fillId="0" borderId="0" xfId="0" applyNumberFormat="1" applyFont="1" applyFill="1" applyBorder="1" applyAlignment="1">
      <alignment horizontal="right"/>
    </xf>
    <xf numFmtId="9" fontId="4" fillId="0" borderId="0" xfId="1" applyFont="1" applyFill="1" applyBorder="1" applyAlignment="1">
      <alignment horizontal="right"/>
    </xf>
    <xf numFmtId="3" fontId="4" fillId="0" borderId="0" xfId="0" applyNumberFormat="1" applyFont="1" applyFill="1" applyAlignment="1">
      <alignment wrapText="1"/>
    </xf>
    <xf numFmtId="164" fontId="4" fillId="0" borderId="0" xfId="0" applyNumberFormat="1" applyFont="1" applyFill="1" applyAlignment="1">
      <alignment horizontal="right"/>
    </xf>
    <xf numFmtId="3" fontId="4" fillId="0" borderId="0" xfId="0" applyNumberFormat="1" applyFont="1" applyFill="1" applyAlignment="1">
      <alignment horizontal="right"/>
    </xf>
    <xf numFmtId="9" fontId="4" fillId="0" borderId="0" xfId="1" applyFont="1" applyFill="1" applyAlignment="1">
      <alignment horizontal="right"/>
    </xf>
    <xf numFmtId="3" fontId="9" fillId="0" borderId="0" xfId="0" quotePrefix="1" applyNumberFormat="1" applyFont="1" applyFill="1" applyAlignment="1">
      <alignment horizontal="left"/>
    </xf>
    <xf numFmtId="3" fontId="0" fillId="0" borderId="0" xfId="1" applyNumberFormat="1" applyFont="1" applyFill="1" applyAlignment="1">
      <alignment horizontal="right"/>
    </xf>
    <xf numFmtId="9" fontId="0" fillId="0" borderId="0" xfId="1" applyFont="1" applyFill="1" applyAlignment="1">
      <alignment horizontal="right"/>
    </xf>
    <xf numFmtId="49" fontId="0" fillId="0" borderId="0" xfId="0" applyNumberFormat="1" applyFill="1" applyAlignment="1">
      <alignment wrapText="1"/>
    </xf>
    <xf numFmtId="3" fontId="0" fillId="0" borderId="0" xfId="0" applyNumberFormat="1" applyFill="1" applyBorder="1" applyAlignment="1">
      <alignment horizontal="right"/>
    </xf>
    <xf numFmtId="3" fontId="10" fillId="0" borderId="0" xfId="0" applyNumberFormat="1" applyFont="1" applyFill="1" applyAlignment="1">
      <alignment horizontal="left"/>
    </xf>
    <xf numFmtId="3" fontId="6" fillId="0" borderId="6" xfId="0" applyNumberFormat="1" applyFont="1" applyFill="1" applyBorder="1" applyAlignment="1">
      <alignment horizontal="right"/>
    </xf>
    <xf numFmtId="3" fontId="7" fillId="0" borderId="0" xfId="0" applyNumberFormat="1" applyFont="1" applyFill="1"/>
    <xf numFmtId="3" fontId="4" fillId="0" borderId="8" xfId="0" applyNumberFormat="1" applyFont="1" applyFill="1" applyBorder="1" applyAlignment="1">
      <alignment wrapText="1"/>
    </xf>
    <xf numFmtId="3" fontId="3" fillId="6" borderId="0" xfId="0" applyNumberFormat="1" applyFont="1" applyFill="1" applyAlignment="1">
      <alignment horizontal="right"/>
    </xf>
    <xf numFmtId="0" fontId="4" fillId="0" borderId="0" xfId="2" applyAlignment="1">
      <alignment vertical="top" wrapText="1"/>
    </xf>
    <xf numFmtId="0" fontId="9" fillId="0" borderId="0" xfId="0" applyFont="1" applyFill="1"/>
    <xf numFmtId="1" fontId="6" fillId="0" borderId="4" xfId="0" applyNumberFormat="1" applyFont="1" applyFill="1" applyBorder="1" applyAlignment="1">
      <alignment horizontal="right"/>
    </xf>
    <xf numFmtId="3" fontId="6" fillId="0" borderId="8" xfId="0" applyNumberFormat="1" applyFont="1" applyFill="1" applyBorder="1" applyAlignment="1">
      <alignment horizontal="right"/>
    </xf>
    <xf numFmtId="3" fontId="1" fillId="0" borderId="0" xfId="0" applyNumberFormat="1" applyFont="1" applyFill="1"/>
    <xf numFmtId="3" fontId="6" fillId="0" borderId="14" xfId="0" applyNumberFormat="1" applyFont="1" applyFill="1" applyBorder="1"/>
    <xf numFmtId="3" fontId="6" fillId="0" borderId="5" xfId="0" applyNumberFormat="1" applyFont="1" applyFill="1" applyBorder="1" applyAlignment="1">
      <alignment horizontal="right"/>
    </xf>
    <xf numFmtId="164" fontId="6" fillId="0" borderId="6" xfId="0" applyNumberFormat="1" applyFont="1" applyFill="1" applyBorder="1" applyAlignment="1">
      <alignment horizontal="right"/>
    </xf>
    <xf numFmtId="165" fontId="6" fillId="0" borderId="6" xfId="0" applyNumberFormat="1" applyFont="1" applyFill="1" applyBorder="1" applyAlignment="1">
      <alignment horizontal="right"/>
    </xf>
    <xf numFmtId="165" fontId="6" fillId="0" borderId="6" xfId="0" applyNumberFormat="1" applyFont="1" applyFill="1" applyBorder="1" applyAlignment="1" applyProtection="1">
      <alignment horizontal="right"/>
    </xf>
    <xf numFmtId="164" fontId="6" fillId="0" borderId="4" xfId="0" applyNumberFormat="1" applyFont="1" applyFill="1" applyBorder="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alignment wrapText="1"/>
    </xf>
    <xf numFmtId="3" fontId="1" fillId="0" borderId="0" xfId="0" applyNumberFormat="1" applyFont="1" applyFill="1" applyBorder="1"/>
    <xf numFmtId="4" fontId="1" fillId="0" borderId="0" xfId="0" applyNumberFormat="1" applyFont="1" applyFill="1" applyAlignment="1">
      <alignment horizontal="right"/>
    </xf>
    <xf numFmtId="9" fontId="1" fillId="0" borderId="0" xfId="1" applyFont="1" applyFill="1" applyAlignment="1">
      <alignment horizontal="right"/>
    </xf>
    <xf numFmtId="3" fontId="1" fillId="0" borderId="0" xfId="0" applyNumberFormat="1" applyFont="1" applyFill="1" applyBorder="1" applyAlignment="1">
      <alignment horizontal="right"/>
    </xf>
    <xf numFmtId="3" fontId="6" fillId="0" borderId="4" xfId="1" applyNumberFormat="1" applyFont="1" applyFill="1" applyBorder="1" applyAlignment="1">
      <alignment horizontal="right"/>
    </xf>
    <xf numFmtId="3" fontId="6" fillId="0" borderId="5" xfId="1" applyNumberFormat="1" applyFont="1" applyFill="1" applyBorder="1" applyAlignment="1">
      <alignment horizontal="right"/>
    </xf>
    <xf numFmtId="3" fontId="6" fillId="0" borderId="6" xfId="1" applyNumberFormat="1" applyFont="1" applyFill="1" applyBorder="1" applyAlignment="1">
      <alignment horizontal="right"/>
    </xf>
    <xf numFmtId="3" fontId="0" fillId="0" borderId="4" xfId="0" applyNumberFormat="1" applyFill="1" applyBorder="1"/>
    <xf numFmtId="3" fontId="1" fillId="0" borderId="0" xfId="0" applyNumberFormat="1" applyFont="1" applyFill="1" applyAlignment="1">
      <alignment horizontal="left" wrapText="1"/>
    </xf>
    <xf numFmtId="3" fontId="4" fillId="0" borderId="11" xfId="0" applyNumberFormat="1" applyFont="1" applyFill="1" applyBorder="1" applyAlignment="1">
      <alignment wrapText="1"/>
    </xf>
    <xf numFmtId="3" fontId="1" fillId="0" borderId="2" xfId="0" applyNumberFormat="1" applyFont="1" applyFill="1" applyBorder="1" applyAlignment="1">
      <alignment horizontal="center" wrapText="1"/>
    </xf>
    <xf numFmtId="164" fontId="1" fillId="0" borderId="1" xfId="0" applyNumberFormat="1" applyFont="1" applyFill="1" applyBorder="1" applyAlignment="1">
      <alignment horizontal="center" wrapText="1"/>
    </xf>
    <xf numFmtId="3" fontId="1" fillId="0" borderId="13" xfId="0" applyNumberFormat="1" applyFont="1" applyFill="1" applyBorder="1" applyAlignment="1">
      <alignment horizontal="center" wrapText="1"/>
    </xf>
    <xf numFmtId="3" fontId="4" fillId="0" borderId="1" xfId="0" applyNumberFormat="1" applyFont="1" applyFill="1" applyBorder="1" applyAlignment="1">
      <alignment horizontal="center" wrapText="1"/>
    </xf>
    <xf numFmtId="9" fontId="1" fillId="0" borderId="1" xfId="1" applyFont="1" applyFill="1" applyBorder="1" applyAlignment="1">
      <alignment horizontal="center" wrapText="1"/>
    </xf>
    <xf numFmtId="3" fontId="1" fillId="0" borderId="3" xfId="0" applyNumberFormat="1" applyFont="1" applyFill="1" applyBorder="1" applyAlignment="1">
      <alignment horizontal="center" wrapText="1"/>
    </xf>
    <xf numFmtId="3" fontId="1" fillId="0" borderId="0" xfId="2" applyNumberFormat="1" applyFont="1" applyFill="1" applyAlignment="1">
      <alignment horizontal="left" vertical="top" wrapText="1"/>
    </xf>
    <xf numFmtId="3" fontId="4" fillId="0" borderId="0" xfId="2" applyNumberFormat="1" applyFont="1" applyFill="1" applyAlignment="1">
      <alignment horizontal="left" vertical="top" wrapText="1"/>
    </xf>
  </cellXfs>
  <cellStyles count="5">
    <cellStyle name="Normal" xfId="0" builtinId="0"/>
    <cellStyle name="Normal 3" xfId="3"/>
    <cellStyle name="Normal_Tab Årsredovisning för staten" xfId="2"/>
    <cellStyle name="Percent 2" xfId="4"/>
    <cellStyle name="Pro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93</xdr:row>
      <xdr:rowOff>142875</xdr:rowOff>
    </xdr:from>
    <xdr:to>
      <xdr:col>3</xdr:col>
      <xdr:colOff>57150</xdr:colOff>
      <xdr:row>127</xdr:row>
      <xdr:rowOff>123825</xdr:rowOff>
    </xdr:to>
    <xdr:sp macro="" textlink="">
      <xdr:nvSpPr>
        <xdr:cNvPr id="2" name="Text Box 163"/>
        <xdr:cNvSpPr txBox="1">
          <a:spLocks noChangeArrowheads="1"/>
        </xdr:cNvSpPr>
      </xdr:nvSpPr>
      <xdr:spPr bwMode="auto">
        <a:xfrm>
          <a:off x="38100" y="19554825"/>
          <a:ext cx="3495675" cy="5486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baseline="0">
              <a:effectLst/>
              <a:latin typeface="Arial" panose="020B0604020202020204" pitchFamily="34" charset="0"/>
              <a:ea typeface="+mn-ea"/>
              <a:cs typeface="Arial" panose="020B0604020202020204" pitchFamily="34" charset="0"/>
            </a:rPr>
            <a:t>Tabellen baseras på respektive bolags årsbokslut som inrapporterats till Regeringskansliet för framställande av årsrapport för företag med statligt ägande. Summa eget kapital inkluderar eventuella obeskattade reserver efter avdrag för latent skatt. Avkastning på eget kapital beräknas på ett årsmedelvärde av eget kapital. Tabellen avser bruttobelopp och summerar först efter elimineringar till värdena i statlig sektor. Beloppen i kolumnerna avseende utdelning är dock statens andel, liksom kolumnen med börsvärden. Soliditeten har inte beräknats för företag inom bank- och finanssektorn, då det inte är ett relevant nyckeltal. Räntabiliteten på eget kapital har utelämnats för Kungliga Dramatiska Teatern och Kungliga Operan m.fl. företag till väsentlig del finansierade med statliga bidrag eftersom nyckeltalet inte är rättvisande. Nyckeltalet är inte heller redovisat för Svenska Spel.</a:t>
          </a:r>
          <a:endParaRPr lang="sv-SE" sz="1000">
            <a:effectLst/>
            <a:latin typeface="Arial" panose="020B0604020202020204" pitchFamily="34" charset="0"/>
            <a:cs typeface="Arial" panose="020B0604020202020204" pitchFamily="34" charset="0"/>
          </a:endParaRPr>
        </a:p>
        <a:p>
          <a:pPr rtl="0" eaLnBrk="1" fontAlgn="auto" latinLnBrk="0" hangingPunct="1"/>
          <a:r>
            <a:rPr lang="sv-SE" sz="1000" b="0" i="0" baseline="0">
              <a:effectLst/>
              <a:latin typeface="Arial" panose="020B0604020202020204" pitchFamily="34" charset="0"/>
              <a:ea typeface="+mn-ea"/>
              <a:cs typeface="Arial" panose="020B0604020202020204" pitchFamily="34" charset="0"/>
            </a:rPr>
            <a:t>I tabellen ingår även Svenska Skeppshypotekskassan, som är en egen associationsform med offentligrättslig prägel. Skeppshypotekskassan inkluderas inte i sammanställningen av den statliga sektorn.  SwePol Link AB är likviderat efter att anläggningstillgångarna sålts till affärsverket Svenska kraftnät och stamnätsoperatören i Polen under 2012. Värdena för Systembolaget AB avser endast moderbolaget, då inget konsoliderat bokslut längre upprättas. Detta medförde under 2012 att eget kapital och bokfört värde blev ca 700 miljoner kronor lägre. Orio AB (Saab Automobile Parts AB) ägs i sin helhet av staten, men redovisas i Årsredovisning för staten 2013 i balansposten Andra långfristiga värdepappersinnehav. Bokfört värde uppgår till    1 303 miljoner kronor. Statens innehav i Nordea är sålt under 2013, vilket dock inte påverkat den statliga sektorns andel, då ägarandelen i bolaget var mindre än 20 procent. Vectura AB är avyttrat under  2013. Innovationsbron AB är överfört till Almi Företagspartner.   </a:t>
          </a:r>
          <a:endParaRPr lang="sv-SE" sz="10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sv-SE" sz="1000" b="0" i="0" u="none" strike="noStrike" baseline="0">
            <a:solidFill>
              <a:srgbClr val="000000"/>
            </a:solidFill>
            <a:latin typeface="Arial" pitchFamily="34" charset="0"/>
            <a:cs typeface="Arial" pitchFamily="34" charset="0"/>
          </a:endParaRPr>
        </a:p>
        <a:p>
          <a:pPr algn="l" rtl="0">
            <a:defRPr sz="1000"/>
          </a:pPr>
          <a:endParaRPr lang="sv-SE" sz="1000" b="0" i="0" u="none" strike="noStrike" baseline="0">
            <a:solidFill>
              <a:srgbClr val="000000"/>
            </a:solidFill>
            <a:latin typeface="Arial" pitchFamily="34" charset="0"/>
            <a:cs typeface="Arial" pitchFamily="34" charset="0"/>
          </a:endParaRPr>
        </a:p>
        <a:p>
          <a:pPr algn="l" rtl="0">
            <a:defRPr sz="1000"/>
          </a:pPr>
          <a:endParaRPr lang="sv-SE" sz="10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110"/>
  <sheetViews>
    <sheetView tabSelected="1" zoomScaleNormal="100" workbookViewId="0"/>
  </sheetViews>
  <sheetFormatPr defaultRowHeight="12.75" x14ac:dyDescent="0.2"/>
  <cols>
    <col min="1" max="1" width="37.140625" style="7" bestFit="1" customWidth="1"/>
    <col min="2" max="2" width="4.85546875" style="6" bestFit="1" customWidth="1"/>
    <col min="3" max="3" width="10.140625" style="8" customWidth="1"/>
    <col min="4" max="4" width="12" style="9" customWidth="1"/>
    <col min="5" max="5" width="10.85546875" style="9" bestFit="1" customWidth="1"/>
    <col min="6" max="6" width="12.140625" style="9" customWidth="1"/>
    <col min="7" max="7" width="12.7109375" style="9" customWidth="1"/>
    <col min="8" max="8" width="14" style="9" customWidth="1"/>
    <col min="9" max="9" width="12.28515625" style="64" customWidth="1"/>
    <col min="10" max="10" width="10.140625" style="9" customWidth="1"/>
    <col min="11" max="11" width="10.7109375" style="9" bestFit="1" customWidth="1"/>
    <col min="12" max="12" width="12.42578125" style="9" customWidth="1"/>
    <col min="13" max="13" width="12.85546875" style="9" bestFit="1" customWidth="1"/>
    <col min="14" max="14" width="12.85546875" style="9" customWidth="1"/>
    <col min="15" max="15" width="14" style="9" customWidth="1"/>
    <col min="16" max="16" width="9.5703125" style="9" bestFit="1" customWidth="1"/>
    <col min="17" max="17" width="11.42578125" style="6" bestFit="1" customWidth="1"/>
    <col min="18" max="18" width="33.42578125" style="6" customWidth="1"/>
    <col min="19" max="19" width="11.42578125" style="6" customWidth="1"/>
    <col min="20" max="20" width="13.5703125" style="6" customWidth="1"/>
    <col min="21" max="21" width="11.42578125" style="6" customWidth="1"/>
    <col min="22" max="22" width="16" style="6" customWidth="1"/>
    <col min="23" max="23" width="20.28515625" style="6" customWidth="1"/>
    <col min="24" max="25" width="12.28515625" style="6" customWidth="1"/>
    <col min="26" max="26" width="11.85546875" style="6" customWidth="1"/>
    <col min="27" max="27" width="13.28515625" style="6" customWidth="1"/>
    <col min="28" max="28" width="15.42578125" style="6" customWidth="1"/>
    <col min="29" max="29" width="12.5703125" style="6" bestFit="1" customWidth="1"/>
    <col min="30" max="30" width="12.28515625" style="6" bestFit="1" customWidth="1"/>
    <col min="31" max="32" width="12.5703125" style="6" customWidth="1"/>
    <col min="33" max="33" width="18.5703125" style="6" hidden="1" customWidth="1"/>
    <col min="34" max="39" width="11.85546875" style="6" hidden="1" customWidth="1"/>
    <col min="40" max="43" width="9.140625" style="6"/>
    <col min="44" max="44" width="14" style="6" customWidth="1"/>
    <col min="45" max="260" width="9.140625" style="6"/>
    <col min="261" max="261" width="37.140625" style="6" bestFit="1" customWidth="1"/>
    <col min="262" max="262" width="4.85546875" style="6" bestFit="1" customWidth="1"/>
    <col min="263" max="263" width="10.140625" style="6" customWidth="1"/>
    <col min="264" max="264" width="12" style="6" customWidth="1"/>
    <col min="265" max="265" width="10.85546875" style="6" bestFit="1" customWidth="1"/>
    <col min="266" max="266" width="10.140625" style="6" customWidth="1"/>
    <col min="267" max="268" width="14" style="6" customWidth="1"/>
    <col min="269" max="270" width="10.140625" style="6" customWidth="1"/>
    <col min="271" max="271" width="10.7109375" style="6" bestFit="1" customWidth="1"/>
    <col min="272" max="272" width="12.42578125" style="6" customWidth="1"/>
    <col min="273" max="273" width="12.85546875" style="6" bestFit="1" customWidth="1"/>
    <col min="274" max="274" width="14" style="6" customWidth="1"/>
    <col min="275" max="275" width="12.7109375" style="6" bestFit="1" customWidth="1"/>
    <col min="276" max="276" width="9.5703125" style="6" bestFit="1" customWidth="1"/>
    <col min="277" max="277" width="11.42578125" style="6" bestFit="1" customWidth="1"/>
    <col min="278" max="278" width="11.42578125" style="6" customWidth="1"/>
    <col min="279" max="279" width="20.28515625" style="6" customWidth="1"/>
    <col min="280" max="281" width="12.28515625" style="6" customWidth="1"/>
    <col min="282" max="283" width="11.85546875" style="6" customWidth="1"/>
    <col min="284" max="284" width="15.42578125" style="6" customWidth="1"/>
    <col min="285" max="285" width="12.5703125" style="6" bestFit="1" customWidth="1"/>
    <col min="286" max="286" width="12.28515625" style="6" bestFit="1" customWidth="1"/>
    <col min="287" max="288" width="12.5703125" style="6" customWidth="1"/>
    <col min="289" max="295" width="0" style="6" hidden="1" customWidth="1"/>
    <col min="296" max="299" width="9.140625" style="6"/>
    <col min="300" max="300" width="14" style="6" customWidth="1"/>
    <col min="301" max="516" width="9.140625" style="6"/>
    <col min="517" max="517" width="37.140625" style="6" bestFit="1" customWidth="1"/>
    <col min="518" max="518" width="4.85546875" style="6" bestFit="1" customWidth="1"/>
    <col min="519" max="519" width="10.140625" style="6" customWidth="1"/>
    <col min="520" max="520" width="12" style="6" customWidth="1"/>
    <col min="521" max="521" width="10.85546875" style="6" bestFit="1" customWidth="1"/>
    <col min="522" max="522" width="10.140625" style="6" customWidth="1"/>
    <col min="523" max="524" width="14" style="6" customWidth="1"/>
    <col min="525" max="526" width="10.140625" style="6" customWidth="1"/>
    <col min="527" max="527" width="10.7109375" style="6" bestFit="1" customWidth="1"/>
    <col min="528" max="528" width="12.42578125" style="6" customWidth="1"/>
    <col min="529" max="529" width="12.85546875" style="6" bestFit="1" customWidth="1"/>
    <col min="530" max="530" width="14" style="6" customWidth="1"/>
    <col min="531" max="531" width="12.7109375" style="6" bestFit="1" customWidth="1"/>
    <col min="532" max="532" width="9.5703125" style="6" bestFit="1" customWidth="1"/>
    <col min="533" max="533" width="11.42578125" style="6" bestFit="1" customWidth="1"/>
    <col min="534" max="534" width="11.42578125" style="6" customWidth="1"/>
    <col min="535" max="535" width="20.28515625" style="6" customWidth="1"/>
    <col min="536" max="537" width="12.28515625" style="6" customWidth="1"/>
    <col min="538" max="539" width="11.85546875" style="6" customWidth="1"/>
    <col min="540" max="540" width="15.42578125" style="6" customWidth="1"/>
    <col min="541" max="541" width="12.5703125" style="6" bestFit="1" customWidth="1"/>
    <col min="542" max="542" width="12.28515625" style="6" bestFit="1" customWidth="1"/>
    <col min="543" max="544" width="12.5703125" style="6" customWidth="1"/>
    <col min="545" max="551" width="0" style="6" hidden="1" customWidth="1"/>
    <col min="552" max="555" width="9.140625" style="6"/>
    <col min="556" max="556" width="14" style="6" customWidth="1"/>
    <col min="557" max="772" width="9.140625" style="6"/>
    <col min="773" max="773" width="37.140625" style="6" bestFit="1" customWidth="1"/>
    <col min="774" max="774" width="4.85546875" style="6" bestFit="1" customWidth="1"/>
    <col min="775" max="775" width="10.140625" style="6" customWidth="1"/>
    <col min="776" max="776" width="12" style="6" customWidth="1"/>
    <col min="777" max="777" width="10.85546875" style="6" bestFit="1" customWidth="1"/>
    <col min="778" max="778" width="10.140625" style="6" customWidth="1"/>
    <col min="779" max="780" width="14" style="6" customWidth="1"/>
    <col min="781" max="782" width="10.140625" style="6" customWidth="1"/>
    <col min="783" max="783" width="10.7109375" style="6" bestFit="1" customWidth="1"/>
    <col min="784" max="784" width="12.42578125" style="6" customWidth="1"/>
    <col min="785" max="785" width="12.85546875" style="6" bestFit="1" customWidth="1"/>
    <col min="786" max="786" width="14" style="6" customWidth="1"/>
    <col min="787" max="787" width="12.7109375" style="6" bestFit="1" customWidth="1"/>
    <col min="788" max="788" width="9.5703125" style="6" bestFit="1" customWidth="1"/>
    <col min="789" max="789" width="11.42578125" style="6" bestFit="1" customWidth="1"/>
    <col min="790" max="790" width="11.42578125" style="6" customWidth="1"/>
    <col min="791" max="791" width="20.28515625" style="6" customWidth="1"/>
    <col min="792" max="793" width="12.28515625" style="6" customWidth="1"/>
    <col min="794" max="795" width="11.85546875" style="6" customWidth="1"/>
    <col min="796" max="796" width="15.42578125" style="6" customWidth="1"/>
    <col min="797" max="797" width="12.5703125" style="6" bestFit="1" customWidth="1"/>
    <col min="798" max="798" width="12.28515625" style="6" bestFit="1" customWidth="1"/>
    <col min="799" max="800" width="12.5703125" style="6" customWidth="1"/>
    <col min="801" max="807" width="0" style="6" hidden="1" customWidth="1"/>
    <col min="808" max="811" width="9.140625" style="6"/>
    <col min="812" max="812" width="14" style="6" customWidth="1"/>
    <col min="813" max="1028" width="9.140625" style="6"/>
    <col min="1029" max="1029" width="37.140625" style="6" bestFit="1" customWidth="1"/>
    <col min="1030" max="1030" width="4.85546875" style="6" bestFit="1" customWidth="1"/>
    <col min="1031" max="1031" width="10.140625" style="6" customWidth="1"/>
    <col min="1032" max="1032" width="12" style="6" customWidth="1"/>
    <col min="1033" max="1033" width="10.85546875" style="6" bestFit="1" customWidth="1"/>
    <col min="1034" max="1034" width="10.140625" style="6" customWidth="1"/>
    <col min="1035" max="1036" width="14" style="6" customWidth="1"/>
    <col min="1037" max="1038" width="10.140625" style="6" customWidth="1"/>
    <col min="1039" max="1039" width="10.7109375" style="6" bestFit="1" customWidth="1"/>
    <col min="1040" max="1040" width="12.42578125" style="6" customWidth="1"/>
    <col min="1041" max="1041" width="12.85546875" style="6" bestFit="1" customWidth="1"/>
    <col min="1042" max="1042" width="14" style="6" customWidth="1"/>
    <col min="1043" max="1043" width="12.7109375" style="6" bestFit="1" customWidth="1"/>
    <col min="1044" max="1044" width="9.5703125" style="6" bestFit="1" customWidth="1"/>
    <col min="1045" max="1045" width="11.42578125" style="6" bestFit="1" customWidth="1"/>
    <col min="1046" max="1046" width="11.42578125" style="6" customWidth="1"/>
    <col min="1047" max="1047" width="20.28515625" style="6" customWidth="1"/>
    <col min="1048" max="1049" width="12.28515625" style="6" customWidth="1"/>
    <col min="1050" max="1051" width="11.85546875" style="6" customWidth="1"/>
    <col min="1052" max="1052" width="15.42578125" style="6" customWidth="1"/>
    <col min="1053" max="1053" width="12.5703125" style="6" bestFit="1" customWidth="1"/>
    <col min="1054" max="1054" width="12.28515625" style="6" bestFit="1" customWidth="1"/>
    <col min="1055" max="1056" width="12.5703125" style="6" customWidth="1"/>
    <col min="1057" max="1063" width="0" style="6" hidden="1" customWidth="1"/>
    <col min="1064" max="1067" width="9.140625" style="6"/>
    <col min="1068" max="1068" width="14" style="6" customWidth="1"/>
    <col min="1069" max="1284" width="9.140625" style="6"/>
    <col min="1285" max="1285" width="37.140625" style="6" bestFit="1" customWidth="1"/>
    <col min="1286" max="1286" width="4.85546875" style="6" bestFit="1" customWidth="1"/>
    <col min="1287" max="1287" width="10.140625" style="6" customWidth="1"/>
    <col min="1288" max="1288" width="12" style="6" customWidth="1"/>
    <col min="1289" max="1289" width="10.85546875" style="6" bestFit="1" customWidth="1"/>
    <col min="1290" max="1290" width="10.140625" style="6" customWidth="1"/>
    <col min="1291" max="1292" width="14" style="6" customWidth="1"/>
    <col min="1293" max="1294" width="10.140625" style="6" customWidth="1"/>
    <col min="1295" max="1295" width="10.7109375" style="6" bestFit="1" customWidth="1"/>
    <col min="1296" max="1296" width="12.42578125" style="6" customWidth="1"/>
    <col min="1297" max="1297" width="12.85546875" style="6" bestFit="1" customWidth="1"/>
    <col min="1298" max="1298" width="14" style="6" customWidth="1"/>
    <col min="1299" max="1299" width="12.7109375" style="6" bestFit="1" customWidth="1"/>
    <col min="1300" max="1300" width="9.5703125" style="6" bestFit="1" customWidth="1"/>
    <col min="1301" max="1301" width="11.42578125" style="6" bestFit="1" customWidth="1"/>
    <col min="1302" max="1302" width="11.42578125" style="6" customWidth="1"/>
    <col min="1303" max="1303" width="20.28515625" style="6" customWidth="1"/>
    <col min="1304" max="1305" width="12.28515625" style="6" customWidth="1"/>
    <col min="1306" max="1307" width="11.85546875" style="6" customWidth="1"/>
    <col min="1308" max="1308" width="15.42578125" style="6" customWidth="1"/>
    <col min="1309" max="1309" width="12.5703125" style="6" bestFit="1" customWidth="1"/>
    <col min="1310" max="1310" width="12.28515625" style="6" bestFit="1" customWidth="1"/>
    <col min="1311" max="1312" width="12.5703125" style="6" customWidth="1"/>
    <col min="1313" max="1319" width="0" style="6" hidden="1" customWidth="1"/>
    <col min="1320" max="1323" width="9.140625" style="6"/>
    <col min="1324" max="1324" width="14" style="6" customWidth="1"/>
    <col min="1325" max="1540" width="9.140625" style="6"/>
    <col min="1541" max="1541" width="37.140625" style="6" bestFit="1" customWidth="1"/>
    <col min="1542" max="1542" width="4.85546875" style="6" bestFit="1" customWidth="1"/>
    <col min="1543" max="1543" width="10.140625" style="6" customWidth="1"/>
    <col min="1544" max="1544" width="12" style="6" customWidth="1"/>
    <col min="1545" max="1545" width="10.85546875" style="6" bestFit="1" customWidth="1"/>
    <col min="1546" max="1546" width="10.140625" style="6" customWidth="1"/>
    <col min="1547" max="1548" width="14" style="6" customWidth="1"/>
    <col min="1549" max="1550" width="10.140625" style="6" customWidth="1"/>
    <col min="1551" max="1551" width="10.7109375" style="6" bestFit="1" customWidth="1"/>
    <col min="1552" max="1552" width="12.42578125" style="6" customWidth="1"/>
    <col min="1553" max="1553" width="12.85546875" style="6" bestFit="1" customWidth="1"/>
    <col min="1554" max="1554" width="14" style="6" customWidth="1"/>
    <col min="1555" max="1555" width="12.7109375" style="6" bestFit="1" customWidth="1"/>
    <col min="1556" max="1556" width="9.5703125" style="6" bestFit="1" customWidth="1"/>
    <col min="1557" max="1557" width="11.42578125" style="6" bestFit="1" customWidth="1"/>
    <col min="1558" max="1558" width="11.42578125" style="6" customWidth="1"/>
    <col min="1559" max="1559" width="20.28515625" style="6" customWidth="1"/>
    <col min="1560" max="1561" width="12.28515625" style="6" customWidth="1"/>
    <col min="1562" max="1563" width="11.85546875" style="6" customWidth="1"/>
    <col min="1564" max="1564" width="15.42578125" style="6" customWidth="1"/>
    <col min="1565" max="1565" width="12.5703125" style="6" bestFit="1" customWidth="1"/>
    <col min="1566" max="1566" width="12.28515625" style="6" bestFit="1" customWidth="1"/>
    <col min="1567" max="1568" width="12.5703125" style="6" customWidth="1"/>
    <col min="1569" max="1575" width="0" style="6" hidden="1" customWidth="1"/>
    <col min="1576" max="1579" width="9.140625" style="6"/>
    <col min="1580" max="1580" width="14" style="6" customWidth="1"/>
    <col min="1581" max="1796" width="9.140625" style="6"/>
    <col min="1797" max="1797" width="37.140625" style="6" bestFit="1" customWidth="1"/>
    <col min="1798" max="1798" width="4.85546875" style="6" bestFit="1" customWidth="1"/>
    <col min="1799" max="1799" width="10.140625" style="6" customWidth="1"/>
    <col min="1800" max="1800" width="12" style="6" customWidth="1"/>
    <col min="1801" max="1801" width="10.85546875" style="6" bestFit="1" customWidth="1"/>
    <col min="1802" max="1802" width="10.140625" style="6" customWidth="1"/>
    <col min="1803" max="1804" width="14" style="6" customWidth="1"/>
    <col min="1805" max="1806" width="10.140625" style="6" customWidth="1"/>
    <col min="1807" max="1807" width="10.7109375" style="6" bestFit="1" customWidth="1"/>
    <col min="1808" max="1808" width="12.42578125" style="6" customWidth="1"/>
    <col min="1809" max="1809" width="12.85546875" style="6" bestFit="1" customWidth="1"/>
    <col min="1810" max="1810" width="14" style="6" customWidth="1"/>
    <col min="1811" max="1811" width="12.7109375" style="6" bestFit="1" customWidth="1"/>
    <col min="1812" max="1812" width="9.5703125" style="6" bestFit="1" customWidth="1"/>
    <col min="1813" max="1813" width="11.42578125" style="6" bestFit="1" customWidth="1"/>
    <col min="1814" max="1814" width="11.42578125" style="6" customWidth="1"/>
    <col min="1815" max="1815" width="20.28515625" style="6" customWidth="1"/>
    <col min="1816" max="1817" width="12.28515625" style="6" customWidth="1"/>
    <col min="1818" max="1819" width="11.85546875" style="6" customWidth="1"/>
    <col min="1820" max="1820" width="15.42578125" style="6" customWidth="1"/>
    <col min="1821" max="1821" width="12.5703125" style="6" bestFit="1" customWidth="1"/>
    <col min="1822" max="1822" width="12.28515625" style="6" bestFit="1" customWidth="1"/>
    <col min="1823" max="1824" width="12.5703125" style="6" customWidth="1"/>
    <col min="1825" max="1831" width="0" style="6" hidden="1" customWidth="1"/>
    <col min="1832" max="1835" width="9.140625" style="6"/>
    <col min="1836" max="1836" width="14" style="6" customWidth="1"/>
    <col min="1837" max="2052" width="9.140625" style="6"/>
    <col min="2053" max="2053" width="37.140625" style="6" bestFit="1" customWidth="1"/>
    <col min="2054" max="2054" width="4.85546875" style="6" bestFit="1" customWidth="1"/>
    <col min="2055" max="2055" width="10.140625" style="6" customWidth="1"/>
    <col min="2056" max="2056" width="12" style="6" customWidth="1"/>
    <col min="2057" max="2057" width="10.85546875" style="6" bestFit="1" customWidth="1"/>
    <col min="2058" max="2058" width="10.140625" style="6" customWidth="1"/>
    <col min="2059" max="2060" width="14" style="6" customWidth="1"/>
    <col min="2061" max="2062" width="10.140625" style="6" customWidth="1"/>
    <col min="2063" max="2063" width="10.7109375" style="6" bestFit="1" customWidth="1"/>
    <col min="2064" max="2064" width="12.42578125" style="6" customWidth="1"/>
    <col min="2065" max="2065" width="12.85546875" style="6" bestFit="1" customWidth="1"/>
    <col min="2066" max="2066" width="14" style="6" customWidth="1"/>
    <col min="2067" max="2067" width="12.7109375" style="6" bestFit="1" customWidth="1"/>
    <col min="2068" max="2068" width="9.5703125" style="6" bestFit="1" customWidth="1"/>
    <col min="2069" max="2069" width="11.42578125" style="6" bestFit="1" customWidth="1"/>
    <col min="2070" max="2070" width="11.42578125" style="6" customWidth="1"/>
    <col min="2071" max="2071" width="20.28515625" style="6" customWidth="1"/>
    <col min="2072" max="2073" width="12.28515625" style="6" customWidth="1"/>
    <col min="2074" max="2075" width="11.85546875" style="6" customWidth="1"/>
    <col min="2076" max="2076" width="15.42578125" style="6" customWidth="1"/>
    <col min="2077" max="2077" width="12.5703125" style="6" bestFit="1" customWidth="1"/>
    <col min="2078" max="2078" width="12.28515625" style="6" bestFit="1" customWidth="1"/>
    <col min="2079" max="2080" width="12.5703125" style="6" customWidth="1"/>
    <col min="2081" max="2087" width="0" style="6" hidden="1" customWidth="1"/>
    <col min="2088" max="2091" width="9.140625" style="6"/>
    <col min="2092" max="2092" width="14" style="6" customWidth="1"/>
    <col min="2093" max="2308" width="9.140625" style="6"/>
    <col min="2309" max="2309" width="37.140625" style="6" bestFit="1" customWidth="1"/>
    <col min="2310" max="2310" width="4.85546875" style="6" bestFit="1" customWidth="1"/>
    <col min="2311" max="2311" width="10.140625" style="6" customWidth="1"/>
    <col min="2312" max="2312" width="12" style="6" customWidth="1"/>
    <col min="2313" max="2313" width="10.85546875" style="6" bestFit="1" customWidth="1"/>
    <col min="2314" max="2314" width="10.140625" style="6" customWidth="1"/>
    <col min="2315" max="2316" width="14" style="6" customWidth="1"/>
    <col min="2317" max="2318" width="10.140625" style="6" customWidth="1"/>
    <col min="2319" max="2319" width="10.7109375" style="6" bestFit="1" customWidth="1"/>
    <col min="2320" max="2320" width="12.42578125" style="6" customWidth="1"/>
    <col min="2321" max="2321" width="12.85546875" style="6" bestFit="1" customWidth="1"/>
    <col min="2322" max="2322" width="14" style="6" customWidth="1"/>
    <col min="2323" max="2323" width="12.7109375" style="6" bestFit="1" customWidth="1"/>
    <col min="2324" max="2324" width="9.5703125" style="6" bestFit="1" customWidth="1"/>
    <col min="2325" max="2325" width="11.42578125" style="6" bestFit="1" customWidth="1"/>
    <col min="2326" max="2326" width="11.42578125" style="6" customWidth="1"/>
    <col min="2327" max="2327" width="20.28515625" style="6" customWidth="1"/>
    <col min="2328" max="2329" width="12.28515625" style="6" customWidth="1"/>
    <col min="2330" max="2331" width="11.85546875" style="6" customWidth="1"/>
    <col min="2332" max="2332" width="15.42578125" style="6" customWidth="1"/>
    <col min="2333" max="2333" width="12.5703125" style="6" bestFit="1" customWidth="1"/>
    <col min="2334" max="2334" width="12.28515625" style="6" bestFit="1" customWidth="1"/>
    <col min="2335" max="2336" width="12.5703125" style="6" customWidth="1"/>
    <col min="2337" max="2343" width="0" style="6" hidden="1" customWidth="1"/>
    <col min="2344" max="2347" width="9.140625" style="6"/>
    <col min="2348" max="2348" width="14" style="6" customWidth="1"/>
    <col min="2349" max="2564" width="9.140625" style="6"/>
    <col min="2565" max="2565" width="37.140625" style="6" bestFit="1" customWidth="1"/>
    <col min="2566" max="2566" width="4.85546875" style="6" bestFit="1" customWidth="1"/>
    <col min="2567" max="2567" width="10.140625" style="6" customWidth="1"/>
    <col min="2568" max="2568" width="12" style="6" customWidth="1"/>
    <col min="2569" max="2569" width="10.85546875" style="6" bestFit="1" customWidth="1"/>
    <col min="2570" max="2570" width="10.140625" style="6" customWidth="1"/>
    <col min="2571" max="2572" width="14" style="6" customWidth="1"/>
    <col min="2573" max="2574" width="10.140625" style="6" customWidth="1"/>
    <col min="2575" max="2575" width="10.7109375" style="6" bestFit="1" customWidth="1"/>
    <col min="2576" max="2576" width="12.42578125" style="6" customWidth="1"/>
    <col min="2577" max="2577" width="12.85546875" style="6" bestFit="1" customWidth="1"/>
    <col min="2578" max="2578" width="14" style="6" customWidth="1"/>
    <col min="2579" max="2579" width="12.7109375" style="6" bestFit="1" customWidth="1"/>
    <col min="2580" max="2580" width="9.5703125" style="6" bestFit="1" customWidth="1"/>
    <col min="2581" max="2581" width="11.42578125" style="6" bestFit="1" customWidth="1"/>
    <col min="2582" max="2582" width="11.42578125" style="6" customWidth="1"/>
    <col min="2583" max="2583" width="20.28515625" style="6" customWidth="1"/>
    <col min="2584" max="2585" width="12.28515625" style="6" customWidth="1"/>
    <col min="2586" max="2587" width="11.85546875" style="6" customWidth="1"/>
    <col min="2588" max="2588" width="15.42578125" style="6" customWidth="1"/>
    <col min="2589" max="2589" width="12.5703125" style="6" bestFit="1" customWidth="1"/>
    <col min="2590" max="2590" width="12.28515625" style="6" bestFit="1" customWidth="1"/>
    <col min="2591" max="2592" width="12.5703125" style="6" customWidth="1"/>
    <col min="2593" max="2599" width="0" style="6" hidden="1" customWidth="1"/>
    <col min="2600" max="2603" width="9.140625" style="6"/>
    <col min="2604" max="2604" width="14" style="6" customWidth="1"/>
    <col min="2605" max="2820" width="9.140625" style="6"/>
    <col min="2821" max="2821" width="37.140625" style="6" bestFit="1" customWidth="1"/>
    <col min="2822" max="2822" width="4.85546875" style="6" bestFit="1" customWidth="1"/>
    <col min="2823" max="2823" width="10.140625" style="6" customWidth="1"/>
    <col min="2824" max="2824" width="12" style="6" customWidth="1"/>
    <col min="2825" max="2825" width="10.85546875" style="6" bestFit="1" customWidth="1"/>
    <col min="2826" max="2826" width="10.140625" style="6" customWidth="1"/>
    <col min="2827" max="2828" width="14" style="6" customWidth="1"/>
    <col min="2829" max="2830" width="10.140625" style="6" customWidth="1"/>
    <col min="2831" max="2831" width="10.7109375" style="6" bestFit="1" customWidth="1"/>
    <col min="2832" max="2832" width="12.42578125" style="6" customWidth="1"/>
    <col min="2833" max="2833" width="12.85546875" style="6" bestFit="1" customWidth="1"/>
    <col min="2834" max="2834" width="14" style="6" customWidth="1"/>
    <col min="2835" max="2835" width="12.7109375" style="6" bestFit="1" customWidth="1"/>
    <col min="2836" max="2836" width="9.5703125" style="6" bestFit="1" customWidth="1"/>
    <col min="2837" max="2837" width="11.42578125" style="6" bestFit="1" customWidth="1"/>
    <col min="2838" max="2838" width="11.42578125" style="6" customWidth="1"/>
    <col min="2839" max="2839" width="20.28515625" style="6" customWidth="1"/>
    <col min="2840" max="2841" width="12.28515625" style="6" customWidth="1"/>
    <col min="2842" max="2843" width="11.85546875" style="6" customWidth="1"/>
    <col min="2844" max="2844" width="15.42578125" style="6" customWidth="1"/>
    <col min="2845" max="2845" width="12.5703125" style="6" bestFit="1" customWidth="1"/>
    <col min="2846" max="2846" width="12.28515625" style="6" bestFit="1" customWidth="1"/>
    <col min="2847" max="2848" width="12.5703125" style="6" customWidth="1"/>
    <col min="2849" max="2855" width="0" style="6" hidden="1" customWidth="1"/>
    <col min="2856" max="2859" width="9.140625" style="6"/>
    <col min="2860" max="2860" width="14" style="6" customWidth="1"/>
    <col min="2861" max="3076" width="9.140625" style="6"/>
    <col min="3077" max="3077" width="37.140625" style="6" bestFit="1" customWidth="1"/>
    <col min="3078" max="3078" width="4.85546875" style="6" bestFit="1" customWidth="1"/>
    <col min="3079" max="3079" width="10.140625" style="6" customWidth="1"/>
    <col min="3080" max="3080" width="12" style="6" customWidth="1"/>
    <col min="3081" max="3081" width="10.85546875" style="6" bestFit="1" customWidth="1"/>
    <col min="3082" max="3082" width="10.140625" style="6" customWidth="1"/>
    <col min="3083" max="3084" width="14" style="6" customWidth="1"/>
    <col min="3085" max="3086" width="10.140625" style="6" customWidth="1"/>
    <col min="3087" max="3087" width="10.7109375" style="6" bestFit="1" customWidth="1"/>
    <col min="3088" max="3088" width="12.42578125" style="6" customWidth="1"/>
    <col min="3089" max="3089" width="12.85546875" style="6" bestFit="1" customWidth="1"/>
    <col min="3090" max="3090" width="14" style="6" customWidth="1"/>
    <col min="3091" max="3091" width="12.7109375" style="6" bestFit="1" customWidth="1"/>
    <col min="3092" max="3092" width="9.5703125" style="6" bestFit="1" customWidth="1"/>
    <col min="3093" max="3093" width="11.42578125" style="6" bestFit="1" customWidth="1"/>
    <col min="3094" max="3094" width="11.42578125" style="6" customWidth="1"/>
    <col min="3095" max="3095" width="20.28515625" style="6" customWidth="1"/>
    <col min="3096" max="3097" width="12.28515625" style="6" customWidth="1"/>
    <col min="3098" max="3099" width="11.85546875" style="6" customWidth="1"/>
    <col min="3100" max="3100" width="15.42578125" style="6" customWidth="1"/>
    <col min="3101" max="3101" width="12.5703125" style="6" bestFit="1" customWidth="1"/>
    <col min="3102" max="3102" width="12.28515625" style="6" bestFit="1" customWidth="1"/>
    <col min="3103" max="3104" width="12.5703125" style="6" customWidth="1"/>
    <col min="3105" max="3111" width="0" style="6" hidden="1" customWidth="1"/>
    <col min="3112" max="3115" width="9.140625" style="6"/>
    <col min="3116" max="3116" width="14" style="6" customWidth="1"/>
    <col min="3117" max="3332" width="9.140625" style="6"/>
    <col min="3333" max="3333" width="37.140625" style="6" bestFit="1" customWidth="1"/>
    <col min="3334" max="3334" width="4.85546875" style="6" bestFit="1" customWidth="1"/>
    <col min="3335" max="3335" width="10.140625" style="6" customWidth="1"/>
    <col min="3336" max="3336" width="12" style="6" customWidth="1"/>
    <col min="3337" max="3337" width="10.85546875" style="6" bestFit="1" customWidth="1"/>
    <col min="3338" max="3338" width="10.140625" style="6" customWidth="1"/>
    <col min="3339" max="3340" width="14" style="6" customWidth="1"/>
    <col min="3341" max="3342" width="10.140625" style="6" customWidth="1"/>
    <col min="3343" max="3343" width="10.7109375" style="6" bestFit="1" customWidth="1"/>
    <col min="3344" max="3344" width="12.42578125" style="6" customWidth="1"/>
    <col min="3345" max="3345" width="12.85546875" style="6" bestFit="1" customWidth="1"/>
    <col min="3346" max="3346" width="14" style="6" customWidth="1"/>
    <col min="3347" max="3347" width="12.7109375" style="6" bestFit="1" customWidth="1"/>
    <col min="3348" max="3348" width="9.5703125" style="6" bestFit="1" customWidth="1"/>
    <col min="3349" max="3349" width="11.42578125" style="6" bestFit="1" customWidth="1"/>
    <col min="3350" max="3350" width="11.42578125" style="6" customWidth="1"/>
    <col min="3351" max="3351" width="20.28515625" style="6" customWidth="1"/>
    <col min="3352" max="3353" width="12.28515625" style="6" customWidth="1"/>
    <col min="3354" max="3355" width="11.85546875" style="6" customWidth="1"/>
    <col min="3356" max="3356" width="15.42578125" style="6" customWidth="1"/>
    <col min="3357" max="3357" width="12.5703125" style="6" bestFit="1" customWidth="1"/>
    <col min="3358" max="3358" width="12.28515625" style="6" bestFit="1" customWidth="1"/>
    <col min="3359" max="3360" width="12.5703125" style="6" customWidth="1"/>
    <col min="3361" max="3367" width="0" style="6" hidden="1" customWidth="1"/>
    <col min="3368" max="3371" width="9.140625" style="6"/>
    <col min="3372" max="3372" width="14" style="6" customWidth="1"/>
    <col min="3373" max="3588" width="9.140625" style="6"/>
    <col min="3589" max="3589" width="37.140625" style="6" bestFit="1" customWidth="1"/>
    <col min="3590" max="3590" width="4.85546875" style="6" bestFit="1" customWidth="1"/>
    <col min="3591" max="3591" width="10.140625" style="6" customWidth="1"/>
    <col min="3592" max="3592" width="12" style="6" customWidth="1"/>
    <col min="3593" max="3593" width="10.85546875" style="6" bestFit="1" customWidth="1"/>
    <col min="3594" max="3594" width="10.140625" style="6" customWidth="1"/>
    <col min="3595" max="3596" width="14" style="6" customWidth="1"/>
    <col min="3597" max="3598" width="10.140625" style="6" customWidth="1"/>
    <col min="3599" max="3599" width="10.7109375" style="6" bestFit="1" customWidth="1"/>
    <col min="3600" max="3600" width="12.42578125" style="6" customWidth="1"/>
    <col min="3601" max="3601" width="12.85546875" style="6" bestFit="1" customWidth="1"/>
    <col min="3602" max="3602" width="14" style="6" customWidth="1"/>
    <col min="3603" max="3603" width="12.7109375" style="6" bestFit="1" customWidth="1"/>
    <col min="3604" max="3604" width="9.5703125" style="6" bestFit="1" customWidth="1"/>
    <col min="3605" max="3605" width="11.42578125" style="6" bestFit="1" customWidth="1"/>
    <col min="3606" max="3606" width="11.42578125" style="6" customWidth="1"/>
    <col min="3607" max="3607" width="20.28515625" style="6" customWidth="1"/>
    <col min="3608" max="3609" width="12.28515625" style="6" customWidth="1"/>
    <col min="3610" max="3611" width="11.85546875" style="6" customWidth="1"/>
    <col min="3612" max="3612" width="15.42578125" style="6" customWidth="1"/>
    <col min="3613" max="3613" width="12.5703125" style="6" bestFit="1" customWidth="1"/>
    <col min="3614" max="3614" width="12.28515625" style="6" bestFit="1" customWidth="1"/>
    <col min="3615" max="3616" width="12.5703125" style="6" customWidth="1"/>
    <col min="3617" max="3623" width="0" style="6" hidden="1" customWidth="1"/>
    <col min="3624" max="3627" width="9.140625" style="6"/>
    <col min="3628" max="3628" width="14" style="6" customWidth="1"/>
    <col min="3629" max="3844" width="9.140625" style="6"/>
    <col min="3845" max="3845" width="37.140625" style="6" bestFit="1" customWidth="1"/>
    <col min="3846" max="3846" width="4.85546875" style="6" bestFit="1" customWidth="1"/>
    <col min="3847" max="3847" width="10.140625" style="6" customWidth="1"/>
    <col min="3848" max="3848" width="12" style="6" customWidth="1"/>
    <col min="3849" max="3849" width="10.85546875" style="6" bestFit="1" customWidth="1"/>
    <col min="3850" max="3850" width="10.140625" style="6" customWidth="1"/>
    <col min="3851" max="3852" width="14" style="6" customWidth="1"/>
    <col min="3853" max="3854" width="10.140625" style="6" customWidth="1"/>
    <col min="3855" max="3855" width="10.7109375" style="6" bestFit="1" customWidth="1"/>
    <col min="3856" max="3856" width="12.42578125" style="6" customWidth="1"/>
    <col min="3857" max="3857" width="12.85546875" style="6" bestFit="1" customWidth="1"/>
    <col min="3858" max="3858" width="14" style="6" customWidth="1"/>
    <col min="3859" max="3859" width="12.7109375" style="6" bestFit="1" customWidth="1"/>
    <col min="3860" max="3860" width="9.5703125" style="6" bestFit="1" customWidth="1"/>
    <col min="3861" max="3861" width="11.42578125" style="6" bestFit="1" customWidth="1"/>
    <col min="3862" max="3862" width="11.42578125" style="6" customWidth="1"/>
    <col min="3863" max="3863" width="20.28515625" style="6" customWidth="1"/>
    <col min="3864" max="3865" width="12.28515625" style="6" customWidth="1"/>
    <col min="3866" max="3867" width="11.85546875" style="6" customWidth="1"/>
    <col min="3868" max="3868" width="15.42578125" style="6" customWidth="1"/>
    <col min="3869" max="3869" width="12.5703125" style="6" bestFit="1" customWidth="1"/>
    <col min="3870" max="3870" width="12.28515625" style="6" bestFit="1" customWidth="1"/>
    <col min="3871" max="3872" width="12.5703125" style="6" customWidth="1"/>
    <col min="3873" max="3879" width="0" style="6" hidden="1" customWidth="1"/>
    <col min="3880" max="3883" width="9.140625" style="6"/>
    <col min="3884" max="3884" width="14" style="6" customWidth="1"/>
    <col min="3885" max="4100" width="9.140625" style="6"/>
    <col min="4101" max="4101" width="37.140625" style="6" bestFit="1" customWidth="1"/>
    <col min="4102" max="4102" width="4.85546875" style="6" bestFit="1" customWidth="1"/>
    <col min="4103" max="4103" width="10.140625" style="6" customWidth="1"/>
    <col min="4104" max="4104" width="12" style="6" customWidth="1"/>
    <col min="4105" max="4105" width="10.85546875" style="6" bestFit="1" customWidth="1"/>
    <col min="4106" max="4106" width="10.140625" style="6" customWidth="1"/>
    <col min="4107" max="4108" width="14" style="6" customWidth="1"/>
    <col min="4109" max="4110" width="10.140625" style="6" customWidth="1"/>
    <col min="4111" max="4111" width="10.7109375" style="6" bestFit="1" customWidth="1"/>
    <col min="4112" max="4112" width="12.42578125" style="6" customWidth="1"/>
    <col min="4113" max="4113" width="12.85546875" style="6" bestFit="1" customWidth="1"/>
    <col min="4114" max="4114" width="14" style="6" customWidth="1"/>
    <col min="4115" max="4115" width="12.7109375" style="6" bestFit="1" customWidth="1"/>
    <col min="4116" max="4116" width="9.5703125" style="6" bestFit="1" customWidth="1"/>
    <col min="4117" max="4117" width="11.42578125" style="6" bestFit="1" customWidth="1"/>
    <col min="4118" max="4118" width="11.42578125" style="6" customWidth="1"/>
    <col min="4119" max="4119" width="20.28515625" style="6" customWidth="1"/>
    <col min="4120" max="4121" width="12.28515625" style="6" customWidth="1"/>
    <col min="4122" max="4123" width="11.85546875" style="6" customWidth="1"/>
    <col min="4124" max="4124" width="15.42578125" style="6" customWidth="1"/>
    <col min="4125" max="4125" width="12.5703125" style="6" bestFit="1" customWidth="1"/>
    <col min="4126" max="4126" width="12.28515625" style="6" bestFit="1" customWidth="1"/>
    <col min="4127" max="4128" width="12.5703125" style="6" customWidth="1"/>
    <col min="4129" max="4135" width="0" style="6" hidden="1" customWidth="1"/>
    <col min="4136" max="4139" width="9.140625" style="6"/>
    <col min="4140" max="4140" width="14" style="6" customWidth="1"/>
    <col min="4141" max="4356" width="9.140625" style="6"/>
    <col min="4357" max="4357" width="37.140625" style="6" bestFit="1" customWidth="1"/>
    <col min="4358" max="4358" width="4.85546875" style="6" bestFit="1" customWidth="1"/>
    <col min="4359" max="4359" width="10.140625" style="6" customWidth="1"/>
    <col min="4360" max="4360" width="12" style="6" customWidth="1"/>
    <col min="4361" max="4361" width="10.85546875" style="6" bestFit="1" customWidth="1"/>
    <col min="4362" max="4362" width="10.140625" style="6" customWidth="1"/>
    <col min="4363" max="4364" width="14" style="6" customWidth="1"/>
    <col min="4365" max="4366" width="10.140625" style="6" customWidth="1"/>
    <col min="4367" max="4367" width="10.7109375" style="6" bestFit="1" customWidth="1"/>
    <col min="4368" max="4368" width="12.42578125" style="6" customWidth="1"/>
    <col min="4369" max="4369" width="12.85546875" style="6" bestFit="1" customWidth="1"/>
    <col min="4370" max="4370" width="14" style="6" customWidth="1"/>
    <col min="4371" max="4371" width="12.7109375" style="6" bestFit="1" customWidth="1"/>
    <col min="4372" max="4372" width="9.5703125" style="6" bestFit="1" customWidth="1"/>
    <col min="4373" max="4373" width="11.42578125" style="6" bestFit="1" customWidth="1"/>
    <col min="4374" max="4374" width="11.42578125" style="6" customWidth="1"/>
    <col min="4375" max="4375" width="20.28515625" style="6" customWidth="1"/>
    <col min="4376" max="4377" width="12.28515625" style="6" customWidth="1"/>
    <col min="4378" max="4379" width="11.85546875" style="6" customWidth="1"/>
    <col min="4380" max="4380" width="15.42578125" style="6" customWidth="1"/>
    <col min="4381" max="4381" width="12.5703125" style="6" bestFit="1" customWidth="1"/>
    <col min="4382" max="4382" width="12.28515625" style="6" bestFit="1" customWidth="1"/>
    <col min="4383" max="4384" width="12.5703125" style="6" customWidth="1"/>
    <col min="4385" max="4391" width="0" style="6" hidden="1" customWidth="1"/>
    <col min="4392" max="4395" width="9.140625" style="6"/>
    <col min="4396" max="4396" width="14" style="6" customWidth="1"/>
    <col min="4397" max="4612" width="9.140625" style="6"/>
    <col min="4613" max="4613" width="37.140625" style="6" bestFit="1" customWidth="1"/>
    <col min="4614" max="4614" width="4.85546875" style="6" bestFit="1" customWidth="1"/>
    <col min="4615" max="4615" width="10.140625" style="6" customWidth="1"/>
    <col min="4616" max="4616" width="12" style="6" customWidth="1"/>
    <col min="4617" max="4617" width="10.85546875" style="6" bestFit="1" customWidth="1"/>
    <col min="4618" max="4618" width="10.140625" style="6" customWidth="1"/>
    <col min="4619" max="4620" width="14" style="6" customWidth="1"/>
    <col min="4621" max="4622" width="10.140625" style="6" customWidth="1"/>
    <col min="4623" max="4623" width="10.7109375" style="6" bestFit="1" customWidth="1"/>
    <col min="4624" max="4624" width="12.42578125" style="6" customWidth="1"/>
    <col min="4625" max="4625" width="12.85546875" style="6" bestFit="1" customWidth="1"/>
    <col min="4626" max="4626" width="14" style="6" customWidth="1"/>
    <col min="4627" max="4627" width="12.7109375" style="6" bestFit="1" customWidth="1"/>
    <col min="4628" max="4628" width="9.5703125" style="6" bestFit="1" customWidth="1"/>
    <col min="4629" max="4629" width="11.42578125" style="6" bestFit="1" customWidth="1"/>
    <col min="4630" max="4630" width="11.42578125" style="6" customWidth="1"/>
    <col min="4631" max="4631" width="20.28515625" style="6" customWidth="1"/>
    <col min="4632" max="4633" width="12.28515625" style="6" customWidth="1"/>
    <col min="4634" max="4635" width="11.85546875" style="6" customWidth="1"/>
    <col min="4636" max="4636" width="15.42578125" style="6" customWidth="1"/>
    <col min="4637" max="4637" width="12.5703125" style="6" bestFit="1" customWidth="1"/>
    <col min="4638" max="4638" width="12.28515625" style="6" bestFit="1" customWidth="1"/>
    <col min="4639" max="4640" width="12.5703125" style="6" customWidth="1"/>
    <col min="4641" max="4647" width="0" style="6" hidden="1" customWidth="1"/>
    <col min="4648" max="4651" width="9.140625" style="6"/>
    <col min="4652" max="4652" width="14" style="6" customWidth="1"/>
    <col min="4653" max="4868" width="9.140625" style="6"/>
    <col min="4869" max="4869" width="37.140625" style="6" bestFit="1" customWidth="1"/>
    <col min="4870" max="4870" width="4.85546875" style="6" bestFit="1" customWidth="1"/>
    <col min="4871" max="4871" width="10.140625" style="6" customWidth="1"/>
    <col min="4872" max="4872" width="12" style="6" customWidth="1"/>
    <col min="4873" max="4873" width="10.85546875" style="6" bestFit="1" customWidth="1"/>
    <col min="4874" max="4874" width="10.140625" style="6" customWidth="1"/>
    <col min="4875" max="4876" width="14" style="6" customWidth="1"/>
    <col min="4877" max="4878" width="10.140625" style="6" customWidth="1"/>
    <col min="4879" max="4879" width="10.7109375" style="6" bestFit="1" customWidth="1"/>
    <col min="4880" max="4880" width="12.42578125" style="6" customWidth="1"/>
    <col min="4881" max="4881" width="12.85546875" style="6" bestFit="1" customWidth="1"/>
    <col min="4882" max="4882" width="14" style="6" customWidth="1"/>
    <col min="4883" max="4883" width="12.7109375" style="6" bestFit="1" customWidth="1"/>
    <col min="4884" max="4884" width="9.5703125" style="6" bestFit="1" customWidth="1"/>
    <col min="4885" max="4885" width="11.42578125" style="6" bestFit="1" customWidth="1"/>
    <col min="4886" max="4886" width="11.42578125" style="6" customWidth="1"/>
    <col min="4887" max="4887" width="20.28515625" style="6" customWidth="1"/>
    <col min="4888" max="4889" width="12.28515625" style="6" customWidth="1"/>
    <col min="4890" max="4891" width="11.85546875" style="6" customWidth="1"/>
    <col min="4892" max="4892" width="15.42578125" style="6" customWidth="1"/>
    <col min="4893" max="4893" width="12.5703125" style="6" bestFit="1" customWidth="1"/>
    <col min="4894" max="4894" width="12.28515625" style="6" bestFit="1" customWidth="1"/>
    <col min="4895" max="4896" width="12.5703125" style="6" customWidth="1"/>
    <col min="4897" max="4903" width="0" style="6" hidden="1" customWidth="1"/>
    <col min="4904" max="4907" width="9.140625" style="6"/>
    <col min="4908" max="4908" width="14" style="6" customWidth="1"/>
    <col min="4909" max="5124" width="9.140625" style="6"/>
    <col min="5125" max="5125" width="37.140625" style="6" bestFit="1" customWidth="1"/>
    <col min="5126" max="5126" width="4.85546875" style="6" bestFit="1" customWidth="1"/>
    <col min="5127" max="5127" width="10.140625" style="6" customWidth="1"/>
    <col min="5128" max="5128" width="12" style="6" customWidth="1"/>
    <col min="5129" max="5129" width="10.85546875" style="6" bestFit="1" customWidth="1"/>
    <col min="5130" max="5130" width="10.140625" style="6" customWidth="1"/>
    <col min="5131" max="5132" width="14" style="6" customWidth="1"/>
    <col min="5133" max="5134" width="10.140625" style="6" customWidth="1"/>
    <col min="5135" max="5135" width="10.7109375" style="6" bestFit="1" customWidth="1"/>
    <col min="5136" max="5136" width="12.42578125" style="6" customWidth="1"/>
    <col min="5137" max="5137" width="12.85546875" style="6" bestFit="1" customWidth="1"/>
    <col min="5138" max="5138" width="14" style="6" customWidth="1"/>
    <col min="5139" max="5139" width="12.7109375" style="6" bestFit="1" customWidth="1"/>
    <col min="5140" max="5140" width="9.5703125" style="6" bestFit="1" customWidth="1"/>
    <col min="5141" max="5141" width="11.42578125" style="6" bestFit="1" customWidth="1"/>
    <col min="5142" max="5142" width="11.42578125" style="6" customWidth="1"/>
    <col min="5143" max="5143" width="20.28515625" style="6" customWidth="1"/>
    <col min="5144" max="5145" width="12.28515625" style="6" customWidth="1"/>
    <col min="5146" max="5147" width="11.85546875" style="6" customWidth="1"/>
    <col min="5148" max="5148" width="15.42578125" style="6" customWidth="1"/>
    <col min="5149" max="5149" width="12.5703125" style="6" bestFit="1" customWidth="1"/>
    <col min="5150" max="5150" width="12.28515625" style="6" bestFit="1" customWidth="1"/>
    <col min="5151" max="5152" width="12.5703125" style="6" customWidth="1"/>
    <col min="5153" max="5159" width="0" style="6" hidden="1" customWidth="1"/>
    <col min="5160" max="5163" width="9.140625" style="6"/>
    <col min="5164" max="5164" width="14" style="6" customWidth="1"/>
    <col min="5165" max="5380" width="9.140625" style="6"/>
    <col min="5381" max="5381" width="37.140625" style="6" bestFit="1" customWidth="1"/>
    <col min="5382" max="5382" width="4.85546875" style="6" bestFit="1" customWidth="1"/>
    <col min="5383" max="5383" width="10.140625" style="6" customWidth="1"/>
    <col min="5384" max="5384" width="12" style="6" customWidth="1"/>
    <col min="5385" max="5385" width="10.85546875" style="6" bestFit="1" customWidth="1"/>
    <col min="5386" max="5386" width="10.140625" style="6" customWidth="1"/>
    <col min="5387" max="5388" width="14" style="6" customWidth="1"/>
    <col min="5389" max="5390" width="10.140625" style="6" customWidth="1"/>
    <col min="5391" max="5391" width="10.7109375" style="6" bestFit="1" customWidth="1"/>
    <col min="5392" max="5392" width="12.42578125" style="6" customWidth="1"/>
    <col min="5393" max="5393" width="12.85546875" style="6" bestFit="1" customWidth="1"/>
    <col min="5394" max="5394" width="14" style="6" customWidth="1"/>
    <col min="5395" max="5395" width="12.7109375" style="6" bestFit="1" customWidth="1"/>
    <col min="5396" max="5396" width="9.5703125" style="6" bestFit="1" customWidth="1"/>
    <col min="5397" max="5397" width="11.42578125" style="6" bestFit="1" customWidth="1"/>
    <col min="5398" max="5398" width="11.42578125" style="6" customWidth="1"/>
    <col min="5399" max="5399" width="20.28515625" style="6" customWidth="1"/>
    <col min="5400" max="5401" width="12.28515625" style="6" customWidth="1"/>
    <col min="5402" max="5403" width="11.85546875" style="6" customWidth="1"/>
    <col min="5404" max="5404" width="15.42578125" style="6" customWidth="1"/>
    <col min="5405" max="5405" width="12.5703125" style="6" bestFit="1" customWidth="1"/>
    <col min="5406" max="5406" width="12.28515625" style="6" bestFit="1" customWidth="1"/>
    <col min="5407" max="5408" width="12.5703125" style="6" customWidth="1"/>
    <col min="5409" max="5415" width="0" style="6" hidden="1" customWidth="1"/>
    <col min="5416" max="5419" width="9.140625" style="6"/>
    <col min="5420" max="5420" width="14" style="6" customWidth="1"/>
    <col min="5421" max="5636" width="9.140625" style="6"/>
    <col min="5637" max="5637" width="37.140625" style="6" bestFit="1" customWidth="1"/>
    <col min="5638" max="5638" width="4.85546875" style="6" bestFit="1" customWidth="1"/>
    <col min="5639" max="5639" width="10.140625" style="6" customWidth="1"/>
    <col min="5640" max="5640" width="12" style="6" customWidth="1"/>
    <col min="5641" max="5641" width="10.85546875" style="6" bestFit="1" customWidth="1"/>
    <col min="5642" max="5642" width="10.140625" style="6" customWidth="1"/>
    <col min="5643" max="5644" width="14" style="6" customWidth="1"/>
    <col min="5645" max="5646" width="10.140625" style="6" customWidth="1"/>
    <col min="5647" max="5647" width="10.7109375" style="6" bestFit="1" customWidth="1"/>
    <col min="5648" max="5648" width="12.42578125" style="6" customWidth="1"/>
    <col min="5649" max="5649" width="12.85546875" style="6" bestFit="1" customWidth="1"/>
    <col min="5650" max="5650" width="14" style="6" customWidth="1"/>
    <col min="5651" max="5651" width="12.7109375" style="6" bestFit="1" customWidth="1"/>
    <col min="5652" max="5652" width="9.5703125" style="6" bestFit="1" customWidth="1"/>
    <col min="5653" max="5653" width="11.42578125" style="6" bestFit="1" customWidth="1"/>
    <col min="5654" max="5654" width="11.42578125" style="6" customWidth="1"/>
    <col min="5655" max="5655" width="20.28515625" style="6" customWidth="1"/>
    <col min="5656" max="5657" width="12.28515625" style="6" customWidth="1"/>
    <col min="5658" max="5659" width="11.85546875" style="6" customWidth="1"/>
    <col min="5660" max="5660" width="15.42578125" style="6" customWidth="1"/>
    <col min="5661" max="5661" width="12.5703125" style="6" bestFit="1" customWidth="1"/>
    <col min="5662" max="5662" width="12.28515625" style="6" bestFit="1" customWidth="1"/>
    <col min="5663" max="5664" width="12.5703125" style="6" customWidth="1"/>
    <col min="5665" max="5671" width="0" style="6" hidden="1" customWidth="1"/>
    <col min="5672" max="5675" width="9.140625" style="6"/>
    <col min="5676" max="5676" width="14" style="6" customWidth="1"/>
    <col min="5677" max="5892" width="9.140625" style="6"/>
    <col min="5893" max="5893" width="37.140625" style="6" bestFit="1" customWidth="1"/>
    <col min="5894" max="5894" width="4.85546875" style="6" bestFit="1" customWidth="1"/>
    <col min="5895" max="5895" width="10.140625" style="6" customWidth="1"/>
    <col min="5896" max="5896" width="12" style="6" customWidth="1"/>
    <col min="5897" max="5897" width="10.85546875" style="6" bestFit="1" customWidth="1"/>
    <col min="5898" max="5898" width="10.140625" style="6" customWidth="1"/>
    <col min="5899" max="5900" width="14" style="6" customWidth="1"/>
    <col min="5901" max="5902" width="10.140625" style="6" customWidth="1"/>
    <col min="5903" max="5903" width="10.7109375" style="6" bestFit="1" customWidth="1"/>
    <col min="5904" max="5904" width="12.42578125" style="6" customWidth="1"/>
    <col min="5905" max="5905" width="12.85546875" style="6" bestFit="1" customWidth="1"/>
    <col min="5906" max="5906" width="14" style="6" customWidth="1"/>
    <col min="5907" max="5907" width="12.7109375" style="6" bestFit="1" customWidth="1"/>
    <col min="5908" max="5908" width="9.5703125" style="6" bestFit="1" customWidth="1"/>
    <col min="5909" max="5909" width="11.42578125" style="6" bestFit="1" customWidth="1"/>
    <col min="5910" max="5910" width="11.42578125" style="6" customWidth="1"/>
    <col min="5911" max="5911" width="20.28515625" style="6" customWidth="1"/>
    <col min="5912" max="5913" width="12.28515625" style="6" customWidth="1"/>
    <col min="5914" max="5915" width="11.85546875" style="6" customWidth="1"/>
    <col min="5916" max="5916" width="15.42578125" style="6" customWidth="1"/>
    <col min="5917" max="5917" width="12.5703125" style="6" bestFit="1" customWidth="1"/>
    <col min="5918" max="5918" width="12.28515625" style="6" bestFit="1" customWidth="1"/>
    <col min="5919" max="5920" width="12.5703125" style="6" customWidth="1"/>
    <col min="5921" max="5927" width="0" style="6" hidden="1" customWidth="1"/>
    <col min="5928" max="5931" width="9.140625" style="6"/>
    <col min="5932" max="5932" width="14" style="6" customWidth="1"/>
    <col min="5933" max="6148" width="9.140625" style="6"/>
    <col min="6149" max="6149" width="37.140625" style="6" bestFit="1" customWidth="1"/>
    <col min="6150" max="6150" width="4.85546875" style="6" bestFit="1" customWidth="1"/>
    <col min="6151" max="6151" width="10.140625" style="6" customWidth="1"/>
    <col min="6152" max="6152" width="12" style="6" customWidth="1"/>
    <col min="6153" max="6153" width="10.85546875" style="6" bestFit="1" customWidth="1"/>
    <col min="6154" max="6154" width="10.140625" style="6" customWidth="1"/>
    <col min="6155" max="6156" width="14" style="6" customWidth="1"/>
    <col min="6157" max="6158" width="10.140625" style="6" customWidth="1"/>
    <col min="6159" max="6159" width="10.7109375" style="6" bestFit="1" customWidth="1"/>
    <col min="6160" max="6160" width="12.42578125" style="6" customWidth="1"/>
    <col min="6161" max="6161" width="12.85546875" style="6" bestFit="1" customWidth="1"/>
    <col min="6162" max="6162" width="14" style="6" customWidth="1"/>
    <col min="6163" max="6163" width="12.7109375" style="6" bestFit="1" customWidth="1"/>
    <col min="6164" max="6164" width="9.5703125" style="6" bestFit="1" customWidth="1"/>
    <col min="6165" max="6165" width="11.42578125" style="6" bestFit="1" customWidth="1"/>
    <col min="6166" max="6166" width="11.42578125" style="6" customWidth="1"/>
    <col min="6167" max="6167" width="20.28515625" style="6" customWidth="1"/>
    <col min="6168" max="6169" width="12.28515625" style="6" customWidth="1"/>
    <col min="6170" max="6171" width="11.85546875" style="6" customWidth="1"/>
    <col min="6172" max="6172" width="15.42578125" style="6" customWidth="1"/>
    <col min="6173" max="6173" width="12.5703125" style="6" bestFit="1" customWidth="1"/>
    <col min="6174" max="6174" width="12.28515625" style="6" bestFit="1" customWidth="1"/>
    <col min="6175" max="6176" width="12.5703125" style="6" customWidth="1"/>
    <col min="6177" max="6183" width="0" style="6" hidden="1" customWidth="1"/>
    <col min="6184" max="6187" width="9.140625" style="6"/>
    <col min="6188" max="6188" width="14" style="6" customWidth="1"/>
    <col min="6189" max="6404" width="9.140625" style="6"/>
    <col min="6405" max="6405" width="37.140625" style="6" bestFit="1" customWidth="1"/>
    <col min="6406" max="6406" width="4.85546875" style="6" bestFit="1" customWidth="1"/>
    <col min="6407" max="6407" width="10.140625" style="6" customWidth="1"/>
    <col min="6408" max="6408" width="12" style="6" customWidth="1"/>
    <col min="6409" max="6409" width="10.85546875" style="6" bestFit="1" customWidth="1"/>
    <col min="6410" max="6410" width="10.140625" style="6" customWidth="1"/>
    <col min="6411" max="6412" width="14" style="6" customWidth="1"/>
    <col min="6413" max="6414" width="10.140625" style="6" customWidth="1"/>
    <col min="6415" max="6415" width="10.7109375" style="6" bestFit="1" customWidth="1"/>
    <col min="6416" max="6416" width="12.42578125" style="6" customWidth="1"/>
    <col min="6417" max="6417" width="12.85546875" style="6" bestFit="1" customWidth="1"/>
    <col min="6418" max="6418" width="14" style="6" customWidth="1"/>
    <col min="6419" max="6419" width="12.7109375" style="6" bestFit="1" customWidth="1"/>
    <col min="6420" max="6420" width="9.5703125" style="6" bestFit="1" customWidth="1"/>
    <col min="6421" max="6421" width="11.42578125" style="6" bestFit="1" customWidth="1"/>
    <col min="6422" max="6422" width="11.42578125" style="6" customWidth="1"/>
    <col min="6423" max="6423" width="20.28515625" style="6" customWidth="1"/>
    <col min="6424" max="6425" width="12.28515625" style="6" customWidth="1"/>
    <col min="6426" max="6427" width="11.85546875" style="6" customWidth="1"/>
    <col min="6428" max="6428" width="15.42578125" style="6" customWidth="1"/>
    <col min="6429" max="6429" width="12.5703125" style="6" bestFit="1" customWidth="1"/>
    <col min="6430" max="6430" width="12.28515625" style="6" bestFit="1" customWidth="1"/>
    <col min="6431" max="6432" width="12.5703125" style="6" customWidth="1"/>
    <col min="6433" max="6439" width="0" style="6" hidden="1" customWidth="1"/>
    <col min="6440" max="6443" width="9.140625" style="6"/>
    <col min="6444" max="6444" width="14" style="6" customWidth="1"/>
    <col min="6445" max="6660" width="9.140625" style="6"/>
    <col min="6661" max="6661" width="37.140625" style="6" bestFit="1" customWidth="1"/>
    <col min="6662" max="6662" width="4.85546875" style="6" bestFit="1" customWidth="1"/>
    <col min="6663" max="6663" width="10.140625" style="6" customWidth="1"/>
    <col min="6664" max="6664" width="12" style="6" customWidth="1"/>
    <col min="6665" max="6665" width="10.85546875" style="6" bestFit="1" customWidth="1"/>
    <col min="6666" max="6666" width="10.140625" style="6" customWidth="1"/>
    <col min="6667" max="6668" width="14" style="6" customWidth="1"/>
    <col min="6669" max="6670" width="10.140625" style="6" customWidth="1"/>
    <col min="6671" max="6671" width="10.7109375" style="6" bestFit="1" customWidth="1"/>
    <col min="6672" max="6672" width="12.42578125" style="6" customWidth="1"/>
    <col min="6673" max="6673" width="12.85546875" style="6" bestFit="1" customWidth="1"/>
    <col min="6674" max="6674" width="14" style="6" customWidth="1"/>
    <col min="6675" max="6675" width="12.7109375" style="6" bestFit="1" customWidth="1"/>
    <col min="6676" max="6676" width="9.5703125" style="6" bestFit="1" customWidth="1"/>
    <col min="6677" max="6677" width="11.42578125" style="6" bestFit="1" customWidth="1"/>
    <col min="6678" max="6678" width="11.42578125" style="6" customWidth="1"/>
    <col min="6679" max="6679" width="20.28515625" style="6" customWidth="1"/>
    <col min="6680" max="6681" width="12.28515625" style="6" customWidth="1"/>
    <col min="6682" max="6683" width="11.85546875" style="6" customWidth="1"/>
    <col min="6684" max="6684" width="15.42578125" style="6" customWidth="1"/>
    <col min="6685" max="6685" width="12.5703125" style="6" bestFit="1" customWidth="1"/>
    <col min="6686" max="6686" width="12.28515625" style="6" bestFit="1" customWidth="1"/>
    <col min="6687" max="6688" width="12.5703125" style="6" customWidth="1"/>
    <col min="6689" max="6695" width="0" style="6" hidden="1" customWidth="1"/>
    <col min="6696" max="6699" width="9.140625" style="6"/>
    <col min="6700" max="6700" width="14" style="6" customWidth="1"/>
    <col min="6701" max="6916" width="9.140625" style="6"/>
    <col min="6917" max="6917" width="37.140625" style="6" bestFit="1" customWidth="1"/>
    <col min="6918" max="6918" width="4.85546875" style="6" bestFit="1" customWidth="1"/>
    <col min="6919" max="6919" width="10.140625" style="6" customWidth="1"/>
    <col min="6920" max="6920" width="12" style="6" customWidth="1"/>
    <col min="6921" max="6921" width="10.85546875" style="6" bestFit="1" customWidth="1"/>
    <col min="6922" max="6922" width="10.140625" style="6" customWidth="1"/>
    <col min="6923" max="6924" width="14" style="6" customWidth="1"/>
    <col min="6925" max="6926" width="10.140625" style="6" customWidth="1"/>
    <col min="6927" max="6927" width="10.7109375" style="6" bestFit="1" customWidth="1"/>
    <col min="6928" max="6928" width="12.42578125" style="6" customWidth="1"/>
    <col min="6929" max="6929" width="12.85546875" style="6" bestFit="1" customWidth="1"/>
    <col min="6930" max="6930" width="14" style="6" customWidth="1"/>
    <col min="6931" max="6931" width="12.7109375" style="6" bestFit="1" customWidth="1"/>
    <col min="6932" max="6932" width="9.5703125" style="6" bestFit="1" customWidth="1"/>
    <col min="6933" max="6933" width="11.42578125" style="6" bestFit="1" customWidth="1"/>
    <col min="6934" max="6934" width="11.42578125" style="6" customWidth="1"/>
    <col min="6935" max="6935" width="20.28515625" style="6" customWidth="1"/>
    <col min="6936" max="6937" width="12.28515625" style="6" customWidth="1"/>
    <col min="6938" max="6939" width="11.85546875" style="6" customWidth="1"/>
    <col min="6940" max="6940" width="15.42578125" style="6" customWidth="1"/>
    <col min="6941" max="6941" width="12.5703125" style="6" bestFit="1" customWidth="1"/>
    <col min="6942" max="6942" width="12.28515625" style="6" bestFit="1" customWidth="1"/>
    <col min="6943" max="6944" width="12.5703125" style="6" customWidth="1"/>
    <col min="6945" max="6951" width="0" style="6" hidden="1" customWidth="1"/>
    <col min="6952" max="6955" width="9.140625" style="6"/>
    <col min="6956" max="6956" width="14" style="6" customWidth="1"/>
    <col min="6957" max="7172" width="9.140625" style="6"/>
    <col min="7173" max="7173" width="37.140625" style="6" bestFit="1" customWidth="1"/>
    <col min="7174" max="7174" width="4.85546875" style="6" bestFit="1" customWidth="1"/>
    <col min="7175" max="7175" width="10.140625" style="6" customWidth="1"/>
    <col min="7176" max="7176" width="12" style="6" customWidth="1"/>
    <col min="7177" max="7177" width="10.85546875" style="6" bestFit="1" customWidth="1"/>
    <col min="7178" max="7178" width="10.140625" style="6" customWidth="1"/>
    <col min="7179" max="7180" width="14" style="6" customWidth="1"/>
    <col min="7181" max="7182" width="10.140625" style="6" customWidth="1"/>
    <col min="7183" max="7183" width="10.7109375" style="6" bestFit="1" customWidth="1"/>
    <col min="7184" max="7184" width="12.42578125" style="6" customWidth="1"/>
    <col min="7185" max="7185" width="12.85546875" style="6" bestFit="1" customWidth="1"/>
    <col min="7186" max="7186" width="14" style="6" customWidth="1"/>
    <col min="7187" max="7187" width="12.7109375" style="6" bestFit="1" customWidth="1"/>
    <col min="7188" max="7188" width="9.5703125" style="6" bestFit="1" customWidth="1"/>
    <col min="7189" max="7189" width="11.42578125" style="6" bestFit="1" customWidth="1"/>
    <col min="7190" max="7190" width="11.42578125" style="6" customWidth="1"/>
    <col min="7191" max="7191" width="20.28515625" style="6" customWidth="1"/>
    <col min="7192" max="7193" width="12.28515625" style="6" customWidth="1"/>
    <col min="7194" max="7195" width="11.85546875" style="6" customWidth="1"/>
    <col min="7196" max="7196" width="15.42578125" style="6" customWidth="1"/>
    <col min="7197" max="7197" width="12.5703125" style="6" bestFit="1" customWidth="1"/>
    <col min="7198" max="7198" width="12.28515625" style="6" bestFit="1" customWidth="1"/>
    <col min="7199" max="7200" width="12.5703125" style="6" customWidth="1"/>
    <col min="7201" max="7207" width="0" style="6" hidden="1" customWidth="1"/>
    <col min="7208" max="7211" width="9.140625" style="6"/>
    <col min="7212" max="7212" width="14" style="6" customWidth="1"/>
    <col min="7213" max="7428" width="9.140625" style="6"/>
    <col min="7429" max="7429" width="37.140625" style="6" bestFit="1" customWidth="1"/>
    <col min="7430" max="7430" width="4.85546875" style="6" bestFit="1" customWidth="1"/>
    <col min="7431" max="7431" width="10.140625" style="6" customWidth="1"/>
    <col min="7432" max="7432" width="12" style="6" customWidth="1"/>
    <col min="7433" max="7433" width="10.85546875" style="6" bestFit="1" customWidth="1"/>
    <col min="7434" max="7434" width="10.140625" style="6" customWidth="1"/>
    <col min="7435" max="7436" width="14" style="6" customWidth="1"/>
    <col min="7437" max="7438" width="10.140625" style="6" customWidth="1"/>
    <col min="7439" max="7439" width="10.7109375" style="6" bestFit="1" customWidth="1"/>
    <col min="7440" max="7440" width="12.42578125" style="6" customWidth="1"/>
    <col min="7441" max="7441" width="12.85546875" style="6" bestFit="1" customWidth="1"/>
    <col min="7442" max="7442" width="14" style="6" customWidth="1"/>
    <col min="7443" max="7443" width="12.7109375" style="6" bestFit="1" customWidth="1"/>
    <col min="7444" max="7444" width="9.5703125" style="6" bestFit="1" customWidth="1"/>
    <col min="7445" max="7445" width="11.42578125" style="6" bestFit="1" customWidth="1"/>
    <col min="7446" max="7446" width="11.42578125" style="6" customWidth="1"/>
    <col min="7447" max="7447" width="20.28515625" style="6" customWidth="1"/>
    <col min="7448" max="7449" width="12.28515625" style="6" customWidth="1"/>
    <col min="7450" max="7451" width="11.85546875" style="6" customWidth="1"/>
    <col min="7452" max="7452" width="15.42578125" style="6" customWidth="1"/>
    <col min="7453" max="7453" width="12.5703125" style="6" bestFit="1" customWidth="1"/>
    <col min="7454" max="7454" width="12.28515625" style="6" bestFit="1" customWidth="1"/>
    <col min="7455" max="7456" width="12.5703125" style="6" customWidth="1"/>
    <col min="7457" max="7463" width="0" style="6" hidden="1" customWidth="1"/>
    <col min="7464" max="7467" width="9.140625" style="6"/>
    <col min="7468" max="7468" width="14" style="6" customWidth="1"/>
    <col min="7469" max="7684" width="9.140625" style="6"/>
    <col min="7685" max="7685" width="37.140625" style="6" bestFit="1" customWidth="1"/>
    <col min="7686" max="7686" width="4.85546875" style="6" bestFit="1" customWidth="1"/>
    <col min="7687" max="7687" width="10.140625" style="6" customWidth="1"/>
    <col min="7688" max="7688" width="12" style="6" customWidth="1"/>
    <col min="7689" max="7689" width="10.85546875" style="6" bestFit="1" customWidth="1"/>
    <col min="7690" max="7690" width="10.140625" style="6" customWidth="1"/>
    <col min="7691" max="7692" width="14" style="6" customWidth="1"/>
    <col min="7693" max="7694" width="10.140625" style="6" customWidth="1"/>
    <col min="7695" max="7695" width="10.7109375" style="6" bestFit="1" customWidth="1"/>
    <col min="7696" max="7696" width="12.42578125" style="6" customWidth="1"/>
    <col min="7697" max="7697" width="12.85546875" style="6" bestFit="1" customWidth="1"/>
    <col min="7698" max="7698" width="14" style="6" customWidth="1"/>
    <col min="7699" max="7699" width="12.7109375" style="6" bestFit="1" customWidth="1"/>
    <col min="7700" max="7700" width="9.5703125" style="6" bestFit="1" customWidth="1"/>
    <col min="7701" max="7701" width="11.42578125" style="6" bestFit="1" customWidth="1"/>
    <col min="7702" max="7702" width="11.42578125" style="6" customWidth="1"/>
    <col min="7703" max="7703" width="20.28515625" style="6" customWidth="1"/>
    <col min="7704" max="7705" width="12.28515625" style="6" customWidth="1"/>
    <col min="7706" max="7707" width="11.85546875" style="6" customWidth="1"/>
    <col min="7708" max="7708" width="15.42578125" style="6" customWidth="1"/>
    <col min="7709" max="7709" width="12.5703125" style="6" bestFit="1" customWidth="1"/>
    <col min="7710" max="7710" width="12.28515625" style="6" bestFit="1" customWidth="1"/>
    <col min="7711" max="7712" width="12.5703125" style="6" customWidth="1"/>
    <col min="7713" max="7719" width="0" style="6" hidden="1" customWidth="1"/>
    <col min="7720" max="7723" width="9.140625" style="6"/>
    <col min="7724" max="7724" width="14" style="6" customWidth="1"/>
    <col min="7725" max="7940" width="9.140625" style="6"/>
    <col min="7941" max="7941" width="37.140625" style="6" bestFit="1" customWidth="1"/>
    <col min="7942" max="7942" width="4.85546875" style="6" bestFit="1" customWidth="1"/>
    <col min="7943" max="7943" width="10.140625" style="6" customWidth="1"/>
    <col min="7944" max="7944" width="12" style="6" customWidth="1"/>
    <col min="7945" max="7945" width="10.85546875" style="6" bestFit="1" customWidth="1"/>
    <col min="7946" max="7946" width="10.140625" style="6" customWidth="1"/>
    <col min="7947" max="7948" width="14" style="6" customWidth="1"/>
    <col min="7949" max="7950" width="10.140625" style="6" customWidth="1"/>
    <col min="7951" max="7951" width="10.7109375" style="6" bestFit="1" customWidth="1"/>
    <col min="7952" max="7952" width="12.42578125" style="6" customWidth="1"/>
    <col min="7953" max="7953" width="12.85546875" style="6" bestFit="1" customWidth="1"/>
    <col min="7954" max="7954" width="14" style="6" customWidth="1"/>
    <col min="7955" max="7955" width="12.7109375" style="6" bestFit="1" customWidth="1"/>
    <col min="7956" max="7956" width="9.5703125" style="6" bestFit="1" customWidth="1"/>
    <col min="7957" max="7957" width="11.42578125" style="6" bestFit="1" customWidth="1"/>
    <col min="7958" max="7958" width="11.42578125" style="6" customWidth="1"/>
    <col min="7959" max="7959" width="20.28515625" style="6" customWidth="1"/>
    <col min="7960" max="7961" width="12.28515625" style="6" customWidth="1"/>
    <col min="7962" max="7963" width="11.85546875" style="6" customWidth="1"/>
    <col min="7964" max="7964" width="15.42578125" style="6" customWidth="1"/>
    <col min="7965" max="7965" width="12.5703125" style="6" bestFit="1" customWidth="1"/>
    <col min="7966" max="7966" width="12.28515625" style="6" bestFit="1" customWidth="1"/>
    <col min="7967" max="7968" width="12.5703125" style="6" customWidth="1"/>
    <col min="7969" max="7975" width="0" style="6" hidden="1" customWidth="1"/>
    <col min="7976" max="7979" width="9.140625" style="6"/>
    <col min="7980" max="7980" width="14" style="6" customWidth="1"/>
    <col min="7981" max="8196" width="9.140625" style="6"/>
    <col min="8197" max="8197" width="37.140625" style="6" bestFit="1" customWidth="1"/>
    <col min="8198" max="8198" width="4.85546875" style="6" bestFit="1" customWidth="1"/>
    <col min="8199" max="8199" width="10.140625" style="6" customWidth="1"/>
    <col min="8200" max="8200" width="12" style="6" customWidth="1"/>
    <col min="8201" max="8201" width="10.85546875" style="6" bestFit="1" customWidth="1"/>
    <col min="8202" max="8202" width="10.140625" style="6" customWidth="1"/>
    <col min="8203" max="8204" width="14" style="6" customWidth="1"/>
    <col min="8205" max="8206" width="10.140625" style="6" customWidth="1"/>
    <col min="8207" max="8207" width="10.7109375" style="6" bestFit="1" customWidth="1"/>
    <col min="8208" max="8208" width="12.42578125" style="6" customWidth="1"/>
    <col min="8209" max="8209" width="12.85546875" style="6" bestFit="1" customWidth="1"/>
    <col min="8210" max="8210" width="14" style="6" customWidth="1"/>
    <col min="8211" max="8211" width="12.7109375" style="6" bestFit="1" customWidth="1"/>
    <col min="8212" max="8212" width="9.5703125" style="6" bestFit="1" customWidth="1"/>
    <col min="8213" max="8213" width="11.42578125" style="6" bestFit="1" customWidth="1"/>
    <col min="8214" max="8214" width="11.42578125" style="6" customWidth="1"/>
    <col min="8215" max="8215" width="20.28515625" style="6" customWidth="1"/>
    <col min="8216" max="8217" width="12.28515625" style="6" customWidth="1"/>
    <col min="8218" max="8219" width="11.85546875" style="6" customWidth="1"/>
    <col min="8220" max="8220" width="15.42578125" style="6" customWidth="1"/>
    <col min="8221" max="8221" width="12.5703125" style="6" bestFit="1" customWidth="1"/>
    <col min="8222" max="8222" width="12.28515625" style="6" bestFit="1" customWidth="1"/>
    <col min="8223" max="8224" width="12.5703125" style="6" customWidth="1"/>
    <col min="8225" max="8231" width="0" style="6" hidden="1" customWidth="1"/>
    <col min="8232" max="8235" width="9.140625" style="6"/>
    <col min="8236" max="8236" width="14" style="6" customWidth="1"/>
    <col min="8237" max="8452" width="9.140625" style="6"/>
    <col min="8453" max="8453" width="37.140625" style="6" bestFit="1" customWidth="1"/>
    <col min="8454" max="8454" width="4.85546875" style="6" bestFit="1" customWidth="1"/>
    <col min="8455" max="8455" width="10.140625" style="6" customWidth="1"/>
    <col min="8456" max="8456" width="12" style="6" customWidth="1"/>
    <col min="8457" max="8457" width="10.85546875" style="6" bestFit="1" customWidth="1"/>
    <col min="8458" max="8458" width="10.140625" style="6" customWidth="1"/>
    <col min="8459" max="8460" width="14" style="6" customWidth="1"/>
    <col min="8461" max="8462" width="10.140625" style="6" customWidth="1"/>
    <col min="8463" max="8463" width="10.7109375" style="6" bestFit="1" customWidth="1"/>
    <col min="8464" max="8464" width="12.42578125" style="6" customWidth="1"/>
    <col min="8465" max="8465" width="12.85546875" style="6" bestFit="1" customWidth="1"/>
    <col min="8466" max="8466" width="14" style="6" customWidth="1"/>
    <col min="8467" max="8467" width="12.7109375" style="6" bestFit="1" customWidth="1"/>
    <col min="8468" max="8468" width="9.5703125" style="6" bestFit="1" customWidth="1"/>
    <col min="8469" max="8469" width="11.42578125" style="6" bestFit="1" customWidth="1"/>
    <col min="8470" max="8470" width="11.42578125" style="6" customWidth="1"/>
    <col min="8471" max="8471" width="20.28515625" style="6" customWidth="1"/>
    <col min="8472" max="8473" width="12.28515625" style="6" customWidth="1"/>
    <col min="8474" max="8475" width="11.85546875" style="6" customWidth="1"/>
    <col min="8476" max="8476" width="15.42578125" style="6" customWidth="1"/>
    <col min="8477" max="8477" width="12.5703125" style="6" bestFit="1" customWidth="1"/>
    <col min="8478" max="8478" width="12.28515625" style="6" bestFit="1" customWidth="1"/>
    <col min="8479" max="8480" width="12.5703125" style="6" customWidth="1"/>
    <col min="8481" max="8487" width="0" style="6" hidden="1" customWidth="1"/>
    <col min="8488" max="8491" width="9.140625" style="6"/>
    <col min="8492" max="8492" width="14" style="6" customWidth="1"/>
    <col min="8493" max="8708" width="9.140625" style="6"/>
    <col min="8709" max="8709" width="37.140625" style="6" bestFit="1" customWidth="1"/>
    <col min="8710" max="8710" width="4.85546875" style="6" bestFit="1" customWidth="1"/>
    <col min="8711" max="8711" width="10.140625" style="6" customWidth="1"/>
    <col min="8712" max="8712" width="12" style="6" customWidth="1"/>
    <col min="8713" max="8713" width="10.85546875" style="6" bestFit="1" customWidth="1"/>
    <col min="8714" max="8714" width="10.140625" style="6" customWidth="1"/>
    <col min="8715" max="8716" width="14" style="6" customWidth="1"/>
    <col min="8717" max="8718" width="10.140625" style="6" customWidth="1"/>
    <col min="8719" max="8719" width="10.7109375" style="6" bestFit="1" customWidth="1"/>
    <col min="8720" max="8720" width="12.42578125" style="6" customWidth="1"/>
    <col min="8721" max="8721" width="12.85546875" style="6" bestFit="1" customWidth="1"/>
    <col min="8722" max="8722" width="14" style="6" customWidth="1"/>
    <col min="8723" max="8723" width="12.7109375" style="6" bestFit="1" customWidth="1"/>
    <col min="8724" max="8724" width="9.5703125" style="6" bestFit="1" customWidth="1"/>
    <col min="8725" max="8725" width="11.42578125" style="6" bestFit="1" customWidth="1"/>
    <col min="8726" max="8726" width="11.42578125" style="6" customWidth="1"/>
    <col min="8727" max="8727" width="20.28515625" style="6" customWidth="1"/>
    <col min="8728" max="8729" width="12.28515625" style="6" customWidth="1"/>
    <col min="8730" max="8731" width="11.85546875" style="6" customWidth="1"/>
    <col min="8732" max="8732" width="15.42578125" style="6" customWidth="1"/>
    <col min="8733" max="8733" width="12.5703125" style="6" bestFit="1" customWidth="1"/>
    <col min="8734" max="8734" width="12.28515625" style="6" bestFit="1" customWidth="1"/>
    <col min="8735" max="8736" width="12.5703125" style="6" customWidth="1"/>
    <col min="8737" max="8743" width="0" style="6" hidden="1" customWidth="1"/>
    <col min="8744" max="8747" width="9.140625" style="6"/>
    <col min="8748" max="8748" width="14" style="6" customWidth="1"/>
    <col min="8749" max="8964" width="9.140625" style="6"/>
    <col min="8965" max="8965" width="37.140625" style="6" bestFit="1" customWidth="1"/>
    <col min="8966" max="8966" width="4.85546875" style="6" bestFit="1" customWidth="1"/>
    <col min="8967" max="8967" width="10.140625" style="6" customWidth="1"/>
    <col min="8968" max="8968" width="12" style="6" customWidth="1"/>
    <col min="8969" max="8969" width="10.85546875" style="6" bestFit="1" customWidth="1"/>
    <col min="8970" max="8970" width="10.140625" style="6" customWidth="1"/>
    <col min="8971" max="8972" width="14" style="6" customWidth="1"/>
    <col min="8973" max="8974" width="10.140625" style="6" customWidth="1"/>
    <col min="8975" max="8975" width="10.7109375" style="6" bestFit="1" customWidth="1"/>
    <col min="8976" max="8976" width="12.42578125" style="6" customWidth="1"/>
    <col min="8977" max="8977" width="12.85546875" style="6" bestFit="1" customWidth="1"/>
    <col min="8978" max="8978" width="14" style="6" customWidth="1"/>
    <col min="8979" max="8979" width="12.7109375" style="6" bestFit="1" customWidth="1"/>
    <col min="8980" max="8980" width="9.5703125" style="6" bestFit="1" customWidth="1"/>
    <col min="8981" max="8981" width="11.42578125" style="6" bestFit="1" customWidth="1"/>
    <col min="8982" max="8982" width="11.42578125" style="6" customWidth="1"/>
    <col min="8983" max="8983" width="20.28515625" style="6" customWidth="1"/>
    <col min="8984" max="8985" width="12.28515625" style="6" customWidth="1"/>
    <col min="8986" max="8987" width="11.85546875" style="6" customWidth="1"/>
    <col min="8988" max="8988" width="15.42578125" style="6" customWidth="1"/>
    <col min="8989" max="8989" width="12.5703125" style="6" bestFit="1" customWidth="1"/>
    <col min="8990" max="8990" width="12.28515625" style="6" bestFit="1" customWidth="1"/>
    <col min="8991" max="8992" width="12.5703125" style="6" customWidth="1"/>
    <col min="8993" max="8999" width="0" style="6" hidden="1" customWidth="1"/>
    <col min="9000" max="9003" width="9.140625" style="6"/>
    <col min="9004" max="9004" width="14" style="6" customWidth="1"/>
    <col min="9005" max="9220" width="9.140625" style="6"/>
    <col min="9221" max="9221" width="37.140625" style="6" bestFit="1" customWidth="1"/>
    <col min="9222" max="9222" width="4.85546875" style="6" bestFit="1" customWidth="1"/>
    <col min="9223" max="9223" width="10.140625" style="6" customWidth="1"/>
    <col min="9224" max="9224" width="12" style="6" customWidth="1"/>
    <col min="9225" max="9225" width="10.85546875" style="6" bestFit="1" customWidth="1"/>
    <col min="9226" max="9226" width="10.140625" style="6" customWidth="1"/>
    <col min="9227" max="9228" width="14" style="6" customWidth="1"/>
    <col min="9229" max="9230" width="10.140625" style="6" customWidth="1"/>
    <col min="9231" max="9231" width="10.7109375" style="6" bestFit="1" customWidth="1"/>
    <col min="9232" max="9232" width="12.42578125" style="6" customWidth="1"/>
    <col min="9233" max="9233" width="12.85546875" style="6" bestFit="1" customWidth="1"/>
    <col min="9234" max="9234" width="14" style="6" customWidth="1"/>
    <col min="9235" max="9235" width="12.7109375" style="6" bestFit="1" customWidth="1"/>
    <col min="9236" max="9236" width="9.5703125" style="6" bestFit="1" customWidth="1"/>
    <col min="9237" max="9237" width="11.42578125" style="6" bestFit="1" customWidth="1"/>
    <col min="9238" max="9238" width="11.42578125" style="6" customWidth="1"/>
    <col min="9239" max="9239" width="20.28515625" style="6" customWidth="1"/>
    <col min="9240" max="9241" width="12.28515625" style="6" customWidth="1"/>
    <col min="9242" max="9243" width="11.85546875" style="6" customWidth="1"/>
    <col min="9244" max="9244" width="15.42578125" style="6" customWidth="1"/>
    <col min="9245" max="9245" width="12.5703125" style="6" bestFit="1" customWidth="1"/>
    <col min="9246" max="9246" width="12.28515625" style="6" bestFit="1" customWidth="1"/>
    <col min="9247" max="9248" width="12.5703125" style="6" customWidth="1"/>
    <col min="9249" max="9255" width="0" style="6" hidden="1" customWidth="1"/>
    <col min="9256" max="9259" width="9.140625" style="6"/>
    <col min="9260" max="9260" width="14" style="6" customWidth="1"/>
    <col min="9261" max="9476" width="9.140625" style="6"/>
    <col min="9477" max="9477" width="37.140625" style="6" bestFit="1" customWidth="1"/>
    <col min="9478" max="9478" width="4.85546875" style="6" bestFit="1" customWidth="1"/>
    <col min="9479" max="9479" width="10.140625" style="6" customWidth="1"/>
    <col min="9480" max="9480" width="12" style="6" customWidth="1"/>
    <col min="9481" max="9481" width="10.85546875" style="6" bestFit="1" customWidth="1"/>
    <col min="9482" max="9482" width="10.140625" style="6" customWidth="1"/>
    <col min="9483" max="9484" width="14" style="6" customWidth="1"/>
    <col min="9485" max="9486" width="10.140625" style="6" customWidth="1"/>
    <col min="9487" max="9487" width="10.7109375" style="6" bestFit="1" customWidth="1"/>
    <col min="9488" max="9488" width="12.42578125" style="6" customWidth="1"/>
    <col min="9489" max="9489" width="12.85546875" style="6" bestFit="1" customWidth="1"/>
    <col min="9490" max="9490" width="14" style="6" customWidth="1"/>
    <col min="9491" max="9491" width="12.7109375" style="6" bestFit="1" customWidth="1"/>
    <col min="9492" max="9492" width="9.5703125" style="6" bestFit="1" customWidth="1"/>
    <col min="9493" max="9493" width="11.42578125" style="6" bestFit="1" customWidth="1"/>
    <col min="9494" max="9494" width="11.42578125" style="6" customWidth="1"/>
    <col min="9495" max="9495" width="20.28515625" style="6" customWidth="1"/>
    <col min="9496" max="9497" width="12.28515625" style="6" customWidth="1"/>
    <col min="9498" max="9499" width="11.85546875" style="6" customWidth="1"/>
    <col min="9500" max="9500" width="15.42578125" style="6" customWidth="1"/>
    <col min="9501" max="9501" width="12.5703125" style="6" bestFit="1" customWidth="1"/>
    <col min="9502" max="9502" width="12.28515625" style="6" bestFit="1" customWidth="1"/>
    <col min="9503" max="9504" width="12.5703125" style="6" customWidth="1"/>
    <col min="9505" max="9511" width="0" style="6" hidden="1" customWidth="1"/>
    <col min="9512" max="9515" width="9.140625" style="6"/>
    <col min="9516" max="9516" width="14" style="6" customWidth="1"/>
    <col min="9517" max="9732" width="9.140625" style="6"/>
    <col min="9733" max="9733" width="37.140625" style="6" bestFit="1" customWidth="1"/>
    <col min="9734" max="9734" width="4.85546875" style="6" bestFit="1" customWidth="1"/>
    <col min="9735" max="9735" width="10.140625" style="6" customWidth="1"/>
    <col min="9736" max="9736" width="12" style="6" customWidth="1"/>
    <col min="9737" max="9737" width="10.85546875" style="6" bestFit="1" customWidth="1"/>
    <col min="9738" max="9738" width="10.140625" style="6" customWidth="1"/>
    <col min="9739" max="9740" width="14" style="6" customWidth="1"/>
    <col min="9741" max="9742" width="10.140625" style="6" customWidth="1"/>
    <col min="9743" max="9743" width="10.7109375" style="6" bestFit="1" customWidth="1"/>
    <col min="9744" max="9744" width="12.42578125" style="6" customWidth="1"/>
    <col min="9745" max="9745" width="12.85546875" style="6" bestFit="1" customWidth="1"/>
    <col min="9746" max="9746" width="14" style="6" customWidth="1"/>
    <col min="9747" max="9747" width="12.7109375" style="6" bestFit="1" customWidth="1"/>
    <col min="9748" max="9748" width="9.5703125" style="6" bestFit="1" customWidth="1"/>
    <col min="9749" max="9749" width="11.42578125" style="6" bestFit="1" customWidth="1"/>
    <col min="9750" max="9750" width="11.42578125" style="6" customWidth="1"/>
    <col min="9751" max="9751" width="20.28515625" style="6" customWidth="1"/>
    <col min="9752" max="9753" width="12.28515625" style="6" customWidth="1"/>
    <col min="9754" max="9755" width="11.85546875" style="6" customWidth="1"/>
    <col min="9756" max="9756" width="15.42578125" style="6" customWidth="1"/>
    <col min="9757" max="9757" width="12.5703125" style="6" bestFit="1" customWidth="1"/>
    <col min="9758" max="9758" width="12.28515625" style="6" bestFit="1" customWidth="1"/>
    <col min="9759" max="9760" width="12.5703125" style="6" customWidth="1"/>
    <col min="9761" max="9767" width="0" style="6" hidden="1" customWidth="1"/>
    <col min="9768" max="9771" width="9.140625" style="6"/>
    <col min="9772" max="9772" width="14" style="6" customWidth="1"/>
    <col min="9773" max="9988" width="9.140625" style="6"/>
    <col min="9989" max="9989" width="37.140625" style="6" bestFit="1" customWidth="1"/>
    <col min="9990" max="9990" width="4.85546875" style="6" bestFit="1" customWidth="1"/>
    <col min="9991" max="9991" width="10.140625" style="6" customWidth="1"/>
    <col min="9992" max="9992" width="12" style="6" customWidth="1"/>
    <col min="9993" max="9993" width="10.85546875" style="6" bestFit="1" customWidth="1"/>
    <col min="9994" max="9994" width="10.140625" style="6" customWidth="1"/>
    <col min="9995" max="9996" width="14" style="6" customWidth="1"/>
    <col min="9997" max="9998" width="10.140625" style="6" customWidth="1"/>
    <col min="9999" max="9999" width="10.7109375" style="6" bestFit="1" customWidth="1"/>
    <col min="10000" max="10000" width="12.42578125" style="6" customWidth="1"/>
    <col min="10001" max="10001" width="12.85546875" style="6" bestFit="1" customWidth="1"/>
    <col min="10002" max="10002" width="14" style="6" customWidth="1"/>
    <col min="10003" max="10003" width="12.7109375" style="6" bestFit="1" customWidth="1"/>
    <col min="10004" max="10004" width="9.5703125" style="6" bestFit="1" customWidth="1"/>
    <col min="10005" max="10005" width="11.42578125" style="6" bestFit="1" customWidth="1"/>
    <col min="10006" max="10006" width="11.42578125" style="6" customWidth="1"/>
    <col min="10007" max="10007" width="20.28515625" style="6" customWidth="1"/>
    <col min="10008" max="10009" width="12.28515625" style="6" customWidth="1"/>
    <col min="10010" max="10011" width="11.85546875" style="6" customWidth="1"/>
    <col min="10012" max="10012" width="15.42578125" style="6" customWidth="1"/>
    <col min="10013" max="10013" width="12.5703125" style="6" bestFit="1" customWidth="1"/>
    <col min="10014" max="10014" width="12.28515625" style="6" bestFit="1" customWidth="1"/>
    <col min="10015" max="10016" width="12.5703125" style="6" customWidth="1"/>
    <col min="10017" max="10023" width="0" style="6" hidden="1" customWidth="1"/>
    <col min="10024" max="10027" width="9.140625" style="6"/>
    <col min="10028" max="10028" width="14" style="6" customWidth="1"/>
    <col min="10029" max="10244" width="9.140625" style="6"/>
    <col min="10245" max="10245" width="37.140625" style="6" bestFit="1" customWidth="1"/>
    <col min="10246" max="10246" width="4.85546875" style="6" bestFit="1" customWidth="1"/>
    <col min="10247" max="10247" width="10.140625" style="6" customWidth="1"/>
    <col min="10248" max="10248" width="12" style="6" customWidth="1"/>
    <col min="10249" max="10249" width="10.85546875" style="6" bestFit="1" customWidth="1"/>
    <col min="10250" max="10250" width="10.140625" style="6" customWidth="1"/>
    <col min="10251" max="10252" width="14" style="6" customWidth="1"/>
    <col min="10253" max="10254" width="10.140625" style="6" customWidth="1"/>
    <col min="10255" max="10255" width="10.7109375" style="6" bestFit="1" customWidth="1"/>
    <col min="10256" max="10256" width="12.42578125" style="6" customWidth="1"/>
    <col min="10257" max="10257" width="12.85546875" style="6" bestFit="1" customWidth="1"/>
    <col min="10258" max="10258" width="14" style="6" customWidth="1"/>
    <col min="10259" max="10259" width="12.7109375" style="6" bestFit="1" customWidth="1"/>
    <col min="10260" max="10260" width="9.5703125" style="6" bestFit="1" customWidth="1"/>
    <col min="10261" max="10261" width="11.42578125" style="6" bestFit="1" customWidth="1"/>
    <col min="10262" max="10262" width="11.42578125" style="6" customWidth="1"/>
    <col min="10263" max="10263" width="20.28515625" style="6" customWidth="1"/>
    <col min="10264" max="10265" width="12.28515625" style="6" customWidth="1"/>
    <col min="10266" max="10267" width="11.85546875" style="6" customWidth="1"/>
    <col min="10268" max="10268" width="15.42578125" style="6" customWidth="1"/>
    <col min="10269" max="10269" width="12.5703125" style="6" bestFit="1" customWidth="1"/>
    <col min="10270" max="10270" width="12.28515625" style="6" bestFit="1" customWidth="1"/>
    <col min="10271" max="10272" width="12.5703125" style="6" customWidth="1"/>
    <col min="10273" max="10279" width="0" style="6" hidden="1" customWidth="1"/>
    <col min="10280" max="10283" width="9.140625" style="6"/>
    <col min="10284" max="10284" width="14" style="6" customWidth="1"/>
    <col min="10285" max="10500" width="9.140625" style="6"/>
    <col min="10501" max="10501" width="37.140625" style="6" bestFit="1" customWidth="1"/>
    <col min="10502" max="10502" width="4.85546875" style="6" bestFit="1" customWidth="1"/>
    <col min="10503" max="10503" width="10.140625" style="6" customWidth="1"/>
    <col min="10504" max="10504" width="12" style="6" customWidth="1"/>
    <col min="10505" max="10505" width="10.85546875" style="6" bestFit="1" customWidth="1"/>
    <col min="10506" max="10506" width="10.140625" style="6" customWidth="1"/>
    <col min="10507" max="10508" width="14" style="6" customWidth="1"/>
    <col min="10509" max="10510" width="10.140625" style="6" customWidth="1"/>
    <col min="10511" max="10511" width="10.7109375" style="6" bestFit="1" customWidth="1"/>
    <col min="10512" max="10512" width="12.42578125" style="6" customWidth="1"/>
    <col min="10513" max="10513" width="12.85546875" style="6" bestFit="1" customWidth="1"/>
    <col min="10514" max="10514" width="14" style="6" customWidth="1"/>
    <col min="10515" max="10515" width="12.7109375" style="6" bestFit="1" customWidth="1"/>
    <col min="10516" max="10516" width="9.5703125" style="6" bestFit="1" customWidth="1"/>
    <col min="10517" max="10517" width="11.42578125" style="6" bestFit="1" customWidth="1"/>
    <col min="10518" max="10518" width="11.42578125" style="6" customWidth="1"/>
    <col min="10519" max="10519" width="20.28515625" style="6" customWidth="1"/>
    <col min="10520" max="10521" width="12.28515625" style="6" customWidth="1"/>
    <col min="10522" max="10523" width="11.85546875" style="6" customWidth="1"/>
    <col min="10524" max="10524" width="15.42578125" style="6" customWidth="1"/>
    <col min="10525" max="10525" width="12.5703125" style="6" bestFit="1" customWidth="1"/>
    <col min="10526" max="10526" width="12.28515625" style="6" bestFit="1" customWidth="1"/>
    <col min="10527" max="10528" width="12.5703125" style="6" customWidth="1"/>
    <col min="10529" max="10535" width="0" style="6" hidden="1" customWidth="1"/>
    <col min="10536" max="10539" width="9.140625" style="6"/>
    <col min="10540" max="10540" width="14" style="6" customWidth="1"/>
    <col min="10541" max="10756" width="9.140625" style="6"/>
    <col min="10757" max="10757" width="37.140625" style="6" bestFit="1" customWidth="1"/>
    <col min="10758" max="10758" width="4.85546875" style="6" bestFit="1" customWidth="1"/>
    <col min="10759" max="10759" width="10.140625" style="6" customWidth="1"/>
    <col min="10760" max="10760" width="12" style="6" customWidth="1"/>
    <col min="10761" max="10761" width="10.85546875" style="6" bestFit="1" customWidth="1"/>
    <col min="10762" max="10762" width="10.140625" style="6" customWidth="1"/>
    <col min="10763" max="10764" width="14" style="6" customWidth="1"/>
    <col min="10765" max="10766" width="10.140625" style="6" customWidth="1"/>
    <col min="10767" max="10767" width="10.7109375" style="6" bestFit="1" customWidth="1"/>
    <col min="10768" max="10768" width="12.42578125" style="6" customWidth="1"/>
    <col min="10769" max="10769" width="12.85546875" style="6" bestFit="1" customWidth="1"/>
    <col min="10770" max="10770" width="14" style="6" customWidth="1"/>
    <col min="10771" max="10771" width="12.7109375" style="6" bestFit="1" customWidth="1"/>
    <col min="10772" max="10772" width="9.5703125" style="6" bestFit="1" customWidth="1"/>
    <col min="10773" max="10773" width="11.42578125" style="6" bestFit="1" customWidth="1"/>
    <col min="10774" max="10774" width="11.42578125" style="6" customWidth="1"/>
    <col min="10775" max="10775" width="20.28515625" style="6" customWidth="1"/>
    <col min="10776" max="10777" width="12.28515625" style="6" customWidth="1"/>
    <col min="10778" max="10779" width="11.85546875" style="6" customWidth="1"/>
    <col min="10780" max="10780" width="15.42578125" style="6" customWidth="1"/>
    <col min="10781" max="10781" width="12.5703125" style="6" bestFit="1" customWidth="1"/>
    <col min="10782" max="10782" width="12.28515625" style="6" bestFit="1" customWidth="1"/>
    <col min="10783" max="10784" width="12.5703125" style="6" customWidth="1"/>
    <col min="10785" max="10791" width="0" style="6" hidden="1" customWidth="1"/>
    <col min="10792" max="10795" width="9.140625" style="6"/>
    <col min="10796" max="10796" width="14" style="6" customWidth="1"/>
    <col min="10797" max="11012" width="9.140625" style="6"/>
    <col min="11013" max="11013" width="37.140625" style="6" bestFit="1" customWidth="1"/>
    <col min="11014" max="11014" width="4.85546875" style="6" bestFit="1" customWidth="1"/>
    <col min="11015" max="11015" width="10.140625" style="6" customWidth="1"/>
    <col min="11016" max="11016" width="12" style="6" customWidth="1"/>
    <col min="11017" max="11017" width="10.85546875" style="6" bestFit="1" customWidth="1"/>
    <col min="11018" max="11018" width="10.140625" style="6" customWidth="1"/>
    <col min="11019" max="11020" width="14" style="6" customWidth="1"/>
    <col min="11021" max="11022" width="10.140625" style="6" customWidth="1"/>
    <col min="11023" max="11023" width="10.7109375" style="6" bestFit="1" customWidth="1"/>
    <col min="11024" max="11024" width="12.42578125" style="6" customWidth="1"/>
    <col min="11025" max="11025" width="12.85546875" style="6" bestFit="1" customWidth="1"/>
    <col min="11026" max="11026" width="14" style="6" customWidth="1"/>
    <col min="11027" max="11027" width="12.7109375" style="6" bestFit="1" customWidth="1"/>
    <col min="11028" max="11028" width="9.5703125" style="6" bestFit="1" customWidth="1"/>
    <col min="11029" max="11029" width="11.42578125" style="6" bestFit="1" customWidth="1"/>
    <col min="11030" max="11030" width="11.42578125" style="6" customWidth="1"/>
    <col min="11031" max="11031" width="20.28515625" style="6" customWidth="1"/>
    <col min="11032" max="11033" width="12.28515625" style="6" customWidth="1"/>
    <col min="11034" max="11035" width="11.85546875" style="6" customWidth="1"/>
    <col min="11036" max="11036" width="15.42578125" style="6" customWidth="1"/>
    <col min="11037" max="11037" width="12.5703125" style="6" bestFit="1" customWidth="1"/>
    <col min="11038" max="11038" width="12.28515625" style="6" bestFit="1" customWidth="1"/>
    <col min="11039" max="11040" width="12.5703125" style="6" customWidth="1"/>
    <col min="11041" max="11047" width="0" style="6" hidden="1" customWidth="1"/>
    <col min="11048" max="11051" width="9.140625" style="6"/>
    <col min="11052" max="11052" width="14" style="6" customWidth="1"/>
    <col min="11053" max="11268" width="9.140625" style="6"/>
    <col min="11269" max="11269" width="37.140625" style="6" bestFit="1" customWidth="1"/>
    <col min="11270" max="11270" width="4.85546875" style="6" bestFit="1" customWidth="1"/>
    <col min="11271" max="11271" width="10.140625" style="6" customWidth="1"/>
    <col min="11272" max="11272" width="12" style="6" customWidth="1"/>
    <col min="11273" max="11273" width="10.85546875" style="6" bestFit="1" customWidth="1"/>
    <col min="11274" max="11274" width="10.140625" style="6" customWidth="1"/>
    <col min="11275" max="11276" width="14" style="6" customWidth="1"/>
    <col min="11277" max="11278" width="10.140625" style="6" customWidth="1"/>
    <col min="11279" max="11279" width="10.7109375" style="6" bestFit="1" customWidth="1"/>
    <col min="11280" max="11280" width="12.42578125" style="6" customWidth="1"/>
    <col min="11281" max="11281" width="12.85546875" style="6" bestFit="1" customWidth="1"/>
    <col min="11282" max="11282" width="14" style="6" customWidth="1"/>
    <col min="11283" max="11283" width="12.7109375" style="6" bestFit="1" customWidth="1"/>
    <col min="11284" max="11284" width="9.5703125" style="6" bestFit="1" customWidth="1"/>
    <col min="11285" max="11285" width="11.42578125" style="6" bestFit="1" customWidth="1"/>
    <col min="11286" max="11286" width="11.42578125" style="6" customWidth="1"/>
    <col min="11287" max="11287" width="20.28515625" style="6" customWidth="1"/>
    <col min="11288" max="11289" width="12.28515625" style="6" customWidth="1"/>
    <col min="11290" max="11291" width="11.85546875" style="6" customWidth="1"/>
    <col min="11292" max="11292" width="15.42578125" style="6" customWidth="1"/>
    <col min="11293" max="11293" width="12.5703125" style="6" bestFit="1" customWidth="1"/>
    <col min="11294" max="11294" width="12.28515625" style="6" bestFit="1" customWidth="1"/>
    <col min="11295" max="11296" width="12.5703125" style="6" customWidth="1"/>
    <col min="11297" max="11303" width="0" style="6" hidden="1" customWidth="1"/>
    <col min="11304" max="11307" width="9.140625" style="6"/>
    <col min="11308" max="11308" width="14" style="6" customWidth="1"/>
    <col min="11309" max="11524" width="9.140625" style="6"/>
    <col min="11525" max="11525" width="37.140625" style="6" bestFit="1" customWidth="1"/>
    <col min="11526" max="11526" width="4.85546875" style="6" bestFit="1" customWidth="1"/>
    <col min="11527" max="11527" width="10.140625" style="6" customWidth="1"/>
    <col min="11528" max="11528" width="12" style="6" customWidth="1"/>
    <col min="11529" max="11529" width="10.85546875" style="6" bestFit="1" customWidth="1"/>
    <col min="11530" max="11530" width="10.140625" style="6" customWidth="1"/>
    <col min="11531" max="11532" width="14" style="6" customWidth="1"/>
    <col min="11533" max="11534" width="10.140625" style="6" customWidth="1"/>
    <col min="11535" max="11535" width="10.7109375" style="6" bestFit="1" customWidth="1"/>
    <col min="11536" max="11536" width="12.42578125" style="6" customWidth="1"/>
    <col min="11537" max="11537" width="12.85546875" style="6" bestFit="1" customWidth="1"/>
    <col min="11538" max="11538" width="14" style="6" customWidth="1"/>
    <col min="11539" max="11539" width="12.7109375" style="6" bestFit="1" customWidth="1"/>
    <col min="11540" max="11540" width="9.5703125" style="6" bestFit="1" customWidth="1"/>
    <col min="11541" max="11541" width="11.42578125" style="6" bestFit="1" customWidth="1"/>
    <col min="11542" max="11542" width="11.42578125" style="6" customWidth="1"/>
    <col min="11543" max="11543" width="20.28515625" style="6" customWidth="1"/>
    <col min="11544" max="11545" width="12.28515625" style="6" customWidth="1"/>
    <col min="11546" max="11547" width="11.85546875" style="6" customWidth="1"/>
    <col min="11548" max="11548" width="15.42578125" style="6" customWidth="1"/>
    <col min="11549" max="11549" width="12.5703125" style="6" bestFit="1" customWidth="1"/>
    <col min="11550" max="11550" width="12.28515625" style="6" bestFit="1" customWidth="1"/>
    <col min="11551" max="11552" width="12.5703125" style="6" customWidth="1"/>
    <col min="11553" max="11559" width="0" style="6" hidden="1" customWidth="1"/>
    <col min="11560" max="11563" width="9.140625" style="6"/>
    <col min="11564" max="11564" width="14" style="6" customWidth="1"/>
    <col min="11565" max="11780" width="9.140625" style="6"/>
    <col min="11781" max="11781" width="37.140625" style="6" bestFit="1" customWidth="1"/>
    <col min="11782" max="11782" width="4.85546875" style="6" bestFit="1" customWidth="1"/>
    <col min="11783" max="11783" width="10.140625" style="6" customWidth="1"/>
    <col min="11784" max="11784" width="12" style="6" customWidth="1"/>
    <col min="11785" max="11785" width="10.85546875" style="6" bestFit="1" customWidth="1"/>
    <col min="11786" max="11786" width="10.140625" style="6" customWidth="1"/>
    <col min="11787" max="11788" width="14" style="6" customWidth="1"/>
    <col min="11789" max="11790" width="10.140625" style="6" customWidth="1"/>
    <col min="11791" max="11791" width="10.7109375" style="6" bestFit="1" customWidth="1"/>
    <col min="11792" max="11792" width="12.42578125" style="6" customWidth="1"/>
    <col min="11793" max="11793" width="12.85546875" style="6" bestFit="1" customWidth="1"/>
    <col min="11794" max="11794" width="14" style="6" customWidth="1"/>
    <col min="11795" max="11795" width="12.7109375" style="6" bestFit="1" customWidth="1"/>
    <col min="11796" max="11796" width="9.5703125" style="6" bestFit="1" customWidth="1"/>
    <col min="11797" max="11797" width="11.42578125" style="6" bestFit="1" customWidth="1"/>
    <col min="11798" max="11798" width="11.42578125" style="6" customWidth="1"/>
    <col min="11799" max="11799" width="20.28515625" style="6" customWidth="1"/>
    <col min="11800" max="11801" width="12.28515625" style="6" customWidth="1"/>
    <col min="11802" max="11803" width="11.85546875" style="6" customWidth="1"/>
    <col min="11804" max="11804" width="15.42578125" style="6" customWidth="1"/>
    <col min="11805" max="11805" width="12.5703125" style="6" bestFit="1" customWidth="1"/>
    <col min="11806" max="11806" width="12.28515625" style="6" bestFit="1" customWidth="1"/>
    <col min="11807" max="11808" width="12.5703125" style="6" customWidth="1"/>
    <col min="11809" max="11815" width="0" style="6" hidden="1" customWidth="1"/>
    <col min="11816" max="11819" width="9.140625" style="6"/>
    <col min="11820" max="11820" width="14" style="6" customWidth="1"/>
    <col min="11821" max="12036" width="9.140625" style="6"/>
    <col min="12037" max="12037" width="37.140625" style="6" bestFit="1" customWidth="1"/>
    <col min="12038" max="12038" width="4.85546875" style="6" bestFit="1" customWidth="1"/>
    <col min="12039" max="12039" width="10.140625" style="6" customWidth="1"/>
    <col min="12040" max="12040" width="12" style="6" customWidth="1"/>
    <col min="12041" max="12041" width="10.85546875" style="6" bestFit="1" customWidth="1"/>
    <col min="12042" max="12042" width="10.140625" style="6" customWidth="1"/>
    <col min="12043" max="12044" width="14" style="6" customWidth="1"/>
    <col min="12045" max="12046" width="10.140625" style="6" customWidth="1"/>
    <col min="12047" max="12047" width="10.7109375" style="6" bestFit="1" customWidth="1"/>
    <col min="12048" max="12048" width="12.42578125" style="6" customWidth="1"/>
    <col min="12049" max="12049" width="12.85546875" style="6" bestFit="1" customWidth="1"/>
    <col min="12050" max="12050" width="14" style="6" customWidth="1"/>
    <col min="12051" max="12051" width="12.7109375" style="6" bestFit="1" customWidth="1"/>
    <col min="12052" max="12052" width="9.5703125" style="6" bestFit="1" customWidth="1"/>
    <col min="12053" max="12053" width="11.42578125" style="6" bestFit="1" customWidth="1"/>
    <col min="12054" max="12054" width="11.42578125" style="6" customWidth="1"/>
    <col min="12055" max="12055" width="20.28515625" style="6" customWidth="1"/>
    <col min="12056" max="12057" width="12.28515625" style="6" customWidth="1"/>
    <col min="12058" max="12059" width="11.85546875" style="6" customWidth="1"/>
    <col min="12060" max="12060" width="15.42578125" style="6" customWidth="1"/>
    <col min="12061" max="12061" width="12.5703125" style="6" bestFit="1" customWidth="1"/>
    <col min="12062" max="12062" width="12.28515625" style="6" bestFit="1" customWidth="1"/>
    <col min="12063" max="12064" width="12.5703125" style="6" customWidth="1"/>
    <col min="12065" max="12071" width="0" style="6" hidden="1" customWidth="1"/>
    <col min="12072" max="12075" width="9.140625" style="6"/>
    <col min="12076" max="12076" width="14" style="6" customWidth="1"/>
    <col min="12077" max="12292" width="9.140625" style="6"/>
    <col min="12293" max="12293" width="37.140625" style="6" bestFit="1" customWidth="1"/>
    <col min="12294" max="12294" width="4.85546875" style="6" bestFit="1" customWidth="1"/>
    <col min="12295" max="12295" width="10.140625" style="6" customWidth="1"/>
    <col min="12296" max="12296" width="12" style="6" customWidth="1"/>
    <col min="12297" max="12297" width="10.85546875" style="6" bestFit="1" customWidth="1"/>
    <col min="12298" max="12298" width="10.140625" style="6" customWidth="1"/>
    <col min="12299" max="12300" width="14" style="6" customWidth="1"/>
    <col min="12301" max="12302" width="10.140625" style="6" customWidth="1"/>
    <col min="12303" max="12303" width="10.7109375" style="6" bestFit="1" customWidth="1"/>
    <col min="12304" max="12304" width="12.42578125" style="6" customWidth="1"/>
    <col min="12305" max="12305" width="12.85546875" style="6" bestFit="1" customWidth="1"/>
    <col min="12306" max="12306" width="14" style="6" customWidth="1"/>
    <col min="12307" max="12307" width="12.7109375" style="6" bestFit="1" customWidth="1"/>
    <col min="12308" max="12308" width="9.5703125" style="6" bestFit="1" customWidth="1"/>
    <col min="12309" max="12309" width="11.42578125" style="6" bestFit="1" customWidth="1"/>
    <col min="12310" max="12310" width="11.42578125" style="6" customWidth="1"/>
    <col min="12311" max="12311" width="20.28515625" style="6" customWidth="1"/>
    <col min="12312" max="12313" width="12.28515625" style="6" customWidth="1"/>
    <col min="12314" max="12315" width="11.85546875" style="6" customWidth="1"/>
    <col min="12316" max="12316" width="15.42578125" style="6" customWidth="1"/>
    <col min="12317" max="12317" width="12.5703125" style="6" bestFit="1" customWidth="1"/>
    <col min="12318" max="12318" width="12.28515625" style="6" bestFit="1" customWidth="1"/>
    <col min="12319" max="12320" width="12.5703125" style="6" customWidth="1"/>
    <col min="12321" max="12327" width="0" style="6" hidden="1" customWidth="1"/>
    <col min="12328" max="12331" width="9.140625" style="6"/>
    <col min="12332" max="12332" width="14" style="6" customWidth="1"/>
    <col min="12333" max="12548" width="9.140625" style="6"/>
    <col min="12549" max="12549" width="37.140625" style="6" bestFit="1" customWidth="1"/>
    <col min="12550" max="12550" width="4.85546875" style="6" bestFit="1" customWidth="1"/>
    <col min="12551" max="12551" width="10.140625" style="6" customWidth="1"/>
    <col min="12552" max="12552" width="12" style="6" customWidth="1"/>
    <col min="12553" max="12553" width="10.85546875" style="6" bestFit="1" customWidth="1"/>
    <col min="12554" max="12554" width="10.140625" style="6" customWidth="1"/>
    <col min="12555" max="12556" width="14" style="6" customWidth="1"/>
    <col min="12557" max="12558" width="10.140625" style="6" customWidth="1"/>
    <col min="12559" max="12559" width="10.7109375" style="6" bestFit="1" customWidth="1"/>
    <col min="12560" max="12560" width="12.42578125" style="6" customWidth="1"/>
    <col min="12561" max="12561" width="12.85546875" style="6" bestFit="1" customWidth="1"/>
    <col min="12562" max="12562" width="14" style="6" customWidth="1"/>
    <col min="12563" max="12563" width="12.7109375" style="6" bestFit="1" customWidth="1"/>
    <col min="12564" max="12564" width="9.5703125" style="6" bestFit="1" customWidth="1"/>
    <col min="12565" max="12565" width="11.42578125" style="6" bestFit="1" customWidth="1"/>
    <col min="12566" max="12566" width="11.42578125" style="6" customWidth="1"/>
    <col min="12567" max="12567" width="20.28515625" style="6" customWidth="1"/>
    <col min="12568" max="12569" width="12.28515625" style="6" customWidth="1"/>
    <col min="12570" max="12571" width="11.85546875" style="6" customWidth="1"/>
    <col min="12572" max="12572" width="15.42578125" style="6" customWidth="1"/>
    <col min="12573" max="12573" width="12.5703125" style="6" bestFit="1" customWidth="1"/>
    <col min="12574" max="12574" width="12.28515625" style="6" bestFit="1" customWidth="1"/>
    <col min="12575" max="12576" width="12.5703125" style="6" customWidth="1"/>
    <col min="12577" max="12583" width="0" style="6" hidden="1" customWidth="1"/>
    <col min="12584" max="12587" width="9.140625" style="6"/>
    <col min="12588" max="12588" width="14" style="6" customWidth="1"/>
    <col min="12589" max="12804" width="9.140625" style="6"/>
    <col min="12805" max="12805" width="37.140625" style="6" bestFit="1" customWidth="1"/>
    <col min="12806" max="12806" width="4.85546875" style="6" bestFit="1" customWidth="1"/>
    <col min="12807" max="12807" width="10.140625" style="6" customWidth="1"/>
    <col min="12808" max="12808" width="12" style="6" customWidth="1"/>
    <col min="12809" max="12809" width="10.85546875" style="6" bestFit="1" customWidth="1"/>
    <col min="12810" max="12810" width="10.140625" style="6" customWidth="1"/>
    <col min="12811" max="12812" width="14" style="6" customWidth="1"/>
    <col min="12813" max="12814" width="10.140625" style="6" customWidth="1"/>
    <col min="12815" max="12815" width="10.7109375" style="6" bestFit="1" customWidth="1"/>
    <col min="12816" max="12816" width="12.42578125" style="6" customWidth="1"/>
    <col min="12817" max="12817" width="12.85546875" style="6" bestFit="1" customWidth="1"/>
    <col min="12818" max="12818" width="14" style="6" customWidth="1"/>
    <col min="12819" max="12819" width="12.7109375" style="6" bestFit="1" customWidth="1"/>
    <col min="12820" max="12820" width="9.5703125" style="6" bestFit="1" customWidth="1"/>
    <col min="12821" max="12821" width="11.42578125" style="6" bestFit="1" customWidth="1"/>
    <col min="12822" max="12822" width="11.42578125" style="6" customWidth="1"/>
    <col min="12823" max="12823" width="20.28515625" style="6" customWidth="1"/>
    <col min="12824" max="12825" width="12.28515625" style="6" customWidth="1"/>
    <col min="12826" max="12827" width="11.85546875" style="6" customWidth="1"/>
    <col min="12828" max="12828" width="15.42578125" style="6" customWidth="1"/>
    <col min="12829" max="12829" width="12.5703125" style="6" bestFit="1" customWidth="1"/>
    <col min="12830" max="12830" width="12.28515625" style="6" bestFit="1" customWidth="1"/>
    <col min="12831" max="12832" width="12.5703125" style="6" customWidth="1"/>
    <col min="12833" max="12839" width="0" style="6" hidden="1" customWidth="1"/>
    <col min="12840" max="12843" width="9.140625" style="6"/>
    <col min="12844" max="12844" width="14" style="6" customWidth="1"/>
    <col min="12845" max="13060" width="9.140625" style="6"/>
    <col min="13061" max="13061" width="37.140625" style="6" bestFit="1" customWidth="1"/>
    <col min="13062" max="13062" width="4.85546875" style="6" bestFit="1" customWidth="1"/>
    <col min="13063" max="13063" width="10.140625" style="6" customWidth="1"/>
    <col min="13064" max="13064" width="12" style="6" customWidth="1"/>
    <col min="13065" max="13065" width="10.85546875" style="6" bestFit="1" customWidth="1"/>
    <col min="13066" max="13066" width="10.140625" style="6" customWidth="1"/>
    <col min="13067" max="13068" width="14" style="6" customWidth="1"/>
    <col min="13069" max="13070" width="10.140625" style="6" customWidth="1"/>
    <col min="13071" max="13071" width="10.7109375" style="6" bestFit="1" customWidth="1"/>
    <col min="13072" max="13072" width="12.42578125" style="6" customWidth="1"/>
    <col min="13073" max="13073" width="12.85546875" style="6" bestFit="1" customWidth="1"/>
    <col min="13074" max="13074" width="14" style="6" customWidth="1"/>
    <col min="13075" max="13075" width="12.7109375" style="6" bestFit="1" customWidth="1"/>
    <col min="13076" max="13076" width="9.5703125" style="6" bestFit="1" customWidth="1"/>
    <col min="13077" max="13077" width="11.42578125" style="6" bestFit="1" customWidth="1"/>
    <col min="13078" max="13078" width="11.42578125" style="6" customWidth="1"/>
    <col min="13079" max="13079" width="20.28515625" style="6" customWidth="1"/>
    <col min="13080" max="13081" width="12.28515625" style="6" customWidth="1"/>
    <col min="13082" max="13083" width="11.85546875" style="6" customWidth="1"/>
    <col min="13084" max="13084" width="15.42578125" style="6" customWidth="1"/>
    <col min="13085" max="13085" width="12.5703125" style="6" bestFit="1" customWidth="1"/>
    <col min="13086" max="13086" width="12.28515625" style="6" bestFit="1" customWidth="1"/>
    <col min="13087" max="13088" width="12.5703125" style="6" customWidth="1"/>
    <col min="13089" max="13095" width="0" style="6" hidden="1" customWidth="1"/>
    <col min="13096" max="13099" width="9.140625" style="6"/>
    <col min="13100" max="13100" width="14" style="6" customWidth="1"/>
    <col min="13101" max="13316" width="9.140625" style="6"/>
    <col min="13317" max="13317" width="37.140625" style="6" bestFit="1" customWidth="1"/>
    <col min="13318" max="13318" width="4.85546875" style="6" bestFit="1" customWidth="1"/>
    <col min="13319" max="13319" width="10.140625" style="6" customWidth="1"/>
    <col min="13320" max="13320" width="12" style="6" customWidth="1"/>
    <col min="13321" max="13321" width="10.85546875" style="6" bestFit="1" customWidth="1"/>
    <col min="13322" max="13322" width="10.140625" style="6" customWidth="1"/>
    <col min="13323" max="13324" width="14" style="6" customWidth="1"/>
    <col min="13325" max="13326" width="10.140625" style="6" customWidth="1"/>
    <col min="13327" max="13327" width="10.7109375" style="6" bestFit="1" customWidth="1"/>
    <col min="13328" max="13328" width="12.42578125" style="6" customWidth="1"/>
    <col min="13329" max="13329" width="12.85546875" style="6" bestFit="1" customWidth="1"/>
    <col min="13330" max="13330" width="14" style="6" customWidth="1"/>
    <col min="13331" max="13331" width="12.7109375" style="6" bestFit="1" customWidth="1"/>
    <col min="13332" max="13332" width="9.5703125" style="6" bestFit="1" customWidth="1"/>
    <col min="13333" max="13333" width="11.42578125" style="6" bestFit="1" customWidth="1"/>
    <col min="13334" max="13334" width="11.42578125" style="6" customWidth="1"/>
    <col min="13335" max="13335" width="20.28515625" style="6" customWidth="1"/>
    <col min="13336" max="13337" width="12.28515625" style="6" customWidth="1"/>
    <col min="13338" max="13339" width="11.85546875" style="6" customWidth="1"/>
    <col min="13340" max="13340" width="15.42578125" style="6" customWidth="1"/>
    <col min="13341" max="13341" width="12.5703125" style="6" bestFit="1" customWidth="1"/>
    <col min="13342" max="13342" width="12.28515625" style="6" bestFit="1" customWidth="1"/>
    <col min="13343" max="13344" width="12.5703125" style="6" customWidth="1"/>
    <col min="13345" max="13351" width="0" style="6" hidden="1" customWidth="1"/>
    <col min="13352" max="13355" width="9.140625" style="6"/>
    <col min="13356" max="13356" width="14" style="6" customWidth="1"/>
    <col min="13357" max="13572" width="9.140625" style="6"/>
    <col min="13573" max="13573" width="37.140625" style="6" bestFit="1" customWidth="1"/>
    <col min="13574" max="13574" width="4.85546875" style="6" bestFit="1" customWidth="1"/>
    <col min="13575" max="13575" width="10.140625" style="6" customWidth="1"/>
    <col min="13576" max="13576" width="12" style="6" customWidth="1"/>
    <col min="13577" max="13577" width="10.85546875" style="6" bestFit="1" customWidth="1"/>
    <col min="13578" max="13578" width="10.140625" style="6" customWidth="1"/>
    <col min="13579" max="13580" width="14" style="6" customWidth="1"/>
    <col min="13581" max="13582" width="10.140625" style="6" customWidth="1"/>
    <col min="13583" max="13583" width="10.7109375" style="6" bestFit="1" customWidth="1"/>
    <col min="13584" max="13584" width="12.42578125" style="6" customWidth="1"/>
    <col min="13585" max="13585" width="12.85546875" style="6" bestFit="1" customWidth="1"/>
    <col min="13586" max="13586" width="14" style="6" customWidth="1"/>
    <col min="13587" max="13587" width="12.7109375" style="6" bestFit="1" customWidth="1"/>
    <col min="13588" max="13588" width="9.5703125" style="6" bestFit="1" customWidth="1"/>
    <col min="13589" max="13589" width="11.42578125" style="6" bestFit="1" customWidth="1"/>
    <col min="13590" max="13590" width="11.42578125" style="6" customWidth="1"/>
    <col min="13591" max="13591" width="20.28515625" style="6" customWidth="1"/>
    <col min="13592" max="13593" width="12.28515625" style="6" customWidth="1"/>
    <col min="13594" max="13595" width="11.85546875" style="6" customWidth="1"/>
    <col min="13596" max="13596" width="15.42578125" style="6" customWidth="1"/>
    <col min="13597" max="13597" width="12.5703125" style="6" bestFit="1" customWidth="1"/>
    <col min="13598" max="13598" width="12.28515625" style="6" bestFit="1" customWidth="1"/>
    <col min="13599" max="13600" width="12.5703125" style="6" customWidth="1"/>
    <col min="13601" max="13607" width="0" style="6" hidden="1" customWidth="1"/>
    <col min="13608" max="13611" width="9.140625" style="6"/>
    <col min="13612" max="13612" width="14" style="6" customWidth="1"/>
    <col min="13613" max="13828" width="9.140625" style="6"/>
    <col min="13829" max="13829" width="37.140625" style="6" bestFit="1" customWidth="1"/>
    <col min="13830" max="13830" width="4.85546875" style="6" bestFit="1" customWidth="1"/>
    <col min="13831" max="13831" width="10.140625" style="6" customWidth="1"/>
    <col min="13832" max="13832" width="12" style="6" customWidth="1"/>
    <col min="13833" max="13833" width="10.85546875" style="6" bestFit="1" customWidth="1"/>
    <col min="13834" max="13834" width="10.140625" style="6" customWidth="1"/>
    <col min="13835" max="13836" width="14" style="6" customWidth="1"/>
    <col min="13837" max="13838" width="10.140625" style="6" customWidth="1"/>
    <col min="13839" max="13839" width="10.7109375" style="6" bestFit="1" customWidth="1"/>
    <col min="13840" max="13840" width="12.42578125" style="6" customWidth="1"/>
    <col min="13841" max="13841" width="12.85546875" style="6" bestFit="1" customWidth="1"/>
    <col min="13842" max="13842" width="14" style="6" customWidth="1"/>
    <col min="13843" max="13843" width="12.7109375" style="6" bestFit="1" customWidth="1"/>
    <col min="13844" max="13844" width="9.5703125" style="6" bestFit="1" customWidth="1"/>
    <col min="13845" max="13845" width="11.42578125" style="6" bestFit="1" customWidth="1"/>
    <col min="13846" max="13846" width="11.42578125" style="6" customWidth="1"/>
    <col min="13847" max="13847" width="20.28515625" style="6" customWidth="1"/>
    <col min="13848" max="13849" width="12.28515625" style="6" customWidth="1"/>
    <col min="13850" max="13851" width="11.85546875" style="6" customWidth="1"/>
    <col min="13852" max="13852" width="15.42578125" style="6" customWidth="1"/>
    <col min="13853" max="13853" width="12.5703125" style="6" bestFit="1" customWidth="1"/>
    <col min="13854" max="13854" width="12.28515625" style="6" bestFit="1" customWidth="1"/>
    <col min="13855" max="13856" width="12.5703125" style="6" customWidth="1"/>
    <col min="13857" max="13863" width="0" style="6" hidden="1" customWidth="1"/>
    <col min="13864" max="13867" width="9.140625" style="6"/>
    <col min="13868" max="13868" width="14" style="6" customWidth="1"/>
    <col min="13869" max="14084" width="9.140625" style="6"/>
    <col min="14085" max="14085" width="37.140625" style="6" bestFit="1" customWidth="1"/>
    <col min="14086" max="14086" width="4.85546875" style="6" bestFit="1" customWidth="1"/>
    <col min="14087" max="14087" width="10.140625" style="6" customWidth="1"/>
    <col min="14088" max="14088" width="12" style="6" customWidth="1"/>
    <col min="14089" max="14089" width="10.85546875" style="6" bestFit="1" customWidth="1"/>
    <col min="14090" max="14090" width="10.140625" style="6" customWidth="1"/>
    <col min="14091" max="14092" width="14" style="6" customWidth="1"/>
    <col min="14093" max="14094" width="10.140625" style="6" customWidth="1"/>
    <col min="14095" max="14095" width="10.7109375" style="6" bestFit="1" customWidth="1"/>
    <col min="14096" max="14096" width="12.42578125" style="6" customWidth="1"/>
    <col min="14097" max="14097" width="12.85546875" style="6" bestFit="1" customWidth="1"/>
    <col min="14098" max="14098" width="14" style="6" customWidth="1"/>
    <col min="14099" max="14099" width="12.7109375" style="6" bestFit="1" customWidth="1"/>
    <col min="14100" max="14100" width="9.5703125" style="6" bestFit="1" customWidth="1"/>
    <col min="14101" max="14101" width="11.42578125" style="6" bestFit="1" customWidth="1"/>
    <col min="14102" max="14102" width="11.42578125" style="6" customWidth="1"/>
    <col min="14103" max="14103" width="20.28515625" style="6" customWidth="1"/>
    <col min="14104" max="14105" width="12.28515625" style="6" customWidth="1"/>
    <col min="14106" max="14107" width="11.85546875" style="6" customWidth="1"/>
    <col min="14108" max="14108" width="15.42578125" style="6" customWidth="1"/>
    <col min="14109" max="14109" width="12.5703125" style="6" bestFit="1" customWidth="1"/>
    <col min="14110" max="14110" width="12.28515625" style="6" bestFit="1" customWidth="1"/>
    <col min="14111" max="14112" width="12.5703125" style="6" customWidth="1"/>
    <col min="14113" max="14119" width="0" style="6" hidden="1" customWidth="1"/>
    <col min="14120" max="14123" width="9.140625" style="6"/>
    <col min="14124" max="14124" width="14" style="6" customWidth="1"/>
    <col min="14125" max="14340" width="9.140625" style="6"/>
    <col min="14341" max="14341" width="37.140625" style="6" bestFit="1" customWidth="1"/>
    <col min="14342" max="14342" width="4.85546875" style="6" bestFit="1" customWidth="1"/>
    <col min="14343" max="14343" width="10.140625" style="6" customWidth="1"/>
    <col min="14344" max="14344" width="12" style="6" customWidth="1"/>
    <col min="14345" max="14345" width="10.85546875" style="6" bestFit="1" customWidth="1"/>
    <col min="14346" max="14346" width="10.140625" style="6" customWidth="1"/>
    <col min="14347" max="14348" width="14" style="6" customWidth="1"/>
    <col min="14349" max="14350" width="10.140625" style="6" customWidth="1"/>
    <col min="14351" max="14351" width="10.7109375" style="6" bestFit="1" customWidth="1"/>
    <col min="14352" max="14352" width="12.42578125" style="6" customWidth="1"/>
    <col min="14353" max="14353" width="12.85546875" style="6" bestFit="1" customWidth="1"/>
    <col min="14354" max="14354" width="14" style="6" customWidth="1"/>
    <col min="14355" max="14355" width="12.7109375" style="6" bestFit="1" customWidth="1"/>
    <col min="14356" max="14356" width="9.5703125" style="6" bestFit="1" customWidth="1"/>
    <col min="14357" max="14357" width="11.42578125" style="6" bestFit="1" customWidth="1"/>
    <col min="14358" max="14358" width="11.42578125" style="6" customWidth="1"/>
    <col min="14359" max="14359" width="20.28515625" style="6" customWidth="1"/>
    <col min="14360" max="14361" width="12.28515625" style="6" customWidth="1"/>
    <col min="14362" max="14363" width="11.85546875" style="6" customWidth="1"/>
    <col min="14364" max="14364" width="15.42578125" style="6" customWidth="1"/>
    <col min="14365" max="14365" width="12.5703125" style="6" bestFit="1" customWidth="1"/>
    <col min="14366" max="14366" width="12.28515625" style="6" bestFit="1" customWidth="1"/>
    <col min="14367" max="14368" width="12.5703125" style="6" customWidth="1"/>
    <col min="14369" max="14375" width="0" style="6" hidden="1" customWidth="1"/>
    <col min="14376" max="14379" width="9.140625" style="6"/>
    <col min="14380" max="14380" width="14" style="6" customWidth="1"/>
    <col min="14381" max="14596" width="9.140625" style="6"/>
    <col min="14597" max="14597" width="37.140625" style="6" bestFit="1" customWidth="1"/>
    <col min="14598" max="14598" width="4.85546875" style="6" bestFit="1" customWidth="1"/>
    <col min="14599" max="14599" width="10.140625" style="6" customWidth="1"/>
    <col min="14600" max="14600" width="12" style="6" customWidth="1"/>
    <col min="14601" max="14601" width="10.85546875" style="6" bestFit="1" customWidth="1"/>
    <col min="14602" max="14602" width="10.140625" style="6" customWidth="1"/>
    <col min="14603" max="14604" width="14" style="6" customWidth="1"/>
    <col min="14605" max="14606" width="10.140625" style="6" customWidth="1"/>
    <col min="14607" max="14607" width="10.7109375" style="6" bestFit="1" customWidth="1"/>
    <col min="14608" max="14608" width="12.42578125" style="6" customWidth="1"/>
    <col min="14609" max="14609" width="12.85546875" style="6" bestFit="1" customWidth="1"/>
    <col min="14610" max="14610" width="14" style="6" customWidth="1"/>
    <col min="14611" max="14611" width="12.7109375" style="6" bestFit="1" customWidth="1"/>
    <col min="14612" max="14612" width="9.5703125" style="6" bestFit="1" customWidth="1"/>
    <col min="14613" max="14613" width="11.42578125" style="6" bestFit="1" customWidth="1"/>
    <col min="14614" max="14614" width="11.42578125" style="6" customWidth="1"/>
    <col min="14615" max="14615" width="20.28515625" style="6" customWidth="1"/>
    <col min="14616" max="14617" width="12.28515625" style="6" customWidth="1"/>
    <col min="14618" max="14619" width="11.85546875" style="6" customWidth="1"/>
    <col min="14620" max="14620" width="15.42578125" style="6" customWidth="1"/>
    <col min="14621" max="14621" width="12.5703125" style="6" bestFit="1" customWidth="1"/>
    <col min="14622" max="14622" width="12.28515625" style="6" bestFit="1" customWidth="1"/>
    <col min="14623" max="14624" width="12.5703125" style="6" customWidth="1"/>
    <col min="14625" max="14631" width="0" style="6" hidden="1" customWidth="1"/>
    <col min="14632" max="14635" width="9.140625" style="6"/>
    <col min="14636" max="14636" width="14" style="6" customWidth="1"/>
    <col min="14637" max="14852" width="9.140625" style="6"/>
    <col min="14853" max="14853" width="37.140625" style="6" bestFit="1" customWidth="1"/>
    <col min="14854" max="14854" width="4.85546875" style="6" bestFit="1" customWidth="1"/>
    <col min="14855" max="14855" width="10.140625" style="6" customWidth="1"/>
    <col min="14856" max="14856" width="12" style="6" customWidth="1"/>
    <col min="14857" max="14857" width="10.85546875" style="6" bestFit="1" customWidth="1"/>
    <col min="14858" max="14858" width="10.140625" style="6" customWidth="1"/>
    <col min="14859" max="14860" width="14" style="6" customWidth="1"/>
    <col min="14861" max="14862" width="10.140625" style="6" customWidth="1"/>
    <col min="14863" max="14863" width="10.7109375" style="6" bestFit="1" customWidth="1"/>
    <col min="14864" max="14864" width="12.42578125" style="6" customWidth="1"/>
    <col min="14865" max="14865" width="12.85546875" style="6" bestFit="1" customWidth="1"/>
    <col min="14866" max="14866" width="14" style="6" customWidth="1"/>
    <col min="14867" max="14867" width="12.7109375" style="6" bestFit="1" customWidth="1"/>
    <col min="14868" max="14868" width="9.5703125" style="6" bestFit="1" customWidth="1"/>
    <col min="14869" max="14869" width="11.42578125" style="6" bestFit="1" customWidth="1"/>
    <col min="14870" max="14870" width="11.42578125" style="6" customWidth="1"/>
    <col min="14871" max="14871" width="20.28515625" style="6" customWidth="1"/>
    <col min="14872" max="14873" width="12.28515625" style="6" customWidth="1"/>
    <col min="14874" max="14875" width="11.85546875" style="6" customWidth="1"/>
    <col min="14876" max="14876" width="15.42578125" style="6" customWidth="1"/>
    <col min="14877" max="14877" width="12.5703125" style="6" bestFit="1" customWidth="1"/>
    <col min="14878" max="14878" width="12.28515625" style="6" bestFit="1" customWidth="1"/>
    <col min="14879" max="14880" width="12.5703125" style="6" customWidth="1"/>
    <col min="14881" max="14887" width="0" style="6" hidden="1" customWidth="1"/>
    <col min="14888" max="14891" width="9.140625" style="6"/>
    <col min="14892" max="14892" width="14" style="6" customWidth="1"/>
    <col min="14893" max="15108" width="9.140625" style="6"/>
    <col min="15109" max="15109" width="37.140625" style="6" bestFit="1" customWidth="1"/>
    <col min="15110" max="15110" width="4.85546875" style="6" bestFit="1" customWidth="1"/>
    <col min="15111" max="15111" width="10.140625" style="6" customWidth="1"/>
    <col min="15112" max="15112" width="12" style="6" customWidth="1"/>
    <col min="15113" max="15113" width="10.85546875" style="6" bestFit="1" customWidth="1"/>
    <col min="15114" max="15114" width="10.140625" style="6" customWidth="1"/>
    <col min="15115" max="15116" width="14" style="6" customWidth="1"/>
    <col min="15117" max="15118" width="10.140625" style="6" customWidth="1"/>
    <col min="15119" max="15119" width="10.7109375" style="6" bestFit="1" customWidth="1"/>
    <col min="15120" max="15120" width="12.42578125" style="6" customWidth="1"/>
    <col min="15121" max="15121" width="12.85546875" style="6" bestFit="1" customWidth="1"/>
    <col min="15122" max="15122" width="14" style="6" customWidth="1"/>
    <col min="15123" max="15123" width="12.7109375" style="6" bestFit="1" customWidth="1"/>
    <col min="15124" max="15124" width="9.5703125" style="6" bestFit="1" customWidth="1"/>
    <col min="15125" max="15125" width="11.42578125" style="6" bestFit="1" customWidth="1"/>
    <col min="15126" max="15126" width="11.42578125" style="6" customWidth="1"/>
    <col min="15127" max="15127" width="20.28515625" style="6" customWidth="1"/>
    <col min="15128" max="15129" width="12.28515625" style="6" customWidth="1"/>
    <col min="15130" max="15131" width="11.85546875" style="6" customWidth="1"/>
    <col min="15132" max="15132" width="15.42578125" style="6" customWidth="1"/>
    <col min="15133" max="15133" width="12.5703125" style="6" bestFit="1" customWidth="1"/>
    <col min="15134" max="15134" width="12.28515625" style="6" bestFit="1" customWidth="1"/>
    <col min="15135" max="15136" width="12.5703125" style="6" customWidth="1"/>
    <col min="15137" max="15143" width="0" style="6" hidden="1" customWidth="1"/>
    <col min="15144" max="15147" width="9.140625" style="6"/>
    <col min="15148" max="15148" width="14" style="6" customWidth="1"/>
    <col min="15149" max="15364" width="9.140625" style="6"/>
    <col min="15365" max="15365" width="37.140625" style="6" bestFit="1" customWidth="1"/>
    <col min="15366" max="15366" width="4.85546875" style="6" bestFit="1" customWidth="1"/>
    <col min="15367" max="15367" width="10.140625" style="6" customWidth="1"/>
    <col min="15368" max="15368" width="12" style="6" customWidth="1"/>
    <col min="15369" max="15369" width="10.85546875" style="6" bestFit="1" customWidth="1"/>
    <col min="15370" max="15370" width="10.140625" style="6" customWidth="1"/>
    <col min="15371" max="15372" width="14" style="6" customWidth="1"/>
    <col min="15373" max="15374" width="10.140625" style="6" customWidth="1"/>
    <col min="15375" max="15375" width="10.7109375" style="6" bestFit="1" customWidth="1"/>
    <col min="15376" max="15376" width="12.42578125" style="6" customWidth="1"/>
    <col min="15377" max="15377" width="12.85546875" style="6" bestFit="1" customWidth="1"/>
    <col min="15378" max="15378" width="14" style="6" customWidth="1"/>
    <col min="15379" max="15379" width="12.7109375" style="6" bestFit="1" customWidth="1"/>
    <col min="15380" max="15380" width="9.5703125" style="6" bestFit="1" customWidth="1"/>
    <col min="15381" max="15381" width="11.42578125" style="6" bestFit="1" customWidth="1"/>
    <col min="15382" max="15382" width="11.42578125" style="6" customWidth="1"/>
    <col min="15383" max="15383" width="20.28515625" style="6" customWidth="1"/>
    <col min="15384" max="15385" width="12.28515625" style="6" customWidth="1"/>
    <col min="15386" max="15387" width="11.85546875" style="6" customWidth="1"/>
    <col min="15388" max="15388" width="15.42578125" style="6" customWidth="1"/>
    <col min="15389" max="15389" width="12.5703125" style="6" bestFit="1" customWidth="1"/>
    <col min="15390" max="15390" width="12.28515625" style="6" bestFit="1" customWidth="1"/>
    <col min="15391" max="15392" width="12.5703125" style="6" customWidth="1"/>
    <col min="15393" max="15399" width="0" style="6" hidden="1" customWidth="1"/>
    <col min="15400" max="15403" width="9.140625" style="6"/>
    <col min="15404" max="15404" width="14" style="6" customWidth="1"/>
    <col min="15405" max="15620" width="9.140625" style="6"/>
    <col min="15621" max="15621" width="37.140625" style="6" bestFit="1" customWidth="1"/>
    <col min="15622" max="15622" width="4.85546875" style="6" bestFit="1" customWidth="1"/>
    <col min="15623" max="15623" width="10.140625" style="6" customWidth="1"/>
    <col min="15624" max="15624" width="12" style="6" customWidth="1"/>
    <col min="15625" max="15625" width="10.85546875" style="6" bestFit="1" customWidth="1"/>
    <col min="15626" max="15626" width="10.140625" style="6" customWidth="1"/>
    <col min="15627" max="15628" width="14" style="6" customWidth="1"/>
    <col min="15629" max="15630" width="10.140625" style="6" customWidth="1"/>
    <col min="15631" max="15631" width="10.7109375" style="6" bestFit="1" customWidth="1"/>
    <col min="15632" max="15632" width="12.42578125" style="6" customWidth="1"/>
    <col min="15633" max="15633" width="12.85546875" style="6" bestFit="1" customWidth="1"/>
    <col min="15634" max="15634" width="14" style="6" customWidth="1"/>
    <col min="15635" max="15635" width="12.7109375" style="6" bestFit="1" customWidth="1"/>
    <col min="15636" max="15636" width="9.5703125" style="6" bestFit="1" customWidth="1"/>
    <col min="15637" max="15637" width="11.42578125" style="6" bestFit="1" customWidth="1"/>
    <col min="15638" max="15638" width="11.42578125" style="6" customWidth="1"/>
    <col min="15639" max="15639" width="20.28515625" style="6" customWidth="1"/>
    <col min="15640" max="15641" width="12.28515625" style="6" customWidth="1"/>
    <col min="15642" max="15643" width="11.85546875" style="6" customWidth="1"/>
    <col min="15644" max="15644" width="15.42578125" style="6" customWidth="1"/>
    <col min="15645" max="15645" width="12.5703125" style="6" bestFit="1" customWidth="1"/>
    <col min="15646" max="15646" width="12.28515625" style="6" bestFit="1" customWidth="1"/>
    <col min="15647" max="15648" width="12.5703125" style="6" customWidth="1"/>
    <col min="15649" max="15655" width="0" style="6" hidden="1" customWidth="1"/>
    <col min="15656" max="15659" width="9.140625" style="6"/>
    <col min="15660" max="15660" width="14" style="6" customWidth="1"/>
    <col min="15661" max="15876" width="9.140625" style="6"/>
    <col min="15877" max="15877" width="37.140625" style="6" bestFit="1" customWidth="1"/>
    <col min="15878" max="15878" width="4.85546875" style="6" bestFit="1" customWidth="1"/>
    <col min="15879" max="15879" width="10.140625" style="6" customWidth="1"/>
    <col min="15880" max="15880" width="12" style="6" customWidth="1"/>
    <col min="15881" max="15881" width="10.85546875" style="6" bestFit="1" customWidth="1"/>
    <col min="15882" max="15882" width="10.140625" style="6" customWidth="1"/>
    <col min="15883" max="15884" width="14" style="6" customWidth="1"/>
    <col min="15885" max="15886" width="10.140625" style="6" customWidth="1"/>
    <col min="15887" max="15887" width="10.7109375" style="6" bestFit="1" customWidth="1"/>
    <col min="15888" max="15888" width="12.42578125" style="6" customWidth="1"/>
    <col min="15889" max="15889" width="12.85546875" style="6" bestFit="1" customWidth="1"/>
    <col min="15890" max="15890" width="14" style="6" customWidth="1"/>
    <col min="15891" max="15891" width="12.7109375" style="6" bestFit="1" customWidth="1"/>
    <col min="15892" max="15892" width="9.5703125" style="6" bestFit="1" customWidth="1"/>
    <col min="15893" max="15893" width="11.42578125" style="6" bestFit="1" customWidth="1"/>
    <col min="15894" max="15894" width="11.42578125" style="6" customWidth="1"/>
    <col min="15895" max="15895" width="20.28515625" style="6" customWidth="1"/>
    <col min="15896" max="15897" width="12.28515625" style="6" customWidth="1"/>
    <col min="15898" max="15899" width="11.85546875" style="6" customWidth="1"/>
    <col min="15900" max="15900" width="15.42578125" style="6" customWidth="1"/>
    <col min="15901" max="15901" width="12.5703125" style="6" bestFit="1" customWidth="1"/>
    <col min="15902" max="15902" width="12.28515625" style="6" bestFit="1" customWidth="1"/>
    <col min="15903" max="15904" width="12.5703125" style="6" customWidth="1"/>
    <col min="15905" max="15911" width="0" style="6" hidden="1" customWidth="1"/>
    <col min="15912" max="15915" width="9.140625" style="6"/>
    <col min="15916" max="15916" width="14" style="6" customWidth="1"/>
    <col min="15917" max="16132" width="9.140625" style="6"/>
    <col min="16133" max="16133" width="37.140625" style="6" bestFit="1" customWidth="1"/>
    <col min="16134" max="16134" width="4.85546875" style="6" bestFit="1" customWidth="1"/>
    <col min="16135" max="16135" width="10.140625" style="6" customWidth="1"/>
    <col min="16136" max="16136" width="12" style="6" customWidth="1"/>
    <col min="16137" max="16137" width="10.85546875" style="6" bestFit="1" customWidth="1"/>
    <col min="16138" max="16138" width="10.140625" style="6" customWidth="1"/>
    <col min="16139" max="16140" width="14" style="6" customWidth="1"/>
    <col min="16141" max="16142" width="10.140625" style="6" customWidth="1"/>
    <col min="16143" max="16143" width="10.7109375" style="6" bestFit="1" customWidth="1"/>
    <col min="16144" max="16144" width="12.42578125" style="6" customWidth="1"/>
    <col min="16145" max="16145" width="12.85546875" style="6" bestFit="1" customWidth="1"/>
    <col min="16146" max="16146" width="14" style="6" customWidth="1"/>
    <col min="16147" max="16147" width="12.7109375" style="6" bestFit="1" customWidth="1"/>
    <col min="16148" max="16148" width="9.5703125" style="6" bestFit="1" customWidth="1"/>
    <col min="16149" max="16149" width="11.42578125" style="6" bestFit="1" customWidth="1"/>
    <col min="16150" max="16150" width="11.42578125" style="6" customWidth="1"/>
    <col min="16151" max="16151" width="20.28515625" style="6" customWidth="1"/>
    <col min="16152" max="16153" width="12.28515625" style="6" customWidth="1"/>
    <col min="16154" max="16155" width="11.85546875" style="6" customWidth="1"/>
    <col min="16156" max="16156" width="15.42578125" style="6" customWidth="1"/>
    <col min="16157" max="16157" width="12.5703125" style="6" bestFit="1" customWidth="1"/>
    <col min="16158" max="16158" width="12.28515625" style="6" bestFit="1" customWidth="1"/>
    <col min="16159" max="16160" width="12.5703125" style="6" customWidth="1"/>
    <col min="16161" max="16167" width="0" style="6" hidden="1" customWidth="1"/>
    <col min="16168" max="16171" width="9.140625" style="6"/>
    <col min="16172" max="16172" width="14" style="6" customWidth="1"/>
    <col min="16173" max="16384" width="9.140625" style="6"/>
  </cols>
  <sheetData>
    <row r="1" spans="1:80" ht="16.5" customHeight="1" x14ac:dyDescent="0.25">
      <c r="A1" s="1" t="s">
        <v>145</v>
      </c>
      <c r="B1" s="2"/>
      <c r="C1" s="3"/>
      <c r="D1" s="4"/>
      <c r="E1" s="4"/>
      <c r="F1" s="4"/>
      <c r="G1" s="4"/>
      <c r="H1" s="4"/>
      <c r="I1" s="5"/>
      <c r="J1" s="4"/>
      <c r="K1" s="4"/>
      <c r="L1" s="71"/>
      <c r="M1" s="4"/>
      <c r="N1" s="4"/>
      <c r="O1" s="4"/>
      <c r="P1" s="4"/>
    </row>
    <row r="2" spans="1:80" ht="20.25" customHeight="1" thickBot="1" x14ac:dyDescent="0.25">
      <c r="A2" s="7" t="s">
        <v>0</v>
      </c>
      <c r="I2" s="10"/>
    </row>
    <row r="3" spans="1:80" s="7" customFormat="1" ht="64.5" thickBot="1" x14ac:dyDescent="0.25">
      <c r="A3" s="11" t="s">
        <v>1</v>
      </c>
      <c r="B3" s="97" t="s">
        <v>2</v>
      </c>
      <c r="C3" s="96" t="s">
        <v>3</v>
      </c>
      <c r="D3" s="95" t="s">
        <v>151</v>
      </c>
      <c r="E3" s="13" t="s">
        <v>150</v>
      </c>
      <c r="F3" s="98" t="s">
        <v>83</v>
      </c>
      <c r="G3" s="13" t="s">
        <v>164</v>
      </c>
      <c r="H3" s="13" t="s">
        <v>149</v>
      </c>
      <c r="I3" s="99" t="s">
        <v>155</v>
      </c>
      <c r="J3" s="12" t="s">
        <v>154</v>
      </c>
      <c r="K3" s="13" t="s">
        <v>4</v>
      </c>
      <c r="L3" s="13" t="s">
        <v>148</v>
      </c>
      <c r="M3" s="13" t="s">
        <v>146</v>
      </c>
      <c r="N3" s="13" t="s">
        <v>147</v>
      </c>
      <c r="O3" s="13" t="s">
        <v>152</v>
      </c>
      <c r="P3" s="100" t="s">
        <v>153</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80" s="17" customFormat="1" x14ac:dyDescent="0.2">
      <c r="A4" s="14" t="s">
        <v>74</v>
      </c>
      <c r="B4" s="77" t="s">
        <v>8</v>
      </c>
      <c r="C4" s="82">
        <v>100</v>
      </c>
      <c r="D4" s="78">
        <v>5588</v>
      </c>
      <c r="E4" s="16">
        <v>3665</v>
      </c>
      <c r="F4" s="16">
        <v>2568</v>
      </c>
      <c r="G4" s="16">
        <v>29614</v>
      </c>
      <c r="H4" s="16">
        <v>63342</v>
      </c>
      <c r="I4" s="68">
        <v>8.8628127696289898</v>
      </c>
      <c r="J4" s="68">
        <v>46.752549651100374</v>
      </c>
      <c r="K4" s="16">
        <v>18235</v>
      </c>
      <c r="L4" s="16">
        <v>29614</v>
      </c>
      <c r="M4" s="16">
        <v>1355</v>
      </c>
      <c r="N4" s="16">
        <v>1374</v>
      </c>
      <c r="O4" s="16" t="s">
        <v>141</v>
      </c>
      <c r="P4" s="16">
        <v>407</v>
      </c>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row>
    <row r="5" spans="1:80" s="17" customFormat="1" x14ac:dyDescent="0.2">
      <c r="A5" s="19" t="s">
        <v>137</v>
      </c>
      <c r="B5" s="77" t="s">
        <v>6</v>
      </c>
      <c r="C5" s="79">
        <v>100</v>
      </c>
      <c r="D5" s="78">
        <v>1302.5</v>
      </c>
      <c r="E5" s="16">
        <v>75</v>
      </c>
      <c r="F5" s="16">
        <v>74.099999999999994</v>
      </c>
      <c r="G5" s="16">
        <v>6637.9</v>
      </c>
      <c r="H5" s="16">
        <v>7732.8</v>
      </c>
      <c r="I5" s="68" t="s">
        <v>53</v>
      </c>
      <c r="J5" s="68">
        <v>88.191858059176496</v>
      </c>
      <c r="K5" s="16">
        <v>-1921</v>
      </c>
      <c r="L5" s="68">
        <v>6638</v>
      </c>
      <c r="M5" s="16">
        <v>0</v>
      </c>
      <c r="N5" s="16">
        <v>0</v>
      </c>
      <c r="O5" s="16" t="s">
        <v>141</v>
      </c>
      <c r="P5" s="16">
        <v>454</v>
      </c>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row>
    <row r="6" spans="1:80" s="17" customFormat="1" ht="12.75" customHeight="1" x14ac:dyDescent="0.2">
      <c r="A6" s="19" t="s">
        <v>156</v>
      </c>
      <c r="B6" s="77" t="s">
        <v>7</v>
      </c>
      <c r="C6" s="79">
        <v>100</v>
      </c>
      <c r="D6" s="78">
        <v>1174.4000000000001</v>
      </c>
      <c r="E6" s="16">
        <v>28</v>
      </c>
      <c r="F6" s="16">
        <v>19.3</v>
      </c>
      <c r="G6" s="16">
        <v>207.5</v>
      </c>
      <c r="H6" s="16">
        <v>523.5</v>
      </c>
      <c r="I6" s="68">
        <v>9.7548647965630497</v>
      </c>
      <c r="J6" s="68">
        <v>39.637058261700098</v>
      </c>
      <c r="K6" s="16">
        <v>154.19999999999999</v>
      </c>
      <c r="L6" s="68">
        <v>208</v>
      </c>
      <c r="M6" s="16">
        <v>0</v>
      </c>
      <c r="N6" s="16">
        <v>2.9</v>
      </c>
      <c r="O6" s="16" t="s">
        <v>141</v>
      </c>
      <c r="P6" s="16">
        <v>537</v>
      </c>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row>
    <row r="7" spans="1:80" s="17" customFormat="1" x14ac:dyDescent="0.2">
      <c r="A7" s="19" t="s">
        <v>22</v>
      </c>
      <c r="B7" s="77" t="s">
        <v>7</v>
      </c>
      <c r="C7" s="79">
        <v>100</v>
      </c>
      <c r="D7" s="78">
        <v>297.7</v>
      </c>
      <c r="E7" s="16">
        <v>-53.9</v>
      </c>
      <c r="F7" s="16">
        <v>-53.3</v>
      </c>
      <c r="G7" s="16">
        <v>1.9</v>
      </c>
      <c r="H7" s="16">
        <v>116.1</v>
      </c>
      <c r="I7" s="68" t="s">
        <v>124</v>
      </c>
      <c r="J7" s="68">
        <v>1.6365202411714039</v>
      </c>
      <c r="K7" s="16">
        <v>0</v>
      </c>
      <c r="L7" s="68">
        <v>2</v>
      </c>
      <c r="M7" s="16">
        <v>0</v>
      </c>
      <c r="N7" s="16">
        <v>0</v>
      </c>
      <c r="O7" s="16" t="s">
        <v>141</v>
      </c>
      <c r="P7" s="16">
        <v>119</v>
      </c>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80" s="17" customFormat="1" x14ac:dyDescent="0.2">
      <c r="A8" s="19" t="s">
        <v>47</v>
      </c>
      <c r="B8" s="77" t="s">
        <v>8</v>
      </c>
      <c r="C8" s="79">
        <v>100</v>
      </c>
      <c r="D8" s="78">
        <v>18972</v>
      </c>
      <c r="E8" s="16">
        <v>355</v>
      </c>
      <c r="F8" s="16">
        <v>364</v>
      </c>
      <c r="G8" s="16">
        <v>4389</v>
      </c>
      <c r="H8" s="16">
        <v>7798</v>
      </c>
      <c r="I8" s="68">
        <v>9.7994346480010694</v>
      </c>
      <c r="J8" s="68">
        <v>56.283662477558352</v>
      </c>
      <c r="K8" s="16">
        <v>-3350</v>
      </c>
      <c r="L8" s="68">
        <v>4389</v>
      </c>
      <c r="M8" s="16">
        <v>31</v>
      </c>
      <c r="N8" s="16">
        <v>150</v>
      </c>
      <c r="O8" s="16" t="s">
        <v>141</v>
      </c>
      <c r="P8" s="16">
        <v>3899</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row>
    <row r="9" spans="1:80" s="17" customFormat="1" x14ac:dyDescent="0.2">
      <c r="A9" s="19" t="s">
        <v>24</v>
      </c>
      <c r="B9" s="77" t="s">
        <v>8</v>
      </c>
      <c r="C9" s="79">
        <v>100</v>
      </c>
      <c r="D9" s="78">
        <v>181.4</v>
      </c>
      <c r="E9" s="16">
        <v>-7.1</v>
      </c>
      <c r="F9" s="16">
        <v>7.21</v>
      </c>
      <c r="G9" s="16">
        <v>411.9</v>
      </c>
      <c r="H9" s="16">
        <v>495</v>
      </c>
      <c r="I9" s="68">
        <v>1.7723697148475901</v>
      </c>
      <c r="J9" s="68">
        <v>83.212121212121218</v>
      </c>
      <c r="K9" s="16">
        <v>-151.19</v>
      </c>
      <c r="L9" s="68">
        <v>412</v>
      </c>
      <c r="M9" s="16">
        <v>0</v>
      </c>
      <c r="N9" s="16">
        <v>3.5</v>
      </c>
      <c r="O9" s="16" t="s">
        <v>141</v>
      </c>
      <c r="P9" s="16">
        <v>80</v>
      </c>
      <c r="Q9" s="7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1:80" s="21" customFormat="1" x14ac:dyDescent="0.2">
      <c r="A10" s="19" t="s">
        <v>5</v>
      </c>
      <c r="B10" s="77" t="s">
        <v>6</v>
      </c>
      <c r="C10" s="79">
        <v>100</v>
      </c>
      <c r="D10" s="78">
        <v>67</v>
      </c>
      <c r="E10" s="16">
        <v>0</v>
      </c>
      <c r="F10" s="16">
        <v>0</v>
      </c>
      <c r="G10" s="16">
        <v>10</v>
      </c>
      <c r="H10" s="16">
        <v>1511.29</v>
      </c>
      <c r="I10" s="68">
        <v>0</v>
      </c>
      <c r="J10" s="89">
        <v>0.6616863738925024</v>
      </c>
      <c r="K10" s="16">
        <v>-7.9</v>
      </c>
      <c r="L10" s="16">
        <v>10</v>
      </c>
      <c r="M10" s="16">
        <v>0</v>
      </c>
      <c r="N10" s="16">
        <v>0</v>
      </c>
      <c r="O10" s="16" t="s">
        <v>141</v>
      </c>
      <c r="P10" s="16">
        <v>1</v>
      </c>
      <c r="Q10" s="17"/>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17"/>
      <c r="BX10" s="17"/>
      <c r="BY10" s="17"/>
      <c r="BZ10" s="17"/>
      <c r="CA10" s="17"/>
      <c r="CB10" s="17"/>
    </row>
    <row r="11" spans="1:80" s="17" customFormat="1" x14ac:dyDescent="0.2">
      <c r="A11" s="19" t="s">
        <v>48</v>
      </c>
      <c r="B11" s="77" t="s">
        <v>8</v>
      </c>
      <c r="C11" s="79">
        <v>50</v>
      </c>
      <c r="D11" s="78">
        <v>7.8</v>
      </c>
      <c r="E11" s="16">
        <v>-4.0999999999999996</v>
      </c>
      <c r="F11" s="16">
        <v>51.3</v>
      </c>
      <c r="G11" s="16">
        <v>356</v>
      </c>
      <c r="H11" s="16">
        <v>1419</v>
      </c>
      <c r="I11" s="68">
        <v>15.110456553755521</v>
      </c>
      <c r="J11" s="16">
        <v>25.088090204369273</v>
      </c>
      <c r="K11" s="16">
        <v>-718</v>
      </c>
      <c r="L11" s="68">
        <v>178</v>
      </c>
      <c r="M11" s="16">
        <v>9</v>
      </c>
      <c r="N11" s="16">
        <v>8.5</v>
      </c>
      <c r="O11" s="16" t="s">
        <v>141</v>
      </c>
      <c r="P11" s="16">
        <v>12</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1:80" s="17" customFormat="1" x14ac:dyDescent="0.2">
      <c r="A12" s="19" t="s">
        <v>49</v>
      </c>
      <c r="B12" s="77" t="s">
        <v>18</v>
      </c>
      <c r="C12" s="79">
        <v>36</v>
      </c>
      <c r="D12" s="90" t="s">
        <v>64</v>
      </c>
      <c r="E12" s="90" t="s">
        <v>64</v>
      </c>
      <c r="F12" s="90" t="s">
        <v>64</v>
      </c>
      <c r="G12" s="90" t="s">
        <v>64</v>
      </c>
      <c r="H12" s="90" t="s">
        <v>64</v>
      </c>
      <c r="I12" s="91" t="s">
        <v>53</v>
      </c>
      <c r="J12" s="90" t="s">
        <v>64</v>
      </c>
      <c r="K12" s="90" t="s">
        <v>64</v>
      </c>
      <c r="L12" s="68">
        <v>0</v>
      </c>
      <c r="M12" s="16">
        <v>0</v>
      </c>
      <c r="N12" s="16">
        <v>0</v>
      </c>
      <c r="O12" s="16" t="s">
        <v>141</v>
      </c>
      <c r="P12" s="90" t="s">
        <v>64</v>
      </c>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row>
    <row r="13" spans="1:80" x14ac:dyDescent="0.2">
      <c r="A13" s="19" t="s">
        <v>138</v>
      </c>
      <c r="B13" s="77" t="s">
        <v>8</v>
      </c>
      <c r="C13" s="79">
        <v>100</v>
      </c>
      <c r="D13" s="16" t="s">
        <v>64</v>
      </c>
      <c r="E13" s="16" t="s">
        <v>64</v>
      </c>
      <c r="F13" s="16" t="s">
        <v>64</v>
      </c>
      <c r="G13" s="16" t="s">
        <v>64</v>
      </c>
      <c r="H13" s="16" t="s">
        <v>64</v>
      </c>
      <c r="I13" s="16" t="s">
        <v>64</v>
      </c>
      <c r="J13" s="89" t="s">
        <v>64</v>
      </c>
      <c r="K13" s="89" t="s">
        <v>64</v>
      </c>
      <c r="L13" s="68">
        <v>140</v>
      </c>
      <c r="M13" s="89" t="s">
        <v>64</v>
      </c>
      <c r="N13" s="89" t="s">
        <v>64</v>
      </c>
      <c r="O13" s="16" t="s">
        <v>141</v>
      </c>
      <c r="P13" s="89" t="s">
        <v>64</v>
      </c>
      <c r="Q13" s="17"/>
    </row>
    <row r="14" spans="1:80" x14ac:dyDescent="0.2">
      <c r="A14" s="19" t="s">
        <v>25</v>
      </c>
      <c r="B14" s="77" t="s">
        <v>66</v>
      </c>
      <c r="C14" s="79">
        <v>73.7</v>
      </c>
      <c r="D14" s="78">
        <v>6.8</v>
      </c>
      <c r="E14" s="78">
        <v>-533.70000000000005</v>
      </c>
      <c r="F14" s="78">
        <v>-532.70000000000005</v>
      </c>
      <c r="G14" s="78">
        <v>50.5</v>
      </c>
      <c r="H14" s="78">
        <v>212.19</v>
      </c>
      <c r="I14" s="68" t="s">
        <v>124</v>
      </c>
      <c r="J14" s="89">
        <v>23.799425043593008</v>
      </c>
      <c r="K14" s="78">
        <v>0</v>
      </c>
      <c r="L14" s="68">
        <v>37</v>
      </c>
      <c r="M14" s="16">
        <v>0</v>
      </c>
      <c r="N14" s="16">
        <v>0</v>
      </c>
      <c r="O14" s="16" t="s">
        <v>141</v>
      </c>
      <c r="P14" s="16">
        <v>166</v>
      </c>
      <c r="Q14" s="17"/>
    </row>
    <row r="15" spans="1:80" s="17" customFormat="1" x14ac:dyDescent="0.2">
      <c r="A15" s="19" t="s">
        <v>50</v>
      </c>
      <c r="B15" s="77" t="s">
        <v>8</v>
      </c>
      <c r="C15" s="79">
        <v>100</v>
      </c>
      <c r="D15" s="78">
        <v>24.4</v>
      </c>
      <c r="E15" s="16">
        <v>42.3</v>
      </c>
      <c r="F15" s="16">
        <v>131.4</v>
      </c>
      <c r="G15" s="16">
        <v>3282.9</v>
      </c>
      <c r="H15" s="16">
        <v>3352.5</v>
      </c>
      <c r="I15" s="68">
        <v>4.0842334291708697</v>
      </c>
      <c r="J15" s="89">
        <v>97.923937360178968</v>
      </c>
      <c r="K15" s="16">
        <v>-2253.19</v>
      </c>
      <c r="L15" s="68">
        <v>3283</v>
      </c>
      <c r="M15" s="16">
        <v>0</v>
      </c>
      <c r="N15" s="16">
        <v>0</v>
      </c>
      <c r="O15" s="16" t="s">
        <v>141</v>
      </c>
      <c r="P15" s="16">
        <v>11</v>
      </c>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row>
    <row r="16" spans="1:80" s="17" customFormat="1" x14ac:dyDescent="0.2">
      <c r="A16" s="19" t="s">
        <v>51</v>
      </c>
      <c r="B16" s="77" t="s">
        <v>8</v>
      </c>
      <c r="C16" s="79">
        <v>100</v>
      </c>
      <c r="D16" s="78">
        <v>4161</v>
      </c>
      <c r="E16" s="16">
        <v>-368</v>
      </c>
      <c r="F16" s="16">
        <v>-382</v>
      </c>
      <c r="G16" s="16">
        <v>1333</v>
      </c>
      <c r="H16" s="16">
        <v>4214</v>
      </c>
      <c r="I16" s="68" t="s">
        <v>124</v>
      </c>
      <c r="J16" s="89">
        <v>31.632653061224488</v>
      </c>
      <c r="K16" s="78">
        <v>-540</v>
      </c>
      <c r="L16" s="68">
        <v>1333</v>
      </c>
      <c r="M16" s="16">
        <v>0</v>
      </c>
      <c r="N16" s="16">
        <v>0</v>
      </c>
      <c r="O16" s="16" t="s">
        <v>141</v>
      </c>
      <c r="P16" s="16">
        <v>2125</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row>
    <row r="17" spans="1:80" s="21" customFormat="1" x14ac:dyDescent="0.2">
      <c r="A17" s="19" t="s">
        <v>135</v>
      </c>
      <c r="B17" s="77" t="s">
        <v>8</v>
      </c>
      <c r="C17" s="79">
        <v>100</v>
      </c>
      <c r="D17" s="78">
        <v>71.400000000000006</v>
      </c>
      <c r="E17" s="16">
        <v>-0.19</v>
      </c>
      <c r="F17" s="16">
        <v>0.11</v>
      </c>
      <c r="G17" s="16">
        <v>42.2</v>
      </c>
      <c r="H17" s="16">
        <v>53.6</v>
      </c>
      <c r="I17" s="68">
        <v>0.26128266033254</v>
      </c>
      <c r="J17" s="89">
        <v>78.731343283582092</v>
      </c>
      <c r="K17" s="16">
        <v>-5</v>
      </c>
      <c r="L17" s="68">
        <v>42</v>
      </c>
      <c r="M17" s="16">
        <v>0</v>
      </c>
      <c r="N17" s="16">
        <v>0</v>
      </c>
      <c r="O17" s="16" t="s">
        <v>141</v>
      </c>
      <c r="P17" s="16">
        <v>39</v>
      </c>
      <c r="Q17" s="17"/>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17"/>
      <c r="BX17" s="17"/>
      <c r="BY17" s="17"/>
      <c r="BZ17" s="17"/>
      <c r="CA17" s="17"/>
      <c r="CB17" s="17"/>
    </row>
    <row r="18" spans="1:80" s="17" customFormat="1" x14ac:dyDescent="0.2">
      <c r="A18" s="19" t="s">
        <v>136</v>
      </c>
      <c r="B18" s="77" t="s">
        <v>8</v>
      </c>
      <c r="C18" s="79">
        <v>100</v>
      </c>
      <c r="D18" s="78">
        <v>3811</v>
      </c>
      <c r="E18" s="16">
        <v>-190</v>
      </c>
      <c r="F18" s="16">
        <v>-162</v>
      </c>
      <c r="G18" s="16">
        <v>472</v>
      </c>
      <c r="H18" s="16">
        <v>1805</v>
      </c>
      <c r="I18" s="68" t="s">
        <v>124</v>
      </c>
      <c r="J18" s="89">
        <v>26.149584487534625</v>
      </c>
      <c r="K18" s="16">
        <v>174</v>
      </c>
      <c r="L18" s="68">
        <v>472</v>
      </c>
      <c r="M18" s="16">
        <v>0</v>
      </c>
      <c r="N18" s="16">
        <v>0</v>
      </c>
      <c r="O18" s="16" t="s">
        <v>141</v>
      </c>
      <c r="P18" s="16">
        <v>2581</v>
      </c>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row>
    <row r="19" spans="1:80" s="17" customFormat="1" x14ac:dyDescent="0.2">
      <c r="A19" s="19" t="s">
        <v>65</v>
      </c>
      <c r="B19" s="77" t="s">
        <v>6</v>
      </c>
      <c r="C19" s="79">
        <v>100</v>
      </c>
      <c r="D19" s="78">
        <v>4.3</v>
      </c>
      <c r="E19" s="16">
        <v>-51.1</v>
      </c>
      <c r="F19" s="16">
        <v>9.6</v>
      </c>
      <c r="G19" s="16">
        <v>2029.6</v>
      </c>
      <c r="H19" s="16">
        <v>2078.9</v>
      </c>
      <c r="I19" s="68">
        <v>0.47412090082970998</v>
      </c>
      <c r="J19" s="16">
        <v>97.628553561979899</v>
      </c>
      <c r="K19" s="16">
        <v>-263.5</v>
      </c>
      <c r="L19" s="68">
        <v>2030</v>
      </c>
      <c r="M19" s="16">
        <v>0</v>
      </c>
      <c r="N19" s="16">
        <v>0</v>
      </c>
      <c r="O19" s="16" t="s">
        <v>141</v>
      </c>
      <c r="P19" s="16">
        <v>6</v>
      </c>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row>
    <row r="20" spans="1:80" s="17" customFormat="1" x14ac:dyDescent="0.2">
      <c r="A20" s="19" t="s">
        <v>52</v>
      </c>
      <c r="B20" s="77" t="s">
        <v>8</v>
      </c>
      <c r="C20" s="79">
        <v>100</v>
      </c>
      <c r="D20" s="78">
        <v>1103.8</v>
      </c>
      <c r="E20" s="16">
        <v>796.8</v>
      </c>
      <c r="F20" s="16">
        <v>514.20000000000005</v>
      </c>
      <c r="G20" s="16">
        <v>4966</v>
      </c>
      <c r="H20" s="16">
        <v>11919.5</v>
      </c>
      <c r="I20" s="68">
        <v>10.80887917262255</v>
      </c>
      <c r="J20" s="16">
        <v>41.72070976131549</v>
      </c>
      <c r="K20" s="16">
        <v>5638.1</v>
      </c>
      <c r="L20" s="68">
        <v>4966</v>
      </c>
      <c r="M20" s="16">
        <v>100</v>
      </c>
      <c r="N20" s="16">
        <v>100</v>
      </c>
      <c r="O20" s="16" t="s">
        <v>141</v>
      </c>
      <c r="P20" s="16">
        <v>237</v>
      </c>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row>
    <row r="21" spans="1:80" s="17" customFormat="1" x14ac:dyDescent="0.2">
      <c r="A21" s="19" t="s">
        <v>75</v>
      </c>
      <c r="B21" s="77" t="s">
        <v>10</v>
      </c>
      <c r="C21" s="79">
        <v>100</v>
      </c>
      <c r="D21" s="78">
        <v>273.8</v>
      </c>
      <c r="E21" s="16">
        <v>1.5</v>
      </c>
      <c r="F21" s="16">
        <v>3.1</v>
      </c>
      <c r="G21" s="16">
        <v>31.3</v>
      </c>
      <c r="H21" s="16">
        <v>86.9</v>
      </c>
      <c r="I21" s="68" t="s">
        <v>53</v>
      </c>
      <c r="J21" s="91">
        <v>36.018411967779059</v>
      </c>
      <c r="K21" s="16">
        <v>-62.9</v>
      </c>
      <c r="L21" s="68">
        <v>34</v>
      </c>
      <c r="M21" s="16">
        <v>0</v>
      </c>
      <c r="N21" s="16">
        <v>0</v>
      </c>
      <c r="O21" s="16" t="s">
        <v>141</v>
      </c>
      <c r="P21" s="16">
        <v>310</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row>
    <row r="22" spans="1:80" s="22" customFormat="1" x14ac:dyDescent="0.2">
      <c r="A22" s="19" t="s">
        <v>76</v>
      </c>
      <c r="B22" s="77" t="s">
        <v>10</v>
      </c>
      <c r="C22" s="79">
        <v>100</v>
      </c>
      <c r="D22" s="78">
        <v>507</v>
      </c>
      <c r="E22" s="16">
        <v>4</v>
      </c>
      <c r="F22" s="16">
        <v>5</v>
      </c>
      <c r="G22" s="16">
        <v>33</v>
      </c>
      <c r="H22" s="16">
        <v>203</v>
      </c>
      <c r="I22" s="68" t="s">
        <v>53</v>
      </c>
      <c r="J22" s="68">
        <v>16.256157635467979</v>
      </c>
      <c r="K22" s="68">
        <v>-113</v>
      </c>
      <c r="L22" s="68">
        <v>33</v>
      </c>
      <c r="M22" s="16">
        <v>0</v>
      </c>
      <c r="N22" s="16">
        <v>0</v>
      </c>
      <c r="O22" s="16" t="s">
        <v>141</v>
      </c>
      <c r="P22" s="16">
        <v>536</v>
      </c>
      <c r="Q22" s="69"/>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9"/>
      <c r="BX22" s="69"/>
      <c r="BY22" s="69"/>
      <c r="BZ22" s="69"/>
      <c r="CA22" s="69"/>
      <c r="CB22" s="69"/>
    </row>
    <row r="23" spans="1:80" s="23" customFormat="1" x14ac:dyDescent="0.2">
      <c r="A23" s="19" t="s">
        <v>77</v>
      </c>
      <c r="B23" s="77" t="s">
        <v>8</v>
      </c>
      <c r="C23" s="79">
        <v>100</v>
      </c>
      <c r="D23" s="78">
        <v>2659</v>
      </c>
      <c r="E23" s="16">
        <v>185</v>
      </c>
      <c r="F23" s="16">
        <v>146</v>
      </c>
      <c r="G23" s="16">
        <v>525</v>
      </c>
      <c r="H23" s="16">
        <v>1070</v>
      </c>
      <c r="I23" s="68">
        <v>32.80898876404494</v>
      </c>
      <c r="J23" s="68">
        <v>49.065420560747661</v>
      </c>
      <c r="K23" s="68">
        <v>-148</v>
      </c>
      <c r="L23" s="68">
        <v>525</v>
      </c>
      <c r="M23" s="16">
        <v>0</v>
      </c>
      <c r="N23" s="16">
        <v>58</v>
      </c>
      <c r="O23" s="16" t="s">
        <v>141</v>
      </c>
      <c r="P23" s="16">
        <v>3828</v>
      </c>
      <c r="Q23" s="17"/>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17"/>
      <c r="BX23" s="17"/>
      <c r="BY23" s="17"/>
      <c r="BZ23" s="17"/>
      <c r="CA23" s="17"/>
      <c r="CB23" s="17"/>
    </row>
    <row r="24" spans="1:80" s="22" customFormat="1" x14ac:dyDescent="0.2">
      <c r="A24" s="19" t="s">
        <v>12</v>
      </c>
      <c r="B24" s="77" t="s">
        <v>6</v>
      </c>
      <c r="C24" s="79">
        <v>100</v>
      </c>
      <c r="D24" s="78">
        <v>48</v>
      </c>
      <c r="E24" s="16">
        <v>-3</v>
      </c>
      <c r="F24" s="16">
        <v>0</v>
      </c>
      <c r="G24" s="16">
        <v>166</v>
      </c>
      <c r="H24" s="16">
        <v>182</v>
      </c>
      <c r="I24" s="68">
        <v>0.2</v>
      </c>
      <c r="J24" s="68">
        <v>91</v>
      </c>
      <c r="K24" s="68">
        <v>-147</v>
      </c>
      <c r="L24" s="68">
        <v>166</v>
      </c>
      <c r="M24" s="16" t="s">
        <v>53</v>
      </c>
      <c r="N24" s="16" t="s">
        <v>53</v>
      </c>
      <c r="O24" s="16" t="s">
        <v>141</v>
      </c>
      <c r="P24" s="16">
        <v>10</v>
      </c>
      <c r="Q24" s="17"/>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9"/>
      <c r="BX24" s="69"/>
      <c r="BY24" s="69"/>
      <c r="BZ24" s="69"/>
      <c r="CA24" s="69"/>
      <c r="CB24" s="69"/>
    </row>
    <row r="25" spans="1:80" s="22" customFormat="1" x14ac:dyDescent="0.2">
      <c r="A25" s="19" t="s">
        <v>131</v>
      </c>
      <c r="B25" s="77" t="s">
        <v>8</v>
      </c>
      <c r="C25" s="79">
        <v>100</v>
      </c>
      <c r="D25" s="78">
        <v>24092</v>
      </c>
      <c r="E25" s="16">
        <v>7639</v>
      </c>
      <c r="F25" s="16">
        <v>6032</v>
      </c>
      <c r="G25" s="16">
        <v>41472</v>
      </c>
      <c r="H25" s="16">
        <v>57822</v>
      </c>
      <c r="I25" s="68">
        <v>14.612934094019881</v>
      </c>
      <c r="J25" s="68">
        <v>71.723565424924772</v>
      </c>
      <c r="K25" s="68">
        <v>-7315</v>
      </c>
      <c r="L25" s="68">
        <v>41472</v>
      </c>
      <c r="M25" s="16">
        <v>5500</v>
      </c>
      <c r="N25" s="16">
        <v>3500</v>
      </c>
      <c r="O25" s="16" t="s">
        <v>141</v>
      </c>
      <c r="P25" s="16">
        <v>4427</v>
      </c>
      <c r="Q25" s="17"/>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9"/>
      <c r="BX25" s="69"/>
      <c r="BY25" s="69"/>
      <c r="BZ25" s="69"/>
      <c r="CA25" s="69"/>
      <c r="CB25" s="69"/>
    </row>
    <row r="26" spans="1:80" s="17" customFormat="1" x14ac:dyDescent="0.2">
      <c r="A26" s="19" t="s">
        <v>125</v>
      </c>
      <c r="B26" s="77" t="s">
        <v>8</v>
      </c>
      <c r="C26" s="79">
        <v>100</v>
      </c>
      <c r="D26" s="78">
        <v>436.1</v>
      </c>
      <c r="E26" s="16">
        <v>-27.7</v>
      </c>
      <c r="F26" s="16">
        <v>-19.600000000000001</v>
      </c>
      <c r="G26" s="16">
        <v>86.2</v>
      </c>
      <c r="H26" s="16">
        <v>202.4</v>
      </c>
      <c r="I26" s="68" t="s">
        <v>124</v>
      </c>
      <c r="J26" s="68">
        <v>42.588932806324109</v>
      </c>
      <c r="K26" s="16">
        <v>0</v>
      </c>
      <c r="L26" s="68">
        <v>86</v>
      </c>
      <c r="M26" s="16">
        <v>0</v>
      </c>
      <c r="N26" s="16">
        <v>0</v>
      </c>
      <c r="O26" s="16" t="s">
        <v>141</v>
      </c>
      <c r="P26" s="16">
        <v>301</v>
      </c>
      <c r="Q26" s="69"/>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row>
    <row r="27" spans="1:80" s="21" customFormat="1" x14ac:dyDescent="0.2">
      <c r="A27" s="19" t="s">
        <v>15</v>
      </c>
      <c r="B27" s="77" t="s">
        <v>67</v>
      </c>
      <c r="C27" s="79">
        <v>100</v>
      </c>
      <c r="D27" s="78" t="s">
        <v>64</v>
      </c>
      <c r="E27" s="78" t="s">
        <v>64</v>
      </c>
      <c r="F27" s="78" t="s">
        <v>64</v>
      </c>
      <c r="G27" s="78" t="s">
        <v>64</v>
      </c>
      <c r="H27" s="78" t="s">
        <v>64</v>
      </c>
      <c r="I27" s="78" t="s">
        <v>64</v>
      </c>
      <c r="J27" s="78" t="s">
        <v>64</v>
      </c>
      <c r="K27" s="78" t="s">
        <v>64</v>
      </c>
      <c r="L27" s="68">
        <v>21</v>
      </c>
      <c r="M27" s="16">
        <v>0</v>
      </c>
      <c r="N27" s="16">
        <v>0</v>
      </c>
      <c r="O27" s="16" t="s">
        <v>141</v>
      </c>
      <c r="P27" s="16"/>
      <c r="Q27" s="17"/>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17"/>
      <c r="BX27" s="17"/>
      <c r="BY27" s="17"/>
      <c r="BZ27" s="17"/>
      <c r="CA27" s="17"/>
      <c r="CB27" s="17"/>
    </row>
    <row r="28" spans="1:80" s="21" customFormat="1" x14ac:dyDescent="0.2">
      <c r="A28" s="19" t="s">
        <v>72</v>
      </c>
      <c r="B28" s="77" t="s">
        <v>6</v>
      </c>
      <c r="C28" s="79">
        <v>28.2</v>
      </c>
      <c r="D28" s="78">
        <v>257</v>
      </c>
      <c r="E28" s="16">
        <v>46</v>
      </c>
      <c r="F28" s="16">
        <v>37</v>
      </c>
      <c r="G28" s="16">
        <v>262</v>
      </c>
      <c r="H28" s="16">
        <v>2447</v>
      </c>
      <c r="I28" s="68">
        <v>16</v>
      </c>
      <c r="J28" s="68">
        <v>11</v>
      </c>
      <c r="K28" s="16">
        <v>-1278</v>
      </c>
      <c r="L28" s="68">
        <v>68</v>
      </c>
      <c r="M28" s="16">
        <v>4</v>
      </c>
      <c r="N28" s="16">
        <v>4</v>
      </c>
      <c r="O28" s="16" t="s">
        <v>141</v>
      </c>
      <c r="P28" s="16">
        <v>77</v>
      </c>
      <c r="Q28" s="7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17"/>
      <c r="BX28" s="17"/>
      <c r="BY28" s="17"/>
      <c r="BZ28" s="17"/>
      <c r="CA28" s="17"/>
      <c r="CB28" s="17"/>
    </row>
    <row r="29" spans="1:80" s="17" customFormat="1" x14ac:dyDescent="0.2">
      <c r="A29" s="19" t="s">
        <v>140</v>
      </c>
      <c r="B29" s="79" t="s">
        <v>141</v>
      </c>
      <c r="C29" s="79" t="s">
        <v>141</v>
      </c>
      <c r="D29" s="78" t="s">
        <v>141</v>
      </c>
      <c r="E29" s="78" t="s">
        <v>141</v>
      </c>
      <c r="F29" s="78" t="s">
        <v>141</v>
      </c>
      <c r="G29" s="78" t="s">
        <v>141</v>
      </c>
      <c r="H29" s="78" t="s">
        <v>141</v>
      </c>
      <c r="I29" s="68" t="s">
        <v>141</v>
      </c>
      <c r="J29" s="78" t="s">
        <v>141</v>
      </c>
      <c r="K29" s="78" t="s">
        <v>141</v>
      </c>
      <c r="L29" s="68" t="s">
        <v>141</v>
      </c>
      <c r="M29" s="78">
        <v>1556</v>
      </c>
      <c r="N29" s="78" t="s">
        <v>141</v>
      </c>
      <c r="O29" s="16" t="s">
        <v>141</v>
      </c>
      <c r="P29" s="78" t="s">
        <v>141</v>
      </c>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row>
    <row r="30" spans="1:80" s="21" customFormat="1" x14ac:dyDescent="0.2">
      <c r="A30" s="19" t="s">
        <v>71</v>
      </c>
      <c r="B30" s="77" t="s">
        <v>8</v>
      </c>
      <c r="C30" s="79">
        <v>34.6</v>
      </c>
      <c r="D30" s="78">
        <v>2347</v>
      </c>
      <c r="E30" s="16">
        <v>1879</v>
      </c>
      <c r="F30" s="16">
        <v>1879</v>
      </c>
      <c r="G30" s="16">
        <v>25317</v>
      </c>
      <c r="H30" s="16">
        <v>210071</v>
      </c>
      <c r="I30" s="68">
        <v>7.9</v>
      </c>
      <c r="J30" s="68"/>
      <c r="K30" s="16">
        <v>-24134</v>
      </c>
      <c r="L30" s="68">
        <v>9426</v>
      </c>
      <c r="M30" s="16">
        <v>170</v>
      </c>
      <c r="N30" s="16">
        <v>187.4</v>
      </c>
      <c r="O30" s="16" t="s">
        <v>141</v>
      </c>
      <c r="P30" s="16"/>
      <c r="Q30" s="69"/>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17"/>
      <c r="BX30" s="17"/>
      <c r="BY30" s="17"/>
      <c r="BZ30" s="17"/>
      <c r="CA30" s="17"/>
      <c r="CB30" s="17"/>
    </row>
    <row r="31" spans="1:80" s="17" customFormat="1" x14ac:dyDescent="0.2">
      <c r="A31" s="19" t="s">
        <v>142</v>
      </c>
      <c r="B31" s="77" t="s">
        <v>8</v>
      </c>
      <c r="C31" s="79">
        <v>100</v>
      </c>
      <c r="D31" s="78">
        <v>1044</v>
      </c>
      <c r="E31" s="16">
        <v>139</v>
      </c>
      <c r="F31" s="74">
        <v>177</v>
      </c>
      <c r="G31" s="16">
        <v>720</v>
      </c>
      <c r="H31" s="16">
        <v>872</v>
      </c>
      <c r="I31" s="68">
        <v>27.67787333854573</v>
      </c>
      <c r="J31" s="68">
        <v>82.568807339449535</v>
      </c>
      <c r="K31" s="92">
        <v>0</v>
      </c>
      <c r="L31" s="68">
        <v>1303</v>
      </c>
      <c r="M31" s="16">
        <v>50</v>
      </c>
      <c r="N31" s="16">
        <v>55</v>
      </c>
      <c r="O31" s="16" t="s">
        <v>141</v>
      </c>
      <c r="P31" s="16">
        <v>364</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row>
    <row r="32" spans="1:80" ht="12.75" customHeight="1" x14ac:dyDescent="0.2">
      <c r="A32" s="19" t="s">
        <v>126</v>
      </c>
      <c r="B32" s="77" t="s">
        <v>8</v>
      </c>
      <c r="C32" s="79">
        <v>60</v>
      </c>
      <c r="D32" s="78">
        <v>39766</v>
      </c>
      <c r="E32" s="16">
        <v>676</v>
      </c>
      <c r="F32" s="16">
        <v>319</v>
      </c>
      <c r="G32" s="16">
        <v>9059</v>
      </c>
      <c r="H32" s="16">
        <v>25718</v>
      </c>
      <c r="I32" s="68">
        <v>3.8459219965037001</v>
      </c>
      <c r="J32" s="68">
        <v>35.239909790807992</v>
      </c>
      <c r="K32" s="16">
        <v>4215</v>
      </c>
      <c r="L32" s="68">
        <v>5498</v>
      </c>
      <c r="M32" s="16">
        <v>62.5107</v>
      </c>
      <c r="N32" s="16">
        <v>78.290099999999995</v>
      </c>
      <c r="O32" s="16" t="s">
        <v>141</v>
      </c>
      <c r="P32" s="16">
        <v>39305</v>
      </c>
      <c r="Q32" s="17"/>
    </row>
    <row r="33" spans="1:80" s="17" customFormat="1" ht="25.5" customHeight="1" x14ac:dyDescent="0.2">
      <c r="A33" s="19" t="s">
        <v>127</v>
      </c>
      <c r="B33" s="77" t="s">
        <v>8</v>
      </c>
      <c r="C33" s="79">
        <v>100</v>
      </c>
      <c r="D33" s="78">
        <v>1819.3</v>
      </c>
      <c r="E33" s="16">
        <v>32.5</v>
      </c>
      <c r="F33" s="16">
        <v>39</v>
      </c>
      <c r="G33" s="16">
        <v>810</v>
      </c>
      <c r="H33" s="16">
        <v>1806.9</v>
      </c>
      <c r="I33" s="68" t="s">
        <v>53</v>
      </c>
      <c r="J33" s="68">
        <v>48.41994576346228</v>
      </c>
      <c r="K33" s="68">
        <v>155.1</v>
      </c>
      <c r="L33" s="68">
        <v>809</v>
      </c>
      <c r="M33" s="16">
        <v>0</v>
      </c>
      <c r="N33" s="16">
        <v>0</v>
      </c>
      <c r="O33" s="16" t="s">
        <v>141</v>
      </c>
      <c r="P33" s="16">
        <v>1587</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row>
    <row r="34" spans="1:80" s="17" customFormat="1" x14ac:dyDescent="0.2">
      <c r="A34" s="19" t="s">
        <v>46</v>
      </c>
      <c r="B34" s="77" t="s">
        <v>8</v>
      </c>
      <c r="C34" s="79">
        <v>100</v>
      </c>
      <c r="D34" s="78">
        <v>7316</v>
      </c>
      <c r="E34" s="16">
        <v>-44</v>
      </c>
      <c r="F34" s="16">
        <v>12</v>
      </c>
      <c r="G34" s="16">
        <v>1572</v>
      </c>
      <c r="H34" s="16">
        <v>3357</v>
      </c>
      <c r="I34" s="68" t="s">
        <v>53</v>
      </c>
      <c r="J34" s="68">
        <v>46.827524575513849</v>
      </c>
      <c r="K34" s="16">
        <v>-2363</v>
      </c>
      <c r="L34" s="68">
        <v>1572</v>
      </c>
      <c r="M34" s="16">
        <v>0</v>
      </c>
      <c r="N34" s="16">
        <v>0</v>
      </c>
      <c r="O34" s="16" t="s">
        <v>141</v>
      </c>
      <c r="P34" s="16">
        <v>17401</v>
      </c>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row>
    <row r="35" spans="1:80" s="17" customFormat="1" ht="13.5" customHeight="1" x14ac:dyDescent="0.2">
      <c r="A35" s="19" t="s">
        <v>69</v>
      </c>
      <c r="B35" s="77" t="s">
        <v>8</v>
      </c>
      <c r="C35" s="79">
        <v>21.4</v>
      </c>
      <c r="D35" s="78">
        <v>42182</v>
      </c>
      <c r="E35" s="16">
        <v>1381</v>
      </c>
      <c r="F35" s="16">
        <v>178</v>
      </c>
      <c r="G35" s="16">
        <v>11087</v>
      </c>
      <c r="H35" s="16">
        <v>35628</v>
      </c>
      <c r="I35" s="68">
        <v>1.6005035292001899</v>
      </c>
      <c r="J35" s="68">
        <v>31.163691478612328</v>
      </c>
      <c r="K35" s="16">
        <v>-7940</v>
      </c>
      <c r="L35" s="68">
        <v>2373</v>
      </c>
      <c r="M35" s="16">
        <v>0</v>
      </c>
      <c r="N35" s="16">
        <v>0</v>
      </c>
      <c r="O35" s="16">
        <v>1163</v>
      </c>
      <c r="P35" s="16">
        <v>14127</v>
      </c>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row>
    <row r="36" spans="1:80" s="17" customFormat="1" x14ac:dyDescent="0.2">
      <c r="A36" s="19" t="s">
        <v>128</v>
      </c>
      <c r="B36" s="77" t="s">
        <v>8</v>
      </c>
      <c r="C36" s="79">
        <v>100</v>
      </c>
      <c r="D36" s="78">
        <v>1893</v>
      </c>
      <c r="E36" s="16">
        <v>1085</v>
      </c>
      <c r="F36" s="16">
        <v>873</v>
      </c>
      <c r="G36" s="16">
        <v>9681</v>
      </c>
      <c r="H36" s="16">
        <v>335058</v>
      </c>
      <c r="I36" s="68">
        <v>9.4639275841509001</v>
      </c>
      <c r="J36" s="68" t="s">
        <v>53</v>
      </c>
      <c r="K36" s="16" t="s">
        <v>64</v>
      </c>
      <c r="L36" s="68">
        <v>9681</v>
      </c>
      <c r="M36" s="16">
        <v>0</v>
      </c>
      <c r="N36" s="16">
        <v>0</v>
      </c>
      <c r="O36" s="16" t="s">
        <v>141</v>
      </c>
      <c r="P36" s="16">
        <v>449</v>
      </c>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row>
    <row r="37" spans="1:80" s="17" customFormat="1" x14ac:dyDescent="0.2">
      <c r="A37" s="19" t="s">
        <v>68</v>
      </c>
      <c r="B37" s="77" t="s">
        <v>8</v>
      </c>
      <c r="C37" s="79">
        <v>100</v>
      </c>
      <c r="D37" s="78">
        <v>9160.4</v>
      </c>
      <c r="E37" s="16">
        <v>298.3</v>
      </c>
      <c r="F37" s="16">
        <v>219.6</v>
      </c>
      <c r="G37" s="16">
        <v>4960.8</v>
      </c>
      <c r="H37" s="16">
        <v>9312.2999999999993</v>
      </c>
      <c r="I37" s="68">
        <v>4.4601964030018904</v>
      </c>
      <c r="J37" s="68">
        <v>53.271479655938919</v>
      </c>
      <c r="K37" s="16" t="s">
        <v>64</v>
      </c>
      <c r="L37" s="68">
        <v>4961</v>
      </c>
      <c r="M37" s="16">
        <v>157</v>
      </c>
      <c r="N37" s="16">
        <v>73</v>
      </c>
      <c r="O37" s="16" t="s">
        <v>141</v>
      </c>
      <c r="P37" s="16">
        <v>4953</v>
      </c>
      <c r="Q37" s="60"/>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row>
    <row r="38" spans="1:80" s="17" customFormat="1" x14ac:dyDescent="0.2">
      <c r="A38" s="19" t="s">
        <v>78</v>
      </c>
      <c r="B38" s="77" t="s">
        <v>8</v>
      </c>
      <c r="C38" s="79">
        <v>50</v>
      </c>
      <c r="D38" s="78">
        <v>869.8</v>
      </c>
      <c r="E38" s="16">
        <v>-1.8</v>
      </c>
      <c r="F38" s="16">
        <v>-0.5</v>
      </c>
      <c r="G38" s="16">
        <v>148.4</v>
      </c>
      <c r="H38" s="16">
        <v>556.29999999999995</v>
      </c>
      <c r="I38" s="68" t="s">
        <v>124</v>
      </c>
      <c r="J38" s="68">
        <v>27.826712205644437</v>
      </c>
      <c r="K38" s="16">
        <v>-110.5</v>
      </c>
      <c r="L38" s="68">
        <v>74</v>
      </c>
      <c r="M38" s="16">
        <v>0</v>
      </c>
      <c r="N38" s="16">
        <v>0</v>
      </c>
      <c r="O38" s="16" t="s">
        <v>141</v>
      </c>
      <c r="P38" s="16">
        <v>819</v>
      </c>
      <c r="Q38" s="7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row>
    <row r="39" spans="1:80" s="17" customFormat="1" x14ac:dyDescent="0.2">
      <c r="A39" s="19" t="s">
        <v>79</v>
      </c>
      <c r="B39" s="77" t="s">
        <v>8</v>
      </c>
      <c r="C39" s="79">
        <v>100</v>
      </c>
      <c r="D39" s="78">
        <v>1957</v>
      </c>
      <c r="E39" s="16">
        <v>1921</v>
      </c>
      <c r="F39" s="16">
        <v>1301</v>
      </c>
      <c r="G39" s="16">
        <v>7564</v>
      </c>
      <c r="H39" s="16">
        <v>19857</v>
      </c>
      <c r="I39" s="68">
        <v>18.33427282976324</v>
      </c>
      <c r="J39" s="68">
        <v>38.092360376693357</v>
      </c>
      <c r="K39" s="16">
        <v>9415</v>
      </c>
      <c r="L39" s="68">
        <v>7564</v>
      </c>
      <c r="M39" s="16">
        <v>365</v>
      </c>
      <c r="N39" s="16">
        <v>481</v>
      </c>
      <c r="O39" s="16" t="s">
        <v>141</v>
      </c>
      <c r="P39" s="16">
        <v>122</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row>
    <row r="40" spans="1:80" s="17" customFormat="1" x14ac:dyDescent="0.2">
      <c r="A40" s="19" t="s">
        <v>134</v>
      </c>
      <c r="B40" s="77" t="s">
        <v>7</v>
      </c>
      <c r="C40" s="79">
        <v>100</v>
      </c>
      <c r="D40" s="78">
        <v>17.7</v>
      </c>
      <c r="E40" s="16">
        <v>-17.09</v>
      </c>
      <c r="F40" s="16">
        <v>-7.29</v>
      </c>
      <c r="G40" s="16">
        <v>534.20000000000005</v>
      </c>
      <c r="H40" s="16">
        <v>551.20000000000005</v>
      </c>
      <c r="I40" s="68" t="s">
        <v>124</v>
      </c>
      <c r="J40" s="68">
        <v>96.915820029027572</v>
      </c>
      <c r="K40" s="16">
        <v>-334.3</v>
      </c>
      <c r="L40" s="68">
        <v>534</v>
      </c>
      <c r="M40" s="16">
        <v>0</v>
      </c>
      <c r="N40" s="16">
        <v>0</v>
      </c>
      <c r="O40" s="16" t="s">
        <v>141</v>
      </c>
      <c r="P40" s="16">
        <v>5</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row>
    <row r="41" spans="1:80" s="17" customFormat="1" x14ac:dyDescent="0.2">
      <c r="A41" s="19" t="s">
        <v>129</v>
      </c>
      <c r="B41" s="77" t="s">
        <v>8</v>
      </c>
      <c r="C41" s="79">
        <v>100</v>
      </c>
      <c r="D41" s="78">
        <v>6096</v>
      </c>
      <c r="E41" s="16">
        <v>2214</v>
      </c>
      <c r="F41" s="16">
        <v>1475</v>
      </c>
      <c r="G41" s="16">
        <v>17397</v>
      </c>
      <c r="H41" s="16">
        <v>35827</v>
      </c>
      <c r="I41" s="68">
        <v>8.7620292265652804</v>
      </c>
      <c r="J41" s="68">
        <v>48.558349847880088</v>
      </c>
      <c r="K41" s="16">
        <v>9689</v>
      </c>
      <c r="L41" s="68">
        <v>17397</v>
      </c>
      <c r="M41" s="16">
        <v>435</v>
      </c>
      <c r="N41" s="16">
        <v>450</v>
      </c>
      <c r="O41" s="16" t="s">
        <v>141</v>
      </c>
      <c r="P41" s="16">
        <v>899</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row>
    <row r="42" spans="1:80" s="22" customFormat="1" x14ac:dyDescent="0.2">
      <c r="A42" s="19" t="s">
        <v>61</v>
      </c>
      <c r="B42" s="77" t="s">
        <v>8</v>
      </c>
      <c r="C42" s="79">
        <v>100</v>
      </c>
      <c r="D42" s="78">
        <v>5233</v>
      </c>
      <c r="E42" s="16">
        <v>954</v>
      </c>
      <c r="F42" s="16">
        <v>491</v>
      </c>
      <c r="G42" s="16">
        <v>4904</v>
      </c>
      <c r="H42" s="16">
        <v>16133</v>
      </c>
      <c r="I42" s="68">
        <v>10.680878834022179</v>
      </c>
      <c r="J42" s="68">
        <v>30.465505485650532</v>
      </c>
      <c r="K42" s="68">
        <v>9221</v>
      </c>
      <c r="L42" s="68">
        <v>4904</v>
      </c>
      <c r="M42" s="16">
        <v>0</v>
      </c>
      <c r="N42" s="16">
        <v>0</v>
      </c>
      <c r="O42" s="16" t="s">
        <v>141</v>
      </c>
      <c r="P42" s="16">
        <v>2369</v>
      </c>
      <c r="Q42" s="17"/>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9"/>
      <c r="BX42" s="69"/>
      <c r="BY42" s="69"/>
      <c r="BZ42" s="69"/>
      <c r="CA42" s="69"/>
      <c r="CB42" s="69"/>
    </row>
    <row r="43" spans="1:80" s="17" customFormat="1" x14ac:dyDescent="0.2">
      <c r="A43" s="19" t="s">
        <v>62</v>
      </c>
      <c r="B43" s="77" t="s">
        <v>7</v>
      </c>
      <c r="C43" s="79">
        <v>100</v>
      </c>
      <c r="D43" s="78">
        <v>22.2</v>
      </c>
      <c r="E43" s="16">
        <v>-8.3000000000000007</v>
      </c>
      <c r="F43" s="16">
        <v>-7.8</v>
      </c>
      <c r="G43" s="16">
        <v>5.7</v>
      </c>
      <c r="H43" s="16">
        <v>24.2</v>
      </c>
      <c r="I43" s="68" t="s">
        <v>124</v>
      </c>
      <c r="J43" s="68">
        <v>23.553719008264462</v>
      </c>
      <c r="K43" s="16">
        <v>-18.2</v>
      </c>
      <c r="L43" s="68">
        <v>6</v>
      </c>
      <c r="M43" s="16">
        <v>0</v>
      </c>
      <c r="N43" s="16">
        <v>0</v>
      </c>
      <c r="O43" s="16" t="s">
        <v>141</v>
      </c>
      <c r="P43" s="16">
        <v>6</v>
      </c>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row>
    <row r="44" spans="1:80" s="17" customFormat="1" x14ac:dyDescent="0.2">
      <c r="A44" s="19" t="s">
        <v>80</v>
      </c>
      <c r="B44" s="77" t="s">
        <v>8</v>
      </c>
      <c r="C44" s="80">
        <v>100</v>
      </c>
      <c r="D44" s="78">
        <v>97.3</v>
      </c>
      <c r="E44" s="16">
        <v>-117.1</v>
      </c>
      <c r="F44" s="16">
        <v>-92.8</v>
      </c>
      <c r="G44" s="16">
        <v>3447.9</v>
      </c>
      <c r="H44" s="16">
        <v>4014.1</v>
      </c>
      <c r="I44" s="68" t="s">
        <v>124</v>
      </c>
      <c r="J44" s="68">
        <v>85.894721108093975</v>
      </c>
      <c r="K44" s="16">
        <v>-1831.4</v>
      </c>
      <c r="L44" s="68">
        <v>3448</v>
      </c>
      <c r="M44" s="16">
        <v>0</v>
      </c>
      <c r="N44" s="16">
        <v>0</v>
      </c>
      <c r="O44" s="16" t="s">
        <v>141</v>
      </c>
      <c r="P44" s="16">
        <v>34</v>
      </c>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row>
    <row r="45" spans="1:80" s="17" customFormat="1" ht="24.75" customHeight="1" x14ac:dyDescent="0.2">
      <c r="A45" s="19" t="s">
        <v>82</v>
      </c>
      <c r="B45" s="77" t="s">
        <v>6</v>
      </c>
      <c r="C45" s="79">
        <v>100</v>
      </c>
      <c r="D45" s="78" t="s">
        <v>64</v>
      </c>
      <c r="E45" s="16" t="s">
        <v>64</v>
      </c>
      <c r="F45" s="16" t="s">
        <v>64</v>
      </c>
      <c r="G45" s="16" t="s">
        <v>64</v>
      </c>
      <c r="H45" s="16" t="s">
        <v>64</v>
      </c>
      <c r="I45" s="68" t="s">
        <v>64</v>
      </c>
      <c r="J45" s="68" t="s">
        <v>64</v>
      </c>
      <c r="K45" s="16" t="s">
        <v>64</v>
      </c>
      <c r="L45" s="39">
        <v>14</v>
      </c>
      <c r="M45" s="16" t="s">
        <v>64</v>
      </c>
      <c r="N45" s="16" t="s">
        <v>64</v>
      </c>
      <c r="O45" s="16" t="s">
        <v>53</v>
      </c>
      <c r="P45" s="16" t="s">
        <v>64</v>
      </c>
      <c r="Q45" s="69"/>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row>
    <row r="46" spans="1:80" s="17" customFormat="1" ht="12.75" customHeight="1" x14ac:dyDescent="0.2">
      <c r="A46" s="19" t="s">
        <v>63</v>
      </c>
      <c r="B46" s="77" t="s">
        <v>8</v>
      </c>
      <c r="C46" s="79">
        <v>100</v>
      </c>
      <c r="D46" s="78">
        <v>787</v>
      </c>
      <c r="E46" s="16">
        <v>24.3</v>
      </c>
      <c r="F46" s="16">
        <v>31.2</v>
      </c>
      <c r="G46" s="16">
        <v>371.7</v>
      </c>
      <c r="H46" s="16">
        <v>584.29</v>
      </c>
      <c r="I46" s="68">
        <v>4.5980399381032999</v>
      </c>
      <c r="J46" s="91">
        <v>63.615670300706839</v>
      </c>
      <c r="K46" s="89" t="s">
        <v>64</v>
      </c>
      <c r="L46" s="68">
        <v>372</v>
      </c>
      <c r="M46" s="16">
        <v>70</v>
      </c>
      <c r="N46" s="16">
        <v>290</v>
      </c>
      <c r="O46" s="16" t="s">
        <v>141</v>
      </c>
      <c r="P46" s="16">
        <v>731</v>
      </c>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row>
    <row r="47" spans="1:80" s="22" customFormat="1" x14ac:dyDescent="0.2">
      <c r="A47" s="19" t="s">
        <v>157</v>
      </c>
      <c r="B47" s="77" t="s">
        <v>8</v>
      </c>
      <c r="C47" s="79">
        <v>100</v>
      </c>
      <c r="D47" s="78">
        <v>1958.11</v>
      </c>
      <c r="E47" s="16">
        <v>1408.11</v>
      </c>
      <c r="F47" s="16">
        <v>1090.1099999999999</v>
      </c>
      <c r="G47" s="16">
        <v>14990.3</v>
      </c>
      <c r="H47" s="16">
        <v>306553.90000000002</v>
      </c>
      <c r="I47" s="68">
        <v>7.4233143456395796</v>
      </c>
      <c r="J47" s="68">
        <v>4.8899394201150272</v>
      </c>
      <c r="K47" s="68" t="s">
        <v>64</v>
      </c>
      <c r="L47" s="68">
        <v>14990</v>
      </c>
      <c r="M47" s="16">
        <v>213</v>
      </c>
      <c r="N47" s="16">
        <v>327</v>
      </c>
      <c r="O47" s="16" t="s">
        <v>141</v>
      </c>
      <c r="P47" s="16">
        <v>243</v>
      </c>
      <c r="Q47" s="17"/>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9"/>
      <c r="BX47" s="69"/>
      <c r="BY47" s="69"/>
      <c r="BZ47" s="69"/>
      <c r="CA47" s="69"/>
      <c r="CB47" s="69"/>
    </row>
    <row r="48" spans="1:80" s="17" customFormat="1" x14ac:dyDescent="0.2">
      <c r="A48" s="19" t="s">
        <v>19</v>
      </c>
      <c r="B48" s="77" t="s">
        <v>6</v>
      </c>
      <c r="C48" s="81">
        <v>100</v>
      </c>
      <c r="D48" s="78">
        <v>83</v>
      </c>
      <c r="E48" s="16">
        <v>20</v>
      </c>
      <c r="F48" s="16">
        <v>10</v>
      </c>
      <c r="G48" s="16">
        <v>163.56</v>
      </c>
      <c r="H48" s="16">
        <v>281</v>
      </c>
      <c r="I48" s="68">
        <v>6</v>
      </c>
      <c r="J48" s="68">
        <v>58</v>
      </c>
      <c r="K48" s="16">
        <v>56</v>
      </c>
      <c r="L48" s="68">
        <v>164</v>
      </c>
      <c r="M48" s="16" t="s">
        <v>53</v>
      </c>
      <c r="N48" s="16" t="s">
        <v>53</v>
      </c>
      <c r="O48" s="16" t="s">
        <v>53</v>
      </c>
      <c r="P48" s="16" t="s">
        <v>11</v>
      </c>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row>
    <row r="49" spans="1:80" s="17" customFormat="1" x14ac:dyDescent="0.2">
      <c r="A49" s="19" t="s">
        <v>139</v>
      </c>
      <c r="B49" s="77" t="s">
        <v>17</v>
      </c>
      <c r="C49" s="79">
        <v>85</v>
      </c>
      <c r="D49" s="78">
        <v>20.29</v>
      </c>
      <c r="E49" s="16">
        <v>0.04</v>
      </c>
      <c r="F49" s="16">
        <v>0.06</v>
      </c>
      <c r="G49" s="16">
        <v>3.1</v>
      </c>
      <c r="H49" s="16">
        <v>10</v>
      </c>
      <c r="I49" s="68" t="s">
        <v>53</v>
      </c>
      <c r="J49" s="68">
        <v>36</v>
      </c>
      <c r="K49" s="16">
        <v>-2</v>
      </c>
      <c r="L49" s="68">
        <v>3</v>
      </c>
      <c r="M49" s="16">
        <v>0</v>
      </c>
      <c r="N49" s="16">
        <v>0</v>
      </c>
      <c r="O49" s="16" t="s">
        <v>141</v>
      </c>
      <c r="P49" s="16">
        <v>20</v>
      </c>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row>
    <row r="50" spans="1:80" s="17" customFormat="1" ht="12.75" customHeight="1" x14ac:dyDescent="0.2">
      <c r="A50" s="19" t="s">
        <v>143</v>
      </c>
      <c r="B50" s="77" t="s">
        <v>8</v>
      </c>
      <c r="C50" s="79">
        <v>100</v>
      </c>
      <c r="D50" s="78">
        <v>875.7</v>
      </c>
      <c r="E50" s="78">
        <v>30.1</v>
      </c>
      <c r="F50" s="78">
        <v>10.7</v>
      </c>
      <c r="G50" s="78">
        <v>446.2</v>
      </c>
      <c r="H50" s="78">
        <v>898.4</v>
      </c>
      <c r="I50" s="78">
        <v>2.4216363019124101</v>
      </c>
      <c r="J50" s="78">
        <v>49.666073018699912</v>
      </c>
      <c r="K50" s="78">
        <v>-36.700000000000003</v>
      </c>
      <c r="L50" s="68">
        <v>446</v>
      </c>
      <c r="M50" s="78">
        <v>0</v>
      </c>
      <c r="N50" s="78">
        <v>3.3</v>
      </c>
      <c r="O50" s="16" t="s">
        <v>141</v>
      </c>
      <c r="P50" s="78">
        <v>577</v>
      </c>
      <c r="Q50" s="7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row>
    <row r="51" spans="1:80" x14ac:dyDescent="0.2">
      <c r="A51" s="19" t="s">
        <v>144</v>
      </c>
      <c r="B51" s="77" t="s">
        <v>8</v>
      </c>
      <c r="C51" s="79">
        <v>100</v>
      </c>
      <c r="D51" s="78">
        <v>148</v>
      </c>
      <c r="E51" s="16">
        <v>87</v>
      </c>
      <c r="F51" s="16">
        <v>87</v>
      </c>
      <c r="G51" s="16">
        <v>1743</v>
      </c>
      <c r="H51" s="16">
        <v>6234</v>
      </c>
      <c r="I51" s="68">
        <v>5.1206592113007598</v>
      </c>
      <c r="J51" s="68">
        <v>27.959576515880656</v>
      </c>
      <c r="K51" s="16">
        <v>-1196</v>
      </c>
      <c r="L51" s="68" t="s">
        <v>53</v>
      </c>
      <c r="M51" s="16">
        <v>0</v>
      </c>
      <c r="N51" s="16">
        <v>0</v>
      </c>
      <c r="O51" s="16" t="s">
        <v>53</v>
      </c>
      <c r="P51" s="16">
        <v>8</v>
      </c>
      <c r="Q51" s="17"/>
    </row>
    <row r="52" spans="1:80" x14ac:dyDescent="0.2">
      <c r="A52" s="19" t="s">
        <v>81</v>
      </c>
      <c r="B52" s="77" t="s">
        <v>8</v>
      </c>
      <c r="C52" s="79">
        <v>100</v>
      </c>
      <c r="D52" s="78">
        <v>8117</v>
      </c>
      <c r="E52" s="16">
        <v>5202</v>
      </c>
      <c r="F52" s="16">
        <v>5268</v>
      </c>
      <c r="G52" s="16">
        <v>5269</v>
      </c>
      <c r="H52" s="16">
        <v>8574</v>
      </c>
      <c r="I52" s="68">
        <v>101.23955030268088</v>
      </c>
      <c r="J52" s="68">
        <v>61.453230697457428</v>
      </c>
      <c r="K52" s="16">
        <v>-339</v>
      </c>
      <c r="L52" s="68">
        <v>0</v>
      </c>
      <c r="M52" s="16">
        <v>5137</v>
      </c>
      <c r="N52" s="16">
        <v>5269</v>
      </c>
      <c r="O52" s="16" t="s">
        <v>53</v>
      </c>
      <c r="P52" s="16">
        <v>1582</v>
      </c>
      <c r="Q52" s="17"/>
    </row>
    <row r="53" spans="1:80" s="17" customFormat="1" ht="25.5" x14ac:dyDescent="0.2">
      <c r="A53" s="19" t="s">
        <v>132</v>
      </c>
      <c r="B53" s="77" t="s">
        <v>6</v>
      </c>
      <c r="C53" s="79">
        <v>100</v>
      </c>
      <c r="D53" s="78">
        <v>5.2</v>
      </c>
      <c r="E53" s="16">
        <v>1130.5</v>
      </c>
      <c r="F53" s="16">
        <v>831.8</v>
      </c>
      <c r="G53" s="16">
        <v>-1021.2</v>
      </c>
      <c r="H53" s="16">
        <v>5400.4</v>
      </c>
      <c r="I53" s="68" t="s">
        <v>124</v>
      </c>
      <c r="J53" s="68" t="s">
        <v>124</v>
      </c>
      <c r="K53" s="16">
        <v>3084.5</v>
      </c>
      <c r="L53" s="16">
        <v>0</v>
      </c>
      <c r="M53" s="16">
        <v>0</v>
      </c>
      <c r="N53" s="16">
        <v>0</v>
      </c>
      <c r="O53" s="16" t="s">
        <v>141</v>
      </c>
      <c r="P53" s="16">
        <v>4</v>
      </c>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row>
    <row r="54" spans="1:80" x14ac:dyDescent="0.2">
      <c r="A54" s="19" t="s">
        <v>54</v>
      </c>
      <c r="B54" s="77" t="s">
        <v>8</v>
      </c>
      <c r="C54" s="79">
        <v>100</v>
      </c>
      <c r="D54" s="78">
        <v>7180</v>
      </c>
      <c r="E54" s="16">
        <v>35</v>
      </c>
      <c r="F54" s="16">
        <v>57</v>
      </c>
      <c r="G54" s="16">
        <v>985</v>
      </c>
      <c r="H54" s="16">
        <v>3860</v>
      </c>
      <c r="I54" s="68">
        <v>5.9748427672955904</v>
      </c>
      <c r="J54" s="68">
        <v>25.518134715025905</v>
      </c>
      <c r="K54" s="16">
        <v>-1260</v>
      </c>
      <c r="L54" s="68">
        <v>985</v>
      </c>
      <c r="M54" s="16">
        <v>0</v>
      </c>
      <c r="N54" s="16">
        <v>0</v>
      </c>
      <c r="O54" s="16" t="s">
        <v>53</v>
      </c>
      <c r="P54" s="16">
        <v>2113</v>
      </c>
      <c r="Q54" s="17"/>
    </row>
    <row r="55" spans="1:80" x14ac:dyDescent="0.2">
      <c r="A55" s="19" t="s">
        <v>158</v>
      </c>
      <c r="B55" s="77" t="s">
        <v>7</v>
      </c>
      <c r="C55" s="79">
        <v>100</v>
      </c>
      <c r="D55" s="78">
        <v>25722.6</v>
      </c>
      <c r="E55" s="16">
        <v>167.6</v>
      </c>
      <c r="F55" s="16">
        <v>286.60000000000002</v>
      </c>
      <c r="G55" s="16">
        <v>1609.4</v>
      </c>
      <c r="H55" s="16">
        <v>5463.3</v>
      </c>
      <c r="I55" s="68">
        <v>18.982646708173259</v>
      </c>
      <c r="J55" s="68">
        <v>29.458385957205351</v>
      </c>
      <c r="K55" s="16">
        <v>-3355.4</v>
      </c>
      <c r="L55" s="68">
        <v>1610</v>
      </c>
      <c r="M55" s="16">
        <v>90</v>
      </c>
      <c r="N55" s="16">
        <v>286.60000000000002</v>
      </c>
      <c r="O55" s="16" t="s">
        <v>53</v>
      </c>
      <c r="P55" s="16">
        <v>3280</v>
      </c>
      <c r="Q55" s="69"/>
    </row>
    <row r="56" spans="1:80" s="17" customFormat="1" x14ac:dyDescent="0.2">
      <c r="A56" s="19" t="s">
        <v>55</v>
      </c>
      <c r="B56" s="77" t="s">
        <v>8</v>
      </c>
      <c r="C56" s="79">
        <v>37.29</v>
      </c>
      <c r="D56" s="78">
        <v>102928</v>
      </c>
      <c r="E56" s="16">
        <v>24462</v>
      </c>
      <c r="F56" s="16">
        <v>14970</v>
      </c>
      <c r="G56" s="16">
        <v>108324</v>
      </c>
      <c r="H56" s="16">
        <v>252828</v>
      </c>
      <c r="I56" s="68">
        <v>14.025127181764519</v>
      </c>
      <c r="J56" s="68">
        <v>44.668312054044648</v>
      </c>
      <c r="K56" s="16">
        <v>74931</v>
      </c>
      <c r="L56" s="68">
        <v>40394</v>
      </c>
      <c r="M56" s="16">
        <v>4601.3268600000001</v>
      </c>
      <c r="N56" s="16">
        <v>4849</v>
      </c>
      <c r="O56" s="16">
        <v>86457</v>
      </c>
      <c r="P56" s="16">
        <v>25321</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row>
    <row r="57" spans="1:80" s="17" customFormat="1" x14ac:dyDescent="0.2">
      <c r="A57" s="19" t="s">
        <v>130</v>
      </c>
      <c r="B57" s="77" t="s">
        <v>8</v>
      </c>
      <c r="C57" s="79">
        <v>100</v>
      </c>
      <c r="D57" s="78">
        <v>3875</v>
      </c>
      <c r="E57" s="16">
        <v>638</v>
      </c>
      <c r="F57" s="16">
        <v>586</v>
      </c>
      <c r="G57" s="16">
        <v>2259</v>
      </c>
      <c r="H57" s="16">
        <v>5060</v>
      </c>
      <c r="I57" s="68">
        <v>29.395535490343612</v>
      </c>
      <c r="J57" s="68">
        <v>44.644268774703555</v>
      </c>
      <c r="K57" s="16">
        <v>945</v>
      </c>
      <c r="L57" s="68">
        <v>2259</v>
      </c>
      <c r="M57" s="16">
        <v>125</v>
      </c>
      <c r="N57" s="16">
        <v>290</v>
      </c>
      <c r="O57" s="16" t="s">
        <v>53</v>
      </c>
      <c r="P57" s="16">
        <v>710</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row>
    <row r="58" spans="1:80" s="17" customFormat="1" x14ac:dyDescent="0.2">
      <c r="A58" s="19" t="s">
        <v>56</v>
      </c>
      <c r="B58" s="77" t="s">
        <v>8</v>
      </c>
      <c r="C58" s="79">
        <v>100</v>
      </c>
      <c r="D58" s="78">
        <v>79</v>
      </c>
      <c r="E58" s="16">
        <v>64</v>
      </c>
      <c r="F58" s="16">
        <v>53</v>
      </c>
      <c r="G58" s="16">
        <v>914</v>
      </c>
      <c r="H58" s="16">
        <v>1000</v>
      </c>
      <c r="I58" s="68">
        <v>5.8725761772853096</v>
      </c>
      <c r="J58" s="68">
        <v>91.4</v>
      </c>
      <c r="K58" s="16">
        <v>-122</v>
      </c>
      <c r="L58" s="75">
        <v>914</v>
      </c>
      <c r="M58" s="16">
        <v>30</v>
      </c>
      <c r="N58" s="16">
        <v>100</v>
      </c>
      <c r="O58" s="16" t="s">
        <v>53</v>
      </c>
      <c r="P58" s="16">
        <v>17</v>
      </c>
      <c r="Q58" s="7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row>
    <row r="59" spans="1:80" s="24" customFormat="1" x14ac:dyDescent="0.2">
      <c r="A59" s="19" t="s">
        <v>57</v>
      </c>
      <c r="B59" s="77" t="s">
        <v>8</v>
      </c>
      <c r="C59" s="79">
        <v>100</v>
      </c>
      <c r="D59" s="78">
        <v>173914</v>
      </c>
      <c r="E59" s="16">
        <v>-6453</v>
      </c>
      <c r="F59" s="16">
        <v>-13668</v>
      </c>
      <c r="G59" s="16">
        <v>120370</v>
      </c>
      <c r="H59" s="16">
        <v>486426</v>
      </c>
      <c r="I59" s="68" t="s">
        <v>124</v>
      </c>
      <c r="J59" s="68">
        <v>26.873152339718683</v>
      </c>
      <c r="K59" s="16">
        <v>166460</v>
      </c>
      <c r="L59" s="75">
        <v>120370</v>
      </c>
      <c r="M59" s="16">
        <v>6774</v>
      </c>
      <c r="N59" s="16">
        <v>0</v>
      </c>
      <c r="O59" s="16" t="s">
        <v>53</v>
      </c>
      <c r="P59" s="16">
        <v>32374</v>
      </c>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17"/>
      <c r="BX59" s="17"/>
      <c r="BY59" s="17"/>
      <c r="BZ59" s="17"/>
      <c r="CA59" s="17"/>
      <c r="CB59" s="17"/>
    </row>
    <row r="60" spans="1:80" s="24" customFormat="1" x14ac:dyDescent="0.2">
      <c r="A60" s="19" t="s">
        <v>58</v>
      </c>
      <c r="B60" s="77" t="s">
        <v>53</v>
      </c>
      <c r="C60" s="79" t="s">
        <v>53</v>
      </c>
      <c r="D60" s="78" t="s">
        <v>53</v>
      </c>
      <c r="E60" s="16" t="s">
        <v>53</v>
      </c>
      <c r="F60" s="16" t="s">
        <v>53</v>
      </c>
      <c r="G60" s="16" t="s">
        <v>53</v>
      </c>
      <c r="H60" s="16" t="s">
        <v>53</v>
      </c>
      <c r="I60" s="68" t="s">
        <v>53</v>
      </c>
      <c r="J60" s="68" t="s">
        <v>53</v>
      </c>
      <c r="K60" s="16" t="s">
        <v>53</v>
      </c>
      <c r="L60" s="75" t="s">
        <v>53</v>
      </c>
      <c r="M60" s="16">
        <v>17</v>
      </c>
      <c r="N60" s="16" t="s">
        <v>53</v>
      </c>
      <c r="O60" s="16" t="s">
        <v>53</v>
      </c>
      <c r="P60" s="16" t="s">
        <v>53</v>
      </c>
      <c r="Q60" s="17"/>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17"/>
      <c r="BX60" s="17"/>
      <c r="BY60" s="17"/>
      <c r="BZ60" s="17"/>
      <c r="CA60" s="17"/>
      <c r="CB60" s="17"/>
    </row>
    <row r="61" spans="1:80" s="24" customFormat="1" x14ac:dyDescent="0.2">
      <c r="A61" s="19" t="s">
        <v>59</v>
      </c>
      <c r="B61" s="77" t="s">
        <v>6</v>
      </c>
      <c r="C61" s="79">
        <v>50</v>
      </c>
      <c r="D61" s="78">
        <v>253.9</v>
      </c>
      <c r="E61" s="16">
        <v>0.6</v>
      </c>
      <c r="F61" s="16">
        <v>0.1</v>
      </c>
      <c r="G61" s="16">
        <v>24.7</v>
      </c>
      <c r="H61" s="16">
        <v>66.7</v>
      </c>
      <c r="I61" s="68">
        <v>0.40567951318458001</v>
      </c>
      <c r="J61" s="68">
        <v>37.031484257871064</v>
      </c>
      <c r="K61" s="16">
        <v>0</v>
      </c>
      <c r="L61" s="75">
        <v>12</v>
      </c>
      <c r="M61" s="16">
        <v>0</v>
      </c>
      <c r="N61" s="16">
        <v>0</v>
      </c>
      <c r="O61" s="16" t="s">
        <v>53</v>
      </c>
      <c r="P61" s="16">
        <v>79</v>
      </c>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17"/>
      <c r="BX61" s="17"/>
      <c r="BY61" s="17"/>
      <c r="BZ61" s="17"/>
      <c r="CA61" s="17"/>
      <c r="CB61" s="17"/>
    </row>
    <row r="62" spans="1:80" s="24" customFormat="1" ht="13.5" thickBot="1" x14ac:dyDescent="0.25">
      <c r="A62" s="19" t="s">
        <v>60</v>
      </c>
      <c r="B62" s="77" t="s">
        <v>10</v>
      </c>
      <c r="C62" s="79">
        <v>100</v>
      </c>
      <c r="D62" s="78">
        <v>57.7</v>
      </c>
      <c r="E62" s="16">
        <v>1.1000000000000001</v>
      </c>
      <c r="F62" s="16">
        <v>0</v>
      </c>
      <c r="G62" s="16">
        <v>9.6</v>
      </c>
      <c r="H62" s="16">
        <v>20.3</v>
      </c>
      <c r="I62" s="68" t="s">
        <v>53</v>
      </c>
      <c r="J62" s="68">
        <v>47.290640394088669</v>
      </c>
      <c r="K62" s="16">
        <v>3.8</v>
      </c>
      <c r="L62" s="75">
        <v>10</v>
      </c>
      <c r="M62" s="16">
        <v>0</v>
      </c>
      <c r="N62" s="16">
        <v>0</v>
      </c>
      <c r="O62" s="16" t="s">
        <v>53</v>
      </c>
      <c r="P62" s="16">
        <v>48</v>
      </c>
      <c r="Q62" s="17"/>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17"/>
      <c r="BX62" s="17"/>
      <c r="BY62" s="17"/>
      <c r="BZ62" s="17"/>
      <c r="CA62" s="17"/>
      <c r="CB62" s="17"/>
    </row>
    <row r="63" spans="1:80" s="24" customFormat="1" ht="13.5" thickBot="1" x14ac:dyDescent="0.25">
      <c r="A63" s="25" t="s">
        <v>27</v>
      </c>
      <c r="B63" s="26"/>
      <c r="C63" s="27"/>
      <c r="D63" s="28">
        <f>SUM(D4:D62)</f>
        <v>510871.60000000003</v>
      </c>
      <c r="E63" s="28">
        <f>SUM(E4:E62)</f>
        <v>48807.67</v>
      </c>
      <c r="F63" s="28">
        <f>SUM(F4:F62)</f>
        <v>25281.5</v>
      </c>
      <c r="G63" s="28">
        <f>SUM(G4:G62)</f>
        <v>450049.26</v>
      </c>
      <c r="H63" s="28">
        <f>SUM(H4:H62)</f>
        <v>1950632.97</v>
      </c>
      <c r="I63" s="28"/>
      <c r="J63" s="28"/>
      <c r="K63" s="28">
        <f t="shared" ref="K63:P63" si="0">SUM(K4:K62)</f>
        <v>241060.52</v>
      </c>
      <c r="L63" s="28">
        <f t="shared" si="0"/>
        <v>348252</v>
      </c>
      <c r="M63" s="28">
        <f t="shared" si="0"/>
        <v>26851.83756</v>
      </c>
      <c r="N63" s="28">
        <f t="shared" si="0"/>
        <v>17940.490100000003</v>
      </c>
      <c r="O63" s="28">
        <f t="shared" si="0"/>
        <v>87620</v>
      </c>
      <c r="P63" s="28">
        <f t="shared" si="0"/>
        <v>169710</v>
      </c>
      <c r="Q63" s="17"/>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17"/>
      <c r="BX63" s="17"/>
      <c r="BY63" s="17"/>
      <c r="BZ63" s="17"/>
      <c r="CA63" s="17"/>
      <c r="CB63" s="17"/>
    </row>
    <row r="64" spans="1:80" s="24" customFormat="1" x14ac:dyDescent="0.2">
      <c r="A64" s="14" t="s">
        <v>28</v>
      </c>
      <c r="B64" s="30"/>
      <c r="C64" s="31"/>
      <c r="D64" s="15"/>
      <c r="E64" s="32"/>
      <c r="F64" s="15"/>
      <c r="G64" s="15"/>
      <c r="H64" s="15"/>
      <c r="I64" s="33"/>
      <c r="J64" s="32"/>
      <c r="K64" s="32"/>
      <c r="L64" s="15"/>
      <c r="M64" s="16"/>
      <c r="N64" s="16"/>
      <c r="O64" s="16"/>
      <c r="P64" s="34"/>
      <c r="Q64" s="17"/>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17"/>
      <c r="BX64" s="17"/>
      <c r="BY64" s="17"/>
      <c r="BZ64" s="17"/>
      <c r="CA64" s="17"/>
      <c r="CB64" s="17"/>
    </row>
    <row r="65" spans="1:74" ht="28.5" customHeight="1" x14ac:dyDescent="0.2">
      <c r="A65" s="36" t="s">
        <v>29</v>
      </c>
      <c r="B65" s="20"/>
      <c r="C65" s="37"/>
      <c r="D65" s="38"/>
      <c r="E65" s="38"/>
      <c r="F65" s="39">
        <v>-10798</v>
      </c>
      <c r="G65" s="39">
        <v>-97290</v>
      </c>
      <c r="H65" s="39">
        <v>-337061</v>
      </c>
      <c r="I65" s="40"/>
      <c r="J65" s="38"/>
      <c r="K65" s="38"/>
      <c r="L65" s="38"/>
      <c r="M65" s="38"/>
      <c r="N65" s="38"/>
      <c r="O65" s="38"/>
      <c r="P65" s="41"/>
    </row>
    <row r="66" spans="1:74" s="35" customFormat="1" ht="12.75" customHeight="1" thickBot="1" x14ac:dyDescent="0.25">
      <c r="A66" s="70" t="s">
        <v>73</v>
      </c>
      <c r="B66" s="42"/>
      <c r="C66" s="43"/>
      <c r="D66" s="44"/>
      <c r="E66" s="44"/>
      <c r="F66" s="45">
        <v>-6453.8</v>
      </c>
      <c r="G66" s="45">
        <v>-1743</v>
      </c>
      <c r="H66" s="45">
        <v>-6234</v>
      </c>
      <c r="I66" s="46"/>
      <c r="J66" s="44"/>
      <c r="K66" s="44"/>
      <c r="L66" s="44"/>
      <c r="M66" s="44"/>
      <c r="N66" s="44"/>
      <c r="O66" s="44"/>
      <c r="P66" s="47"/>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row>
    <row r="67" spans="1:74" s="35" customFormat="1" ht="13.5" thickBot="1" x14ac:dyDescent="0.25">
      <c r="A67" s="94" t="s">
        <v>30</v>
      </c>
      <c r="B67" s="48"/>
      <c r="C67" s="49"/>
      <c r="D67" s="50"/>
      <c r="E67" s="51"/>
      <c r="F67" s="50">
        <f>SUM(F63:F66)</f>
        <v>8029.7</v>
      </c>
      <c r="G67" s="50">
        <f>SUM(G63:G66)</f>
        <v>351016.26</v>
      </c>
      <c r="H67" s="50">
        <f>SUM(H63:H66)</f>
        <v>1607337.97</v>
      </c>
      <c r="I67" s="52"/>
      <c r="J67" s="51"/>
      <c r="K67" s="51"/>
      <c r="L67" s="50">
        <f>SUM(L63:L66)</f>
        <v>348252</v>
      </c>
      <c r="M67" s="50">
        <f>SUM(M63:M66)</f>
        <v>26851.83756</v>
      </c>
      <c r="N67" s="50">
        <f>SUM(N63:N66)</f>
        <v>17940.490100000003</v>
      </c>
      <c r="O67" s="50">
        <f>SUM(O63:O66)</f>
        <v>87620</v>
      </c>
      <c r="P67" s="53"/>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row>
    <row r="68" spans="1:74" ht="13.5" thickTop="1" x14ac:dyDescent="0.2">
      <c r="A68" s="54"/>
      <c r="B68" s="29"/>
      <c r="C68" s="55"/>
      <c r="D68" s="56"/>
      <c r="E68" s="18"/>
      <c r="F68" s="56"/>
      <c r="G68" s="56"/>
      <c r="H68" s="56"/>
      <c r="I68" s="57"/>
      <c r="J68" s="18"/>
      <c r="K68" s="88"/>
      <c r="L68" s="56"/>
      <c r="M68" s="56"/>
      <c r="N68" s="56"/>
      <c r="O68" s="56"/>
      <c r="P68" s="18"/>
    </row>
    <row r="69" spans="1:74" x14ac:dyDescent="0.2">
      <c r="A69" s="54"/>
      <c r="B69" s="29"/>
      <c r="C69" s="55"/>
      <c r="D69" s="56"/>
      <c r="E69" s="18"/>
      <c r="F69" s="56"/>
      <c r="G69" s="56"/>
      <c r="H69" s="56"/>
      <c r="I69" s="57"/>
      <c r="J69" s="18"/>
      <c r="K69" s="18"/>
      <c r="L69" s="56"/>
      <c r="M69" s="56"/>
      <c r="N69" s="56"/>
      <c r="O69" s="56"/>
      <c r="P69" s="18"/>
    </row>
    <row r="70" spans="1:74" ht="40.5" customHeight="1" x14ac:dyDescent="0.2">
      <c r="A70" s="101" t="s">
        <v>161</v>
      </c>
      <c r="B70" s="102"/>
      <c r="C70" s="102"/>
      <c r="D70" s="102"/>
      <c r="E70" s="102"/>
      <c r="F70" s="102"/>
      <c r="G70" s="102"/>
      <c r="H70" s="102"/>
      <c r="I70" s="102"/>
      <c r="J70" s="102"/>
      <c r="K70" s="102"/>
      <c r="L70" s="102"/>
      <c r="M70" s="102"/>
      <c r="N70" s="102"/>
      <c r="O70" s="72"/>
      <c r="P70" s="18"/>
    </row>
    <row r="71" spans="1:74" ht="29.25" customHeight="1" x14ac:dyDescent="0.2">
      <c r="A71" s="101" t="s">
        <v>133</v>
      </c>
      <c r="B71" s="102"/>
      <c r="C71" s="102"/>
      <c r="D71" s="102"/>
      <c r="E71" s="102"/>
      <c r="F71" s="102"/>
      <c r="G71" s="102"/>
      <c r="H71" s="102"/>
      <c r="I71" s="102"/>
      <c r="J71" s="102"/>
      <c r="K71" s="102"/>
      <c r="L71" s="102"/>
      <c r="M71" s="102"/>
      <c r="N71" s="102"/>
      <c r="O71" s="72"/>
      <c r="P71" s="18"/>
    </row>
    <row r="72" spans="1:74" ht="45" customHeight="1" x14ac:dyDescent="0.2">
      <c r="A72" s="58" t="s">
        <v>31</v>
      </c>
      <c r="B72" s="17"/>
      <c r="C72" s="59"/>
      <c r="D72" s="60"/>
      <c r="E72" s="60"/>
      <c r="F72" s="83"/>
      <c r="G72" s="60"/>
      <c r="H72" s="60"/>
      <c r="I72" s="61"/>
      <c r="J72" s="60"/>
      <c r="K72" s="83"/>
      <c r="L72" s="83"/>
      <c r="M72" s="83"/>
      <c r="N72" s="60"/>
      <c r="O72" s="60"/>
      <c r="P72" s="62"/>
    </row>
    <row r="73" spans="1:74" ht="82.5" customHeight="1" x14ac:dyDescent="0.2">
      <c r="A73" s="93" t="s">
        <v>162</v>
      </c>
      <c r="F73" s="56"/>
      <c r="I73" s="63"/>
      <c r="K73" s="83"/>
      <c r="L73" s="83"/>
      <c r="M73" s="83"/>
    </row>
    <row r="74" spans="1:74" ht="25.5" x14ac:dyDescent="0.2">
      <c r="A74" s="7" t="s">
        <v>33</v>
      </c>
      <c r="F74" s="83"/>
      <c r="K74" s="83"/>
      <c r="L74" s="83"/>
      <c r="M74" s="83"/>
    </row>
    <row r="75" spans="1:74" ht="25.5" x14ac:dyDescent="0.2">
      <c r="A75" s="84" t="s">
        <v>159</v>
      </c>
      <c r="F75" s="83"/>
      <c r="H75" s="83"/>
      <c r="J75" s="83"/>
      <c r="K75" s="86"/>
      <c r="L75" s="83"/>
      <c r="M75" s="83"/>
    </row>
    <row r="76" spans="1:74" ht="25.5" x14ac:dyDescent="0.2">
      <c r="A76" s="84" t="s">
        <v>160</v>
      </c>
      <c r="I76" s="87"/>
      <c r="K76" s="83"/>
      <c r="L76" s="83"/>
      <c r="M76" s="83"/>
    </row>
    <row r="77" spans="1:74" ht="51" customHeight="1" x14ac:dyDescent="0.2">
      <c r="A77" s="84" t="s">
        <v>163</v>
      </c>
      <c r="L77" s="83"/>
      <c r="M77" s="83"/>
    </row>
    <row r="78" spans="1:74" x14ac:dyDescent="0.2">
      <c r="L78" s="83"/>
      <c r="M78" s="83"/>
    </row>
    <row r="79" spans="1:74" x14ac:dyDescent="0.2">
      <c r="A79" s="7" t="s">
        <v>34</v>
      </c>
      <c r="L79" s="83"/>
      <c r="M79" s="83"/>
    </row>
    <row r="80" spans="1:74" x14ac:dyDescent="0.2">
      <c r="A80" s="58" t="s">
        <v>35</v>
      </c>
      <c r="L80" s="83"/>
      <c r="M80" s="83"/>
    </row>
    <row r="81" spans="1:15" x14ac:dyDescent="0.2">
      <c r="A81" s="65" t="s">
        <v>36</v>
      </c>
      <c r="J81" s="10"/>
      <c r="L81" s="83"/>
      <c r="M81" s="83"/>
    </row>
    <row r="82" spans="1:15" x14ac:dyDescent="0.2">
      <c r="A82" s="7" t="s">
        <v>37</v>
      </c>
      <c r="F82" s="9" t="s">
        <v>32</v>
      </c>
      <c r="J82" s="10"/>
      <c r="K82" s="83"/>
      <c r="L82" s="83"/>
      <c r="M82" s="83"/>
    </row>
    <row r="83" spans="1:15" x14ac:dyDescent="0.2">
      <c r="K83" s="10"/>
      <c r="L83" s="83"/>
      <c r="M83" s="83"/>
    </row>
    <row r="84" spans="1:15" x14ac:dyDescent="0.2">
      <c r="A84" s="84" t="s">
        <v>38</v>
      </c>
      <c r="K84" s="10"/>
      <c r="L84" s="83"/>
      <c r="M84" s="83"/>
    </row>
    <row r="85" spans="1:15" x14ac:dyDescent="0.2">
      <c r="A85" s="84" t="s">
        <v>39</v>
      </c>
      <c r="K85" s="10"/>
      <c r="L85" s="83"/>
      <c r="M85" s="83"/>
      <c r="N85" s="66"/>
      <c r="O85" s="66"/>
    </row>
    <row r="86" spans="1:15" x14ac:dyDescent="0.2">
      <c r="A86" s="85" t="s">
        <v>70</v>
      </c>
      <c r="K86" s="10"/>
      <c r="L86" s="83"/>
      <c r="M86" s="83"/>
      <c r="N86" s="66"/>
      <c r="O86" s="66"/>
    </row>
    <row r="87" spans="1:15" x14ac:dyDescent="0.2">
      <c r="A87" s="84" t="s">
        <v>41</v>
      </c>
      <c r="L87" s="83"/>
      <c r="M87" s="83"/>
      <c r="N87" s="66"/>
      <c r="O87" s="66"/>
    </row>
    <row r="88" spans="1:15" x14ac:dyDescent="0.2">
      <c r="A88" s="84" t="s">
        <v>42</v>
      </c>
      <c r="L88" s="83"/>
      <c r="M88" s="83"/>
    </row>
    <row r="89" spans="1:15" x14ac:dyDescent="0.2">
      <c r="A89" s="84" t="s">
        <v>43</v>
      </c>
      <c r="L89" s="83"/>
      <c r="M89" s="83"/>
    </row>
    <row r="90" spans="1:15" x14ac:dyDescent="0.2">
      <c r="A90" s="84" t="s">
        <v>44</v>
      </c>
      <c r="L90" s="83"/>
      <c r="M90" s="83"/>
    </row>
    <row r="91" spans="1:15" x14ac:dyDescent="0.2">
      <c r="A91" s="84" t="s">
        <v>40</v>
      </c>
    </row>
    <row r="92" spans="1:15" x14ac:dyDescent="0.2">
      <c r="A92" s="84" t="s">
        <v>45</v>
      </c>
    </row>
    <row r="110" spans="6:6" x14ac:dyDescent="0.2">
      <c r="F110" s="67"/>
    </row>
  </sheetData>
  <sheetProtection sheet="1" objects="1" scenarios="1"/>
  <sortState ref="A4:AT57">
    <sortCondition ref="A4:A57"/>
  </sortState>
  <mergeCells count="2">
    <mergeCell ref="A70:N70"/>
    <mergeCell ref="A71:N71"/>
  </mergeCells>
  <pageMargins left="0.39370078740157483" right="0.19685039370078741" top="0.78740157480314965" bottom="7.874015748031496E-2" header="0.51181102362204722" footer="0.51181102362204722"/>
  <pageSetup paperSize="8" scale="79" orientation="landscape" r:id="rId1"/>
  <headerFooter alignWithMargins="0">
    <oddHeader>&amp;C&amp;12&amp;A &amp;D&amp;T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4"/>
  <sheetViews>
    <sheetView topLeftCell="K1" workbookViewId="0">
      <selection activeCell="M42" sqref="M42"/>
    </sheetView>
  </sheetViews>
  <sheetFormatPr defaultRowHeight="12.75" x14ac:dyDescent="0.2"/>
  <cols>
    <col min="2" max="2" width="40.85546875" bestFit="1" customWidth="1"/>
  </cols>
  <sheetData>
    <row r="3" spans="2:3" x14ac:dyDescent="0.2">
      <c r="B3" t="s">
        <v>85</v>
      </c>
      <c r="C3">
        <v>3704.0530700683594</v>
      </c>
    </row>
    <row r="4" spans="2:3" x14ac:dyDescent="0.2">
      <c r="B4" t="s">
        <v>86</v>
      </c>
      <c r="C4">
        <v>45</v>
      </c>
    </row>
    <row r="5" spans="2:3" x14ac:dyDescent="0.2">
      <c r="B5" t="s">
        <v>22</v>
      </c>
      <c r="C5">
        <v>-3</v>
      </c>
    </row>
    <row r="6" spans="2:3" x14ac:dyDescent="0.2">
      <c r="B6" t="s">
        <v>87</v>
      </c>
      <c r="C6">
        <v>186</v>
      </c>
    </row>
    <row r="7" spans="2:3" x14ac:dyDescent="0.2">
      <c r="B7" t="s">
        <v>23</v>
      </c>
      <c r="C7">
        <v>9</v>
      </c>
    </row>
    <row r="8" spans="2:3" x14ac:dyDescent="0.2">
      <c r="B8" t="s">
        <v>24</v>
      </c>
      <c r="C8">
        <v>-50</v>
      </c>
    </row>
    <row r="9" spans="2:3" x14ac:dyDescent="0.2">
      <c r="B9" t="s">
        <v>5</v>
      </c>
      <c r="C9">
        <v>0</v>
      </c>
    </row>
    <row r="10" spans="2:3" x14ac:dyDescent="0.2">
      <c r="B10" t="s">
        <v>88</v>
      </c>
      <c r="C10">
        <v>30</v>
      </c>
    </row>
    <row r="11" spans="2:3" x14ac:dyDescent="0.2">
      <c r="B11" t="s">
        <v>89</v>
      </c>
      <c r="C11">
        <v>426</v>
      </c>
    </row>
    <row r="12" spans="2:3" x14ac:dyDescent="0.2">
      <c r="B12" s="73" t="s">
        <v>25</v>
      </c>
      <c r="C12" s="73">
        <v>-178</v>
      </c>
    </row>
    <row r="13" spans="2:3" x14ac:dyDescent="0.2">
      <c r="B13" t="s">
        <v>90</v>
      </c>
      <c r="C13">
        <v>-127.25200724601746</v>
      </c>
    </row>
    <row r="14" spans="2:3" x14ac:dyDescent="0.2">
      <c r="B14" t="s">
        <v>91</v>
      </c>
      <c r="C14">
        <v>105</v>
      </c>
    </row>
    <row r="15" spans="2:3" x14ac:dyDescent="0.2">
      <c r="B15" t="s">
        <v>92</v>
      </c>
      <c r="C15">
        <v>0</v>
      </c>
    </row>
    <row r="16" spans="2:3" x14ac:dyDescent="0.2">
      <c r="B16" t="s">
        <v>26</v>
      </c>
      <c r="C16">
        <v>-71</v>
      </c>
    </row>
    <row r="17" spans="2:3" x14ac:dyDescent="0.2">
      <c r="B17" t="s">
        <v>93</v>
      </c>
      <c r="C17">
        <v>-7.1620001792907715</v>
      </c>
    </row>
    <row r="18" spans="2:3" x14ac:dyDescent="0.2">
      <c r="B18" t="s">
        <v>94</v>
      </c>
      <c r="C18">
        <v>-51</v>
      </c>
    </row>
    <row r="19" spans="2:3" x14ac:dyDescent="0.2">
      <c r="B19" t="s">
        <v>95</v>
      </c>
      <c r="C19">
        <v>392.1000030040741</v>
      </c>
    </row>
    <row r="20" spans="2:3" x14ac:dyDescent="0.2">
      <c r="B20" t="s">
        <v>96</v>
      </c>
      <c r="C20">
        <v>-5</v>
      </c>
    </row>
    <row r="21" spans="2:3" x14ac:dyDescent="0.2">
      <c r="B21" t="s">
        <v>97</v>
      </c>
      <c r="C21">
        <v>5.0159912109375</v>
      </c>
    </row>
    <row r="22" spans="2:3" x14ac:dyDescent="0.2">
      <c r="B22" t="s">
        <v>98</v>
      </c>
      <c r="C22">
        <v>-17</v>
      </c>
    </row>
    <row r="23" spans="2:3" x14ac:dyDescent="0.2">
      <c r="B23" t="s">
        <v>13</v>
      </c>
      <c r="C23">
        <v>14705</v>
      </c>
    </row>
    <row r="24" spans="2:3" x14ac:dyDescent="0.2">
      <c r="B24" t="s">
        <v>84</v>
      </c>
      <c r="C24">
        <v>-6.29998779296875</v>
      </c>
    </row>
    <row r="25" spans="2:3" x14ac:dyDescent="0.2">
      <c r="B25" t="s">
        <v>14</v>
      </c>
      <c r="C25">
        <v>1571</v>
      </c>
    </row>
    <row r="26" spans="2:3" x14ac:dyDescent="0.2">
      <c r="B26" s="73" t="s">
        <v>9</v>
      </c>
      <c r="C26" s="73">
        <v>41.300000190734863</v>
      </c>
    </row>
    <row r="27" spans="2:3" x14ac:dyDescent="0.2">
      <c r="B27" t="s">
        <v>99</v>
      </c>
      <c r="C27">
        <v>60</v>
      </c>
    </row>
    <row r="28" spans="2:3" x14ac:dyDescent="0.2">
      <c r="B28" t="s">
        <v>100</v>
      </c>
      <c r="C28">
        <v>646</v>
      </c>
    </row>
    <row r="29" spans="2:3" x14ac:dyDescent="0.2">
      <c r="B29" t="s">
        <v>21</v>
      </c>
      <c r="C29">
        <v>464</v>
      </c>
    </row>
    <row r="30" spans="2:3" x14ac:dyDescent="0.2">
      <c r="B30" t="s">
        <v>101</v>
      </c>
      <c r="C30">
        <v>1889</v>
      </c>
    </row>
    <row r="31" spans="2:3" x14ac:dyDescent="0.2">
      <c r="B31" t="s">
        <v>102</v>
      </c>
      <c r="C31">
        <v>60.207669019699097</v>
      </c>
    </row>
    <row r="32" spans="2:3" x14ac:dyDescent="0.2">
      <c r="B32" t="s">
        <v>103</v>
      </c>
      <c r="C32">
        <v>9.79998779296875</v>
      </c>
    </row>
    <row r="33" spans="2:3" x14ac:dyDescent="0.2">
      <c r="B33" t="s">
        <v>104</v>
      </c>
      <c r="C33">
        <v>1439</v>
      </c>
    </row>
    <row r="34" spans="2:3" x14ac:dyDescent="0.2">
      <c r="B34" t="s">
        <v>105</v>
      </c>
      <c r="C34">
        <v>-11.781998977996409</v>
      </c>
    </row>
    <row r="35" spans="2:3" x14ac:dyDescent="0.2">
      <c r="B35" t="s">
        <v>106</v>
      </c>
      <c r="C35">
        <v>1459</v>
      </c>
    </row>
    <row r="36" spans="2:3" x14ac:dyDescent="0.2">
      <c r="B36" t="s">
        <v>16</v>
      </c>
      <c r="C36">
        <v>533</v>
      </c>
    </row>
    <row r="37" spans="2:3" x14ac:dyDescent="0.2">
      <c r="B37" t="s">
        <v>107</v>
      </c>
      <c r="C37">
        <v>752</v>
      </c>
    </row>
    <row r="38" spans="2:3" x14ac:dyDescent="0.2">
      <c r="B38" t="s">
        <v>108</v>
      </c>
      <c r="C38">
        <v>-4.1689988970756531</v>
      </c>
    </row>
    <row r="39" spans="2:3" x14ac:dyDescent="0.2">
      <c r="B39" t="s">
        <v>109</v>
      </c>
      <c r="C39">
        <v>-103.75599002838135</v>
      </c>
    </row>
    <row r="40" spans="2:3" x14ac:dyDescent="0.2">
      <c r="B40" t="s">
        <v>110</v>
      </c>
      <c r="C40">
        <v>-2.7069969177246094</v>
      </c>
    </row>
    <row r="41" spans="2:3" x14ac:dyDescent="0.2">
      <c r="B41" t="s">
        <v>111</v>
      </c>
      <c r="C41">
        <v>120.04501867294312</v>
      </c>
    </row>
    <row r="42" spans="2:3" x14ac:dyDescent="0.2">
      <c r="B42" t="s">
        <v>112</v>
      </c>
      <c r="C42">
        <v>9.9998831748962402E-2</v>
      </c>
    </row>
    <row r="43" spans="2:3" x14ac:dyDescent="0.2">
      <c r="B43" t="s">
        <v>113</v>
      </c>
      <c r="C43">
        <v>-111.89999999850988</v>
      </c>
    </row>
    <row r="44" spans="2:3" x14ac:dyDescent="0.2">
      <c r="B44" t="s">
        <v>20</v>
      </c>
      <c r="C44">
        <v>57</v>
      </c>
    </row>
    <row r="45" spans="2:3" x14ac:dyDescent="0.2">
      <c r="B45" t="s">
        <v>114</v>
      </c>
      <c r="C45">
        <v>4940</v>
      </c>
    </row>
    <row r="46" spans="2:3" x14ac:dyDescent="0.2">
      <c r="B46" t="s">
        <v>115</v>
      </c>
      <c r="C46">
        <v>-170</v>
      </c>
    </row>
    <row r="47" spans="2:3" x14ac:dyDescent="0.2">
      <c r="B47" t="s">
        <v>116</v>
      </c>
      <c r="C47">
        <v>168</v>
      </c>
    </row>
    <row r="48" spans="2:3" x14ac:dyDescent="0.2">
      <c r="B48" t="s">
        <v>117</v>
      </c>
      <c r="C48">
        <v>29567</v>
      </c>
    </row>
    <row r="49" spans="2:3" x14ac:dyDescent="0.2">
      <c r="B49" t="s">
        <v>118</v>
      </c>
      <c r="C49">
        <v>376</v>
      </c>
    </row>
    <row r="50" spans="2:3" x14ac:dyDescent="0.2">
      <c r="B50" t="s">
        <v>119</v>
      </c>
      <c r="C50">
        <v>-129</v>
      </c>
    </row>
    <row r="51" spans="2:3" x14ac:dyDescent="0.2">
      <c r="B51" t="s">
        <v>120</v>
      </c>
      <c r="C51">
        <v>23209</v>
      </c>
    </row>
    <row r="52" spans="2:3" x14ac:dyDescent="0.2">
      <c r="B52" t="s">
        <v>121</v>
      </c>
      <c r="C52">
        <v>48</v>
      </c>
    </row>
    <row r="53" spans="2:3" x14ac:dyDescent="0.2">
      <c r="B53" t="s">
        <v>122</v>
      </c>
      <c r="C53">
        <v>-8.382415771484375</v>
      </c>
    </row>
    <row r="54" spans="2:3" x14ac:dyDescent="0.2">
      <c r="B54" t="s">
        <v>123</v>
      </c>
      <c r="C5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Tab Statliga bolag i statl sekt</vt:lpstr>
      <vt:lpstr>Sheet1</vt:lpstr>
      <vt:lpstr>'Tab Statliga bolag i statl sekt'!Utskriftsområde</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Carlsen</dc:creator>
  <cp:lastModifiedBy>Liv Andersson</cp:lastModifiedBy>
  <cp:lastPrinted>2014-04-15T13:24:04Z</cp:lastPrinted>
  <dcterms:created xsi:type="dcterms:W3CDTF">2011-03-09T08:50:29Z</dcterms:created>
  <dcterms:modified xsi:type="dcterms:W3CDTF">2014-04-15T13:47:54Z</dcterms:modified>
</cp:coreProperties>
</file>