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tables/table4.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tables/table5.xml" ContentType="application/vnd.openxmlformats-officedocument.spreadsheetml.table+xml"/>
  <Override PartName="/xl/tables/table6.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MaCa2\Downloads\"/>
    </mc:Choice>
  </mc:AlternateContent>
  <xr:revisionPtr revIDLastSave="0" documentId="13_ncr:1_{28350AEC-10FB-4638-853C-C704D97711C4}" xr6:coauthVersionLast="47" xr6:coauthVersionMax="47" xr10:uidLastSave="{00000000-0000-0000-0000-000000000000}"/>
  <bookViews>
    <workbookView xWindow="-28920" yWindow="-120" windowWidth="29040" windowHeight="15720" xr2:uid="{8D9A23A2-6E24-4F18-81D2-66CFBBBEB730}"/>
  </bookViews>
  <sheets>
    <sheet name="Information " sheetId="1" r:id="rId1"/>
    <sheet name="Summerande statistik 2025" sheetId="4" r:id="rId2"/>
    <sheet name="Tidsserier 2007-2025" sheetId="7" r:id="rId3"/>
    <sheet name="Förteckning 2025" sheetId="3" r:id="rId4"/>
    <sheet name="Förteckning 2007-2025" sheetId="2"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274" i="3" l="1" a="1"/>
  <c r="V274" i="3" s="1"/>
  <c r="Z274" i="3"/>
  <c r="Y274" i="3"/>
  <c r="U274" i="3"/>
  <c r="T274" i="3"/>
  <c r="S274" i="3"/>
  <c r="R274" i="3"/>
  <c r="Q274" i="3"/>
  <c r="P274" i="3"/>
  <c r="O274" i="3" a="1"/>
  <c r="O274" i="3" s="1"/>
  <c r="N274" i="3"/>
  <c r="M274" i="3"/>
  <c r="D274" i="3"/>
  <c r="I27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Lirigzon Karaqica</author>
  </authors>
  <commentList>
    <comment ref="B303" authorId="0" shapeId="0" xr:uid="{06D11AE3-0C41-4A3F-9213-9B90209DC65A}">
      <text>
        <r>
          <rPr>
            <b/>
            <sz val="9"/>
            <color indexed="81"/>
            <rFont val="Tahoma"/>
            <family val="2"/>
          </rPr>
          <t>Lirigzon Karaqica:</t>
        </r>
        <r>
          <rPr>
            <sz val="9"/>
            <color indexed="81"/>
            <rFont val="Tahoma"/>
            <family val="2"/>
          </rPr>
          <t xml:space="preserve">
Kungliga Maj:t beslutade den 11 juni 1943 om statens förhållande till Zornsamlingarna. Detta beslut är i praktiken att likställa med en instruktion.
</t>
        </r>
      </text>
    </comment>
    <comment ref="K871" authorId="0" shapeId="0" xr:uid="{3F140F0F-B4EF-4D81-8514-51CEB2C45C3F}">
      <text>
        <r>
          <rPr>
            <b/>
            <sz val="9"/>
            <color indexed="81"/>
            <rFont val="Tahoma"/>
            <family val="2"/>
          </rPr>
          <t>Lirigzon Karaqica:</t>
        </r>
        <r>
          <rPr>
            <sz val="9"/>
            <color indexed="81"/>
            <rFont val="Tahoma"/>
            <family val="2"/>
          </rPr>
          <t xml:space="preserve">
Men finns även en nämnd som tar beslut..
</t>
        </r>
      </text>
    </comment>
    <comment ref="L871" authorId="0" shapeId="0" xr:uid="{AECACEA7-7782-4B8F-836F-4BAC34C4F1C6}">
      <text>
        <r>
          <rPr>
            <b/>
            <sz val="9"/>
            <color indexed="81"/>
            <rFont val="Tahoma"/>
            <family val="2"/>
          </rPr>
          <t>Lirigzon Karaqica:</t>
        </r>
        <r>
          <rPr>
            <sz val="9"/>
            <color indexed="81"/>
            <rFont val="Tahoma"/>
            <family val="2"/>
          </rPr>
          <t xml:space="preserve">
Men finns även en nämnd som tar beslut..
</t>
        </r>
      </text>
    </comment>
    <comment ref="B1013" authorId="0" shapeId="0" xr:uid="{9C0CB598-6B1C-4D11-B480-20984BE9DD3B}">
      <text>
        <r>
          <rPr>
            <b/>
            <sz val="9"/>
            <color indexed="81"/>
            <rFont val="Tahoma"/>
            <family val="2"/>
          </rPr>
          <t>Lirigzon Karaqica:</t>
        </r>
        <r>
          <rPr>
            <sz val="9"/>
            <color indexed="81"/>
            <rFont val="Tahoma"/>
            <family val="2"/>
          </rPr>
          <t xml:space="preserve">
Om vi ska använda DV siffror, använd förvaltningsrätternas ÅAK för detta år på Länsrätterna. Förvaltningsrätterna ersatte länsrätterna feb 2010
Exemepel (ÅAK_länsrätter_2010 + ÅAK_förvaltningsrätter_2010)</t>
        </r>
      </text>
    </comment>
    <comment ref="I2555" authorId="0" shapeId="0" xr:uid="{80B22299-BD0C-4D1A-AF67-E43ACD5557E3}">
      <text>
        <r>
          <rPr>
            <b/>
            <sz val="9"/>
            <color indexed="81"/>
            <rFont val="Tahoma"/>
            <family val="2"/>
          </rPr>
          <t>Lirigzon Karaqica:</t>
        </r>
        <r>
          <rPr>
            <sz val="9"/>
            <color indexed="81"/>
            <rFont val="Tahoma"/>
            <family val="2"/>
          </rPr>
          <t xml:space="preserve">
Inrättad sep 2015</t>
        </r>
      </text>
    </comment>
    <comment ref="B3401" authorId="0" shapeId="0" xr:uid="{0B76FC99-3686-42F6-8EB0-A27AA295B777}">
      <text>
        <r>
          <rPr>
            <b/>
            <sz val="9"/>
            <color indexed="81"/>
            <rFont val="Tahoma"/>
            <family val="2"/>
          </rPr>
          <t>Lirigzon Karaqica:</t>
        </r>
        <r>
          <rPr>
            <sz val="9"/>
            <color indexed="81"/>
            <rFont val="Tahoma"/>
            <family val="2"/>
          </rPr>
          <t xml:space="preserve">
I SCBs leverans för 2019 har de bytt namn till Sveriges domstolar för denna siffra. I vår förteckning har vi inte denna samlade siffra, utan de fördelade siffrorna från DV. 
Detta är varför siffrorna diffar med den "gamla" förteckningen</t>
        </r>
      </text>
    </comment>
    <comment ref="B3665" authorId="0" shapeId="0" xr:uid="{67079987-4705-4A54-B1AB-B957DBD810EC}">
      <text>
        <r>
          <rPr>
            <b/>
            <sz val="9"/>
            <color indexed="81"/>
            <rFont val="Tahoma"/>
            <family val="2"/>
          </rPr>
          <t>Lirigzon Karaqica:</t>
        </r>
        <r>
          <rPr>
            <sz val="9"/>
            <color indexed="81"/>
            <rFont val="Tahoma"/>
            <family val="2"/>
          </rPr>
          <t xml:space="preserve">
I SCBs leverans för 2019 har de bytt namn till Sveriges domstolar för denna siffra. I vår förteckning har vi inte denna samlade siffra, utan de fördelade siffrorna från DV. 
Detta är varför siffrorna diffar med den "gamla" förteckningen</t>
        </r>
      </text>
    </comment>
    <comment ref="B3929" authorId="0" shapeId="0" xr:uid="{F692209D-E965-4054-8A42-AB2517EB3167}">
      <text>
        <r>
          <rPr>
            <b/>
            <sz val="9"/>
            <color indexed="81"/>
            <rFont val="Tahoma"/>
            <family val="2"/>
          </rPr>
          <t>Lirigzon Karaqica:</t>
        </r>
        <r>
          <rPr>
            <sz val="9"/>
            <color indexed="81"/>
            <rFont val="Tahoma"/>
            <family val="2"/>
          </rPr>
          <t xml:space="preserve">
I SCBs leverans för 2019 har de bytt namn till Sveriges domstolar för denna siffra. I vår förteckning har vi inte denna samlade siffra, utan de fördelade siffrorna från DV. 
Detta är varför siffrorna diffar med den "gamla" förteckningen</t>
        </r>
      </text>
    </comment>
    <comment ref="B4194" authorId="0" shapeId="0" xr:uid="{1FEA4BC3-5441-4DF4-837F-1981FA5672AD}">
      <text>
        <r>
          <rPr>
            <b/>
            <sz val="9"/>
            <color indexed="81"/>
            <rFont val="Tahoma"/>
            <family val="2"/>
          </rPr>
          <t>Lirigzon Karaqica:</t>
        </r>
        <r>
          <rPr>
            <sz val="9"/>
            <color indexed="81"/>
            <rFont val="Tahoma"/>
            <family val="2"/>
          </rPr>
          <t xml:space="preserve">
I SCBs leverans för 2019 har de bytt namn till Sveriges domstolar för denna siffra. I vår förteckning har vi inte denna samlade siffra, utan de fördelade siffrorna från DV. 
Detta är varför siffrorna diffar med den "gamla" förteckningen</t>
        </r>
      </text>
    </comment>
    <comment ref="B4461" authorId="0" shapeId="0" xr:uid="{B035F3D0-D896-4A44-BC47-636B3A82665B}">
      <text>
        <r>
          <rPr>
            <b/>
            <sz val="9"/>
            <color indexed="81"/>
            <rFont val="Tahoma"/>
            <family val="2"/>
          </rPr>
          <t>Lirigzon Karaqica:</t>
        </r>
        <r>
          <rPr>
            <sz val="9"/>
            <color indexed="81"/>
            <rFont val="Tahoma"/>
            <family val="2"/>
          </rPr>
          <t xml:space="preserve">
I SCBs leverans för 2019 har de bytt namn till Sveriges domstolar för denna siffra. I vår förteckning har vi inte denna samlade siffra, utan de fördelade siffrorna från DV. 
Detta är varför siffrorna diffar med den "gamla" förteckningen</t>
        </r>
      </text>
    </comment>
    <comment ref="B4547" authorId="0" shapeId="0" xr:uid="{B5A7A9FB-FCA4-4FAE-9910-608264482DE1}">
      <text>
        <r>
          <rPr>
            <b/>
            <sz val="9"/>
            <color indexed="81"/>
            <rFont val="Tahoma"/>
            <family val="2"/>
          </rPr>
          <t>Lirigzon Karaqica:</t>
        </r>
        <r>
          <rPr>
            <sz val="9"/>
            <color indexed="81"/>
            <rFont val="Tahoma"/>
            <family val="2"/>
          </rPr>
          <t xml:space="preserve">
Enligt Michael B så aktiverades den 2023. Inga ÅAK</t>
        </r>
      </text>
    </comment>
    <comment ref="I4707" authorId="0" shapeId="0" xr:uid="{5232212A-5401-4F22-B29A-32D5F48F3C75}">
      <text>
        <r>
          <rPr>
            <b/>
            <sz val="9"/>
            <color indexed="81"/>
            <rFont val="Tahoma"/>
            <family val="2"/>
          </rPr>
          <t>Lirigzon Karaqica:</t>
        </r>
        <r>
          <rPr>
            <sz val="9"/>
            <color indexed="81"/>
            <rFont val="Tahoma"/>
            <family val="2"/>
          </rPr>
          <t xml:space="preserve">
Enligt Michael B. Innan 2023 ska det vara ingår i Kriminalvården. 2023 och framåt ska det vara 2 åak per nämnd
</t>
        </r>
      </text>
    </comment>
    <comment ref="B4730" authorId="0" shapeId="0" xr:uid="{534903DA-AD36-444E-9F45-7A0284B7BED3}">
      <text>
        <r>
          <rPr>
            <b/>
            <sz val="9"/>
            <color indexed="81"/>
            <rFont val="Tahoma"/>
            <family val="2"/>
          </rPr>
          <t>Lirigzon Karaqica:</t>
        </r>
        <r>
          <rPr>
            <sz val="9"/>
            <color indexed="81"/>
            <rFont val="Tahoma"/>
            <family val="2"/>
          </rPr>
          <t xml:space="preserve">
I SCBs leverans för 2019 har de bytt namn till Sveriges domstolar för denna siffra. I vår förteckning har vi inte denna samlade siffra, utan de fördelade siffrorna från DV. 
Detta är varför siffrorna diffar med den "gamla" förteckningen</t>
        </r>
      </text>
    </comment>
    <comment ref="B4911" authorId="0" shapeId="0" xr:uid="{F2F02C3D-1FA9-4A14-A66B-177AF01F4DF9}">
      <text>
        <r>
          <rPr>
            <b/>
            <sz val="9"/>
            <color indexed="81"/>
            <rFont val="Tahoma"/>
            <family val="2"/>
          </rPr>
          <t>Lirigzon Karaqica:</t>
        </r>
        <r>
          <rPr>
            <sz val="9"/>
            <color indexed="81"/>
            <rFont val="Tahoma"/>
            <family val="2"/>
          </rPr>
          <t xml:space="preserve">
Från 2023 i FÖ</t>
        </r>
      </text>
    </comment>
    <comment ref="B4999" authorId="0" shapeId="0" xr:uid="{8FA24BFC-42C9-4241-AD5D-76D412D293FD}">
      <text>
        <r>
          <rPr>
            <b/>
            <sz val="9"/>
            <color indexed="81"/>
            <rFont val="Tahoma"/>
            <family val="2"/>
          </rPr>
          <t>Lirigzon Karaqica:</t>
        </r>
        <r>
          <rPr>
            <sz val="9"/>
            <color indexed="81"/>
            <rFont val="Tahoma"/>
            <family val="2"/>
          </rPr>
          <t xml:space="preserve">
I SCBs leverans för 2019 har de bytt namn till Sveriges domstolar för denna siffra. I vår förteckning har vi inte denna samlade siffra, utan de fördelade siffrorna från DV. 
Detta är varför siffrorna diffar med den "gamla" förteckningen</t>
        </r>
      </text>
    </comment>
    <comment ref="B5182" authorId="0" shapeId="0" xr:uid="{7975B0AD-31E1-4C34-A0DA-67BB008A7808}">
      <text>
        <r>
          <rPr>
            <b/>
            <sz val="9"/>
            <color indexed="81"/>
            <rFont val="Tahoma"/>
            <family val="2"/>
          </rPr>
          <t>Lirigzon Karaqica:</t>
        </r>
        <r>
          <rPr>
            <sz val="9"/>
            <color indexed="81"/>
            <rFont val="Tahoma"/>
            <family val="2"/>
          </rPr>
          <t xml:space="preserve">
Från 2023 i FÖ</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<sst xmlns="http://schemas.openxmlformats.org/spreadsheetml/2006/main" count="42866" uniqueCount="1932">
  <si>
    <t>orgnr</t>
  </si>
  <si>
    <t>myndighet</t>
  </si>
  <si>
    <t>alternativt_namn</t>
  </si>
  <si>
    <t>antal</t>
  </si>
  <si>
    <t>cofog</t>
  </si>
  <si>
    <t>cofog_10</t>
  </si>
  <si>
    <t>år</t>
  </si>
  <si>
    <t>värdmyndighet</t>
  </si>
  <si>
    <t>årsarbetskrafter</t>
  </si>
  <si>
    <t>departement</t>
  </si>
  <si>
    <t>ledningsform</t>
  </si>
  <si>
    <t>typ_av_myndighet</t>
  </si>
  <si>
    <t>insynsråd</t>
  </si>
  <si>
    <t>överdirektör</t>
  </si>
  <si>
    <t>domstolar</t>
  </si>
  <si>
    <t>universitet_och_högskola</t>
  </si>
  <si>
    <t>ap_fond</t>
  </si>
  <si>
    <t>affärsverk</t>
  </si>
  <si>
    <t>myndighetschef</t>
  </si>
  <si>
    <t>agv</t>
  </si>
  <si>
    <t>dv</t>
  </si>
  <si>
    <t>sfs</t>
  </si>
  <si>
    <t>senaste_sfs</t>
  </si>
  <si>
    <t>antal_beslutsfattande_organ</t>
  </si>
  <si>
    <t>antal_rådgivande_organ</t>
  </si>
  <si>
    <t>start_år</t>
  </si>
  <si>
    <t>end_år</t>
  </si>
  <si>
    <t>span</t>
  </si>
  <si>
    <t>2021004284</t>
  </si>
  <si>
    <t>Affärsverket svenska kraftnät</t>
  </si>
  <si>
    <t>0435</t>
  </si>
  <si>
    <t>Miljödepartementet</t>
  </si>
  <si>
    <t>Styrelse</t>
  </si>
  <si>
    <t>Affärsverk</t>
  </si>
  <si>
    <t>1991:2013</t>
  </si>
  <si>
    <t>2007-9999</t>
  </si>
  <si>
    <t>2021005943</t>
  </si>
  <si>
    <t>Alkohol- och läkemedelssortimentsnämnden</t>
  </si>
  <si>
    <t>04</t>
  </si>
  <si>
    <t>Kammarkollegiet</t>
  </si>
  <si>
    <t>Socialdepartementet</t>
  </si>
  <si>
    <t>Nämnd</t>
  </si>
  <si>
    <t>1994:2048</t>
  </si>
  <si>
    <t>2021003625</t>
  </si>
  <si>
    <t>Allmänna reklamationsnämnden</t>
  </si>
  <si>
    <t>0411</t>
  </si>
  <si>
    <t>Integrations- och jämställdhetsdepartementet</t>
  </si>
  <si>
    <t>Enrådighet</t>
  </si>
  <si>
    <t>2004:1034</t>
  </si>
  <si>
    <t>8572090606</t>
  </si>
  <si>
    <t>Andra AP-fonden</t>
  </si>
  <si>
    <t>10</t>
  </si>
  <si>
    <t>Finansdepartementet</t>
  </si>
  <si>
    <t>Övrigt</t>
  </si>
  <si>
    <t>AP-fond</t>
  </si>
  <si>
    <t>Lag 2000:192</t>
  </si>
  <si>
    <t>2021002122</t>
  </si>
  <si>
    <t>Arbetsdomstolen</t>
  </si>
  <si>
    <t>0412</t>
  </si>
  <si>
    <t>Arbetsmarknadsdepartementet</t>
  </si>
  <si>
    <t>Domstol</t>
  </si>
  <si>
    <t>1988:1137</t>
  </si>
  <si>
    <t>2021003476</t>
  </si>
  <si>
    <t>Arbetsgivarverket</t>
  </si>
  <si>
    <t>0131</t>
  </si>
  <si>
    <t>Arbetsgivarkollegium</t>
  </si>
  <si>
    <t>1994:272</t>
  </si>
  <si>
    <t>2021003963</t>
  </si>
  <si>
    <t>Arbetslivsinstitutet</t>
  </si>
  <si>
    <t>1995:864</t>
  </si>
  <si>
    <t>2007-2007</t>
  </si>
  <si>
    <t>2021002114</t>
  </si>
  <si>
    <t>Arbetsmarknadsstyrelsen/Arbetsmarknadsverket</t>
  </si>
  <si>
    <t>2001:623</t>
  </si>
  <si>
    <t>2021002148</t>
  </si>
  <si>
    <t>Arbetsmiljöverket</t>
  </si>
  <si>
    <t>SBA</t>
  </si>
  <si>
    <t>2000:1211</t>
  </si>
  <si>
    <t>2021003427</t>
  </si>
  <si>
    <t>Arkitekturmuseet</t>
  </si>
  <si>
    <t>0820</t>
  </si>
  <si>
    <t>Kulturdepartementet</t>
  </si>
  <si>
    <t>1988:1186</t>
  </si>
  <si>
    <t>2021005950</t>
  </si>
  <si>
    <t>Arvsfondsdelegationen</t>
  </si>
  <si>
    <t>01</t>
  </si>
  <si>
    <t>2004:484</t>
  </si>
  <si>
    <t>2021004003</t>
  </si>
  <si>
    <t>Banverket</t>
  </si>
  <si>
    <t>Näringsdepartementet</t>
  </si>
  <si>
    <t>1998:1392</t>
  </si>
  <si>
    <t>2007-2010</t>
  </si>
  <si>
    <t>2021003690</t>
  </si>
  <si>
    <t>Barnombudsmannen</t>
  </si>
  <si>
    <t>BO</t>
  </si>
  <si>
    <t>1090</t>
  </si>
  <si>
    <t>Lag 1993:335</t>
  </si>
  <si>
    <t>2021002528</t>
  </si>
  <si>
    <t>Bergstaten</t>
  </si>
  <si>
    <t>Sveriges geologiska undersökning</t>
  </si>
  <si>
    <t>1988:368</t>
  </si>
  <si>
    <t>2021004011</t>
  </si>
  <si>
    <t>Blekinge tekniska högskola</t>
  </si>
  <si>
    <t>0941</t>
  </si>
  <si>
    <t>Utbildningsdepartementet</t>
  </si>
  <si>
    <t>Universitet/högskola</t>
  </si>
  <si>
    <t>1993:100</t>
  </si>
  <si>
    <t>2021003278</t>
  </si>
  <si>
    <t>Bokföringsnämnden</t>
  </si>
  <si>
    <t>2007:783</t>
  </si>
  <si>
    <t>2021005489</t>
  </si>
  <si>
    <t>Bolagsverket</t>
  </si>
  <si>
    <t>2004:368</t>
  </si>
  <si>
    <t>2021003989</t>
  </si>
  <si>
    <t>Boverket</t>
  </si>
  <si>
    <t>0610</t>
  </si>
  <si>
    <t>2004:1258</t>
  </si>
  <si>
    <t>2021000068</t>
  </si>
  <si>
    <t>Brottsförebyggande rådet</t>
  </si>
  <si>
    <t>Brå</t>
  </si>
  <si>
    <t>0360</t>
  </si>
  <si>
    <t>Justitiedepartementet</t>
  </si>
  <si>
    <t>2005:1033</t>
  </si>
  <si>
    <t>2021003435</t>
  </si>
  <si>
    <t>Brottsoffermyndigheten</t>
  </si>
  <si>
    <t>2005:1032</t>
  </si>
  <si>
    <t>2021005463</t>
  </si>
  <si>
    <t>Centrala etikprövningsnämnden</t>
  </si>
  <si>
    <t>09</t>
  </si>
  <si>
    <t>Vetenskapsrådet</t>
  </si>
  <si>
    <t>2003:617</t>
  </si>
  <si>
    <t>2021001819</t>
  </si>
  <si>
    <t>Centrala studiestödsnämnden</t>
  </si>
  <si>
    <t>CSN</t>
  </si>
  <si>
    <t>0960</t>
  </si>
  <si>
    <t>1996:502</t>
  </si>
  <si>
    <t>2021001298</t>
  </si>
  <si>
    <t>Danshögskolan</t>
  </si>
  <si>
    <t>08</t>
  </si>
  <si>
    <t>2007-2013</t>
  </si>
  <si>
    <t>2021000050</t>
  </si>
  <si>
    <t>Datainspektionen</t>
  </si>
  <si>
    <t>1998:1192</t>
  </si>
  <si>
    <t>2021006842</t>
  </si>
  <si>
    <t>Delegationen för folkrättslig granskning av vapenprojekt</t>
  </si>
  <si>
    <t>02</t>
  </si>
  <si>
    <t>RK/Fö</t>
  </si>
  <si>
    <t>Försvarsdepartementet</t>
  </si>
  <si>
    <t>1994:536</t>
  </si>
  <si>
    <t>2021005455</t>
  </si>
  <si>
    <t>Djurskyddsmyndigheten</t>
  </si>
  <si>
    <t>Jordbruksdepartementet</t>
  </si>
  <si>
    <t>2003:1125</t>
  </si>
  <si>
    <t>2021002742</t>
  </si>
  <si>
    <t>Domstolsverket</t>
  </si>
  <si>
    <t>0330</t>
  </si>
  <si>
    <t>1988:317</t>
  </si>
  <si>
    <t>2021001306</t>
  </si>
  <si>
    <t>Dramatiska institutet</t>
  </si>
  <si>
    <t>2021004979</t>
  </si>
  <si>
    <t>Ekobrottsmyndigheten</t>
  </si>
  <si>
    <t>1997:898</t>
  </si>
  <si>
    <t>Ekonomiska rådet</t>
  </si>
  <si>
    <t>Konjunkturinstitutet</t>
  </si>
  <si>
    <t>1988:1214</t>
  </si>
  <si>
    <t>2021005026</t>
  </si>
  <si>
    <t>Ekonomistyrningsverket</t>
  </si>
  <si>
    <t>ESV</t>
  </si>
  <si>
    <t>0112</t>
  </si>
  <si>
    <t>2003:884</t>
  </si>
  <si>
    <t>2021004466</t>
  </si>
  <si>
    <t>Elsäkerhetsverket</t>
  </si>
  <si>
    <t>1992:1139</t>
  </si>
  <si>
    <t>2021002098</t>
  </si>
  <si>
    <t>Exportkreditnämnden</t>
  </si>
  <si>
    <t>EKN</t>
  </si>
  <si>
    <t>Utrikesdepartementet</t>
  </si>
  <si>
    <t>1988:1225</t>
  </si>
  <si>
    <t>2021004870</t>
  </si>
  <si>
    <t>Fastighetsmäklarnämnden</t>
  </si>
  <si>
    <t>1998:1808</t>
  </si>
  <si>
    <t>2021000043</t>
  </si>
  <si>
    <t>Fideikommissnämnden</t>
  </si>
  <si>
    <t>1988:1117</t>
  </si>
  <si>
    <t>2021004235</t>
  </si>
  <si>
    <t>Finansinspektionen</t>
  </si>
  <si>
    <t>FI</t>
  </si>
  <si>
    <t>2006:1022</t>
  </si>
  <si>
    <t>2021001843</t>
  </si>
  <si>
    <t>Fiskeriverket</t>
  </si>
  <si>
    <t>1996:145</t>
  </si>
  <si>
    <t>2007-2011</t>
  </si>
  <si>
    <t>8020051952</t>
  </si>
  <si>
    <t>Fjärde AP-fonden</t>
  </si>
  <si>
    <t>2021005380</t>
  </si>
  <si>
    <t>Folke Bernadotteakademin</t>
  </si>
  <si>
    <t>FBA</t>
  </si>
  <si>
    <t>0230</t>
  </si>
  <si>
    <t>2002:710</t>
  </si>
  <si>
    <t>2021000829</t>
  </si>
  <si>
    <t>Fonden för fukt- och mögelskador</t>
  </si>
  <si>
    <t>06</t>
  </si>
  <si>
    <t>1993:712</t>
  </si>
  <si>
    <t>2021005893</t>
  </si>
  <si>
    <t>Forskarskattenämnden</t>
  </si>
  <si>
    <t>Skatteverket</t>
  </si>
  <si>
    <t>Lag 1999:1305</t>
  </si>
  <si>
    <t>2021005240</t>
  </si>
  <si>
    <t>Forskningsrådet för arbetsliv och socialvetenskap</t>
  </si>
  <si>
    <t>FORTE</t>
  </si>
  <si>
    <t>1080</t>
  </si>
  <si>
    <t>2000:1198</t>
  </si>
  <si>
    <t>2021005232</t>
  </si>
  <si>
    <t>Forskningsrådet för miljö, areella näringar och samhällsbyggande</t>
  </si>
  <si>
    <t>Formas</t>
  </si>
  <si>
    <t>2006:931</t>
  </si>
  <si>
    <t>2021004607</t>
  </si>
  <si>
    <t>Fortifikationsverket</t>
  </si>
  <si>
    <t>0210</t>
  </si>
  <si>
    <t>1996:102</t>
  </si>
  <si>
    <t>2021005356</t>
  </si>
  <si>
    <t>Forum för levande historia</t>
  </si>
  <si>
    <t>0850</t>
  </si>
  <si>
    <t>2002:795</t>
  </si>
  <si>
    <t>8020057538</t>
  </si>
  <si>
    <t>Första AP-fonden</t>
  </si>
  <si>
    <t>2021000340</t>
  </si>
  <si>
    <t>Försvarets materielverk</t>
  </si>
  <si>
    <t>FMV</t>
  </si>
  <si>
    <t>1996:103</t>
  </si>
  <si>
    <t>2021000365</t>
  </si>
  <si>
    <t>Försvarets radioanstalt</t>
  </si>
  <si>
    <t>FRA</t>
  </si>
  <si>
    <t>1994:714</t>
  </si>
  <si>
    <t>Försvarets underrättelsenämnd</t>
  </si>
  <si>
    <t>1988:552</t>
  </si>
  <si>
    <t>2007-2009</t>
  </si>
  <si>
    <t>2021004730</t>
  </si>
  <si>
    <t>Försvarshögskolan</t>
  </si>
  <si>
    <t>1996:1476</t>
  </si>
  <si>
    <t>2021004615</t>
  </si>
  <si>
    <t xml:space="preserve">Försvarsmakten </t>
  </si>
  <si>
    <t>2000:555</t>
  </si>
  <si>
    <t>2021005521</t>
  </si>
  <si>
    <t>Försäkringskassan</t>
  </si>
  <si>
    <t>2004:1299</t>
  </si>
  <si>
    <t>2021004813</t>
  </si>
  <si>
    <t>Gentekniknämnden</t>
  </si>
  <si>
    <t>1994:902</t>
  </si>
  <si>
    <t>2021004128</t>
  </si>
  <si>
    <t>Glesbygdsverket</t>
  </si>
  <si>
    <t>1990:1008</t>
  </si>
  <si>
    <t>2021006859</t>
  </si>
  <si>
    <t>Granskningsnämnden för försvarsuppfinningar</t>
  </si>
  <si>
    <t>Patent- och registreringsverket</t>
  </si>
  <si>
    <t>1988:345</t>
  </si>
  <si>
    <t>2021004714</t>
  </si>
  <si>
    <t>Granskningsnämnden för radio och tv</t>
  </si>
  <si>
    <t>1994:728</t>
  </si>
  <si>
    <t>2021003153</t>
  </si>
  <si>
    <t>Göteborgs universitet</t>
  </si>
  <si>
    <t>GU</t>
  </si>
  <si>
    <t>2021004672</t>
  </si>
  <si>
    <t>Handikappombudsmannen</t>
  </si>
  <si>
    <t>Lag 1994:749</t>
  </si>
  <si>
    <t>2007-2008</t>
  </si>
  <si>
    <t>2021004250</t>
  </si>
  <si>
    <t>Harpsundsnämnden</t>
  </si>
  <si>
    <t>Statsrådsberedningen</t>
  </si>
  <si>
    <t>1999:241</t>
  </si>
  <si>
    <t>Hovrätter</t>
  </si>
  <si>
    <t>1996:379</t>
  </si>
  <si>
    <t>Hyres- och arrendenämnder</t>
  </si>
  <si>
    <t>1980:1030</t>
  </si>
  <si>
    <t>2021003765</t>
  </si>
  <si>
    <t>Hälso- och sjukvårdens ansvarsnämnd</t>
  </si>
  <si>
    <t>HSAN</t>
  </si>
  <si>
    <t>1996:571</t>
  </si>
  <si>
    <t>2021002908</t>
  </si>
  <si>
    <t>Högskolan Dalarna</t>
  </si>
  <si>
    <t>2021003138</t>
  </si>
  <si>
    <t>Högskolan i Borås</t>
  </si>
  <si>
    <t>2021002890</t>
  </si>
  <si>
    <t>Högskolan i Gävle</t>
  </si>
  <si>
    <t>2021003203</t>
  </si>
  <si>
    <t>Högskolan i Halmstad</t>
  </si>
  <si>
    <t>2021003179</t>
  </si>
  <si>
    <t>Högskolan i Kalmar</t>
  </si>
  <si>
    <t>2021003146</t>
  </si>
  <si>
    <t>Högskolan i Skövde</t>
  </si>
  <si>
    <t>Högskolan Kristianstad</t>
  </si>
  <si>
    <t>2021004987</t>
  </si>
  <si>
    <t>Högskolan på Gotland</t>
  </si>
  <si>
    <t>2021004052</t>
  </si>
  <si>
    <t xml:space="preserve">Högskolan Väst </t>
  </si>
  <si>
    <t>2021006867</t>
  </si>
  <si>
    <t>Högskolans avskiljandenämnd</t>
  </si>
  <si>
    <t>Högskoleverket</t>
  </si>
  <si>
    <t>1987:915</t>
  </si>
  <si>
    <t>2021004797</t>
  </si>
  <si>
    <t>0980</t>
  </si>
  <si>
    <t>2003:7</t>
  </si>
  <si>
    <t>2007-2012</t>
  </si>
  <si>
    <t>Högsta domstolen</t>
  </si>
  <si>
    <t>1996:377</t>
  </si>
  <si>
    <t>2021004334</t>
  </si>
  <si>
    <t>Idrottshögskolan i Stockholm</t>
  </si>
  <si>
    <t>2021005414</t>
  </si>
  <si>
    <t>Inspektionen för arbetslöshetsförsäkringen</t>
  </si>
  <si>
    <t>1050</t>
  </si>
  <si>
    <t>2003:1108</t>
  </si>
  <si>
    <t>2021004912</t>
  </si>
  <si>
    <t>Inspektionen för strategiska produkter</t>
  </si>
  <si>
    <t>ISP</t>
  </si>
  <si>
    <t>0250</t>
  </si>
  <si>
    <t>2005:1177</t>
  </si>
  <si>
    <t>2021004946</t>
  </si>
  <si>
    <t>Institutet för arbetsmarknadspolitisk utvärdering</t>
  </si>
  <si>
    <t>0481</t>
  </si>
  <si>
    <t>2007:180</t>
  </si>
  <si>
    <t>2021003641</t>
  </si>
  <si>
    <t xml:space="preserve">Institutet för psykosocial medicin </t>
  </si>
  <si>
    <t>07</t>
  </si>
  <si>
    <t>1996:615</t>
  </si>
  <si>
    <t>2021003567</t>
  </si>
  <si>
    <t>Institutet för rymdfysik</t>
  </si>
  <si>
    <t>1996:645</t>
  </si>
  <si>
    <t>2021001082</t>
  </si>
  <si>
    <t>Institutet för språk och folkminnen</t>
  </si>
  <si>
    <t>2006:888</t>
  </si>
  <si>
    <t>2021005190</t>
  </si>
  <si>
    <t>Institutet för tillväxtpolitiska studier</t>
  </si>
  <si>
    <t>2000:1133</t>
  </si>
  <si>
    <t>2021005604</t>
  </si>
  <si>
    <t>Institutet för utvärdering av internationellt utvecklingssamarbete</t>
  </si>
  <si>
    <t>0121</t>
  </si>
  <si>
    <t>2005:1214</t>
  </si>
  <si>
    <t>2021004516</t>
  </si>
  <si>
    <t>Insättningsgarantinämnden</t>
  </si>
  <si>
    <t>1996:595</t>
  </si>
  <si>
    <t>2021005018</t>
  </si>
  <si>
    <t>Integrationsverket</t>
  </si>
  <si>
    <t>1998:201</t>
  </si>
  <si>
    <t>2021004854</t>
  </si>
  <si>
    <t>Internationella programkontoret för utbildningsområdet</t>
  </si>
  <si>
    <t>1999:1222</t>
  </si>
  <si>
    <t>2021000035</t>
  </si>
  <si>
    <t>Justitiekanslern</t>
  </si>
  <si>
    <t>0111</t>
  </si>
  <si>
    <t>1975:1345</t>
  </si>
  <si>
    <t>Jämställdhetsnämnden</t>
  </si>
  <si>
    <t>Jämställdhetsombudsmannen</t>
  </si>
  <si>
    <t>1991:1437</t>
  </si>
  <si>
    <t>2021006073</t>
  </si>
  <si>
    <t>1991:1438</t>
  </si>
  <si>
    <t>2021005505</t>
  </si>
  <si>
    <t>Järnvägsstyrelsen</t>
  </si>
  <si>
    <t>2004:527</t>
  </si>
  <si>
    <t>0133</t>
  </si>
  <si>
    <t>1994:634</t>
  </si>
  <si>
    <t>Kammarrätter</t>
  </si>
  <si>
    <t>1996:380</t>
  </si>
  <si>
    <t>2021003120</t>
  </si>
  <si>
    <t>Karlstads universitet</t>
  </si>
  <si>
    <t>2021002973</t>
  </si>
  <si>
    <t>Karolinska institutet</t>
  </si>
  <si>
    <t>KI</t>
  </si>
  <si>
    <t>2021003880</t>
  </si>
  <si>
    <t>Kemikalieinspektionen</t>
  </si>
  <si>
    <t>KemI</t>
  </si>
  <si>
    <t>0560</t>
  </si>
  <si>
    <t>1988:525</t>
  </si>
  <si>
    <t>2021002007</t>
  </si>
  <si>
    <t>Kommerskollegium</t>
  </si>
  <si>
    <t>1998:279</t>
  </si>
  <si>
    <t>2021000845</t>
  </si>
  <si>
    <t>1996:99</t>
  </si>
  <si>
    <t>2021004342</t>
  </si>
  <si>
    <t>Konkurrensverket</t>
  </si>
  <si>
    <t>1996:353</t>
  </si>
  <si>
    <t>2021001199</t>
  </si>
  <si>
    <t>Konstfack</t>
  </si>
  <si>
    <t>2021003252</t>
  </si>
  <si>
    <t>Konstnärsnämnden</t>
  </si>
  <si>
    <t>1997:1153</t>
  </si>
  <si>
    <t>2021002064</t>
  </si>
  <si>
    <t>Konsumentverket</t>
  </si>
  <si>
    <t>1995:868</t>
  </si>
  <si>
    <t>2021005810</t>
  </si>
  <si>
    <t>Krigsförsäkringsnämnden</t>
  </si>
  <si>
    <t>1999:1352</t>
  </si>
  <si>
    <t>2021000225</t>
  </si>
  <si>
    <t>Kriminalvården</t>
  </si>
  <si>
    <t>0340</t>
  </si>
  <si>
    <t>2005:985</t>
  </si>
  <si>
    <t>Kriminalvårdsnämnden</t>
  </si>
  <si>
    <t>03</t>
  </si>
  <si>
    <t>1988:682</t>
  </si>
  <si>
    <t>2021005349</t>
  </si>
  <si>
    <t>Krisberedskapsmyndigheten</t>
  </si>
  <si>
    <t>2002:518</t>
  </si>
  <si>
    <t>2021005646</t>
  </si>
  <si>
    <t>Kronofogdemyndigheten</t>
  </si>
  <si>
    <t>2006:883</t>
  </si>
  <si>
    <t>2021001710</t>
  </si>
  <si>
    <t>Kungl. Biblioteket</t>
  </si>
  <si>
    <t>KB</t>
  </si>
  <si>
    <t>1996:505</t>
  </si>
  <si>
    <t>2021002957</t>
  </si>
  <si>
    <t>Kungl. Konsthögskolan</t>
  </si>
  <si>
    <t>2021001215</t>
  </si>
  <si>
    <t>Kungl. Musikhögskolan i Stockholm</t>
  </si>
  <si>
    <t>KMH</t>
  </si>
  <si>
    <t>2021003054</t>
  </si>
  <si>
    <t>Kungl. Tekniska högskolan</t>
  </si>
  <si>
    <t>KTH</t>
  </si>
  <si>
    <t>2021003997</t>
  </si>
  <si>
    <t>Kustbevakningen</t>
  </si>
  <si>
    <t>KBV</t>
  </si>
  <si>
    <t>2005:742</t>
  </si>
  <si>
    <t>2021004904</t>
  </si>
  <si>
    <t>Kärnavfallsfonden</t>
  </si>
  <si>
    <t>1995:1548</t>
  </si>
  <si>
    <t>2021005315</t>
  </si>
  <si>
    <t>Lagrådet</t>
  </si>
  <si>
    <t>Lagråd</t>
  </si>
  <si>
    <t>Lag 2003:333</t>
  </si>
  <si>
    <t>2021004888</t>
  </si>
  <si>
    <t>Lantmäteriverket</t>
  </si>
  <si>
    <t>1995:1418</t>
  </si>
  <si>
    <t>2021003096</t>
  </si>
  <si>
    <t>Linköpings universitet</t>
  </si>
  <si>
    <t>2021003732</t>
  </si>
  <si>
    <t>Livrustkammaren och Skoklosters slott med Stiftelsen Hallwylska museet</t>
  </si>
  <si>
    <t>1988:1183</t>
  </si>
  <si>
    <t>2007-2017</t>
  </si>
  <si>
    <t>2021005117</t>
  </si>
  <si>
    <t>Livsmedelsekonomiska institutet</t>
  </si>
  <si>
    <t>1999:380</t>
  </si>
  <si>
    <t>2021001850</t>
  </si>
  <si>
    <t>Livsmedelsverket</t>
  </si>
  <si>
    <t>SLV</t>
  </si>
  <si>
    <t>0421</t>
  </si>
  <si>
    <t>2001:1259</t>
  </si>
  <si>
    <t>Lokala säkerhetsnämnder vid kärntekniska anläggningar</t>
  </si>
  <si>
    <t>Barsebäck_Forsmark_Oskarshamn_Ringhals_Studsvik</t>
  </si>
  <si>
    <t>1988:810</t>
  </si>
  <si>
    <t>2021003310</t>
  </si>
  <si>
    <t>Lotteriinspektionen</t>
  </si>
  <si>
    <t>1994:1452</t>
  </si>
  <si>
    <t>2021005547</t>
  </si>
  <si>
    <t>Luftfartsstyrelsen</t>
  </si>
  <si>
    <t>2004:1110</t>
  </si>
  <si>
    <t>2021000795</t>
  </si>
  <si>
    <t>Luftfartsverket</t>
  </si>
  <si>
    <t>LFV</t>
  </si>
  <si>
    <t>0454</t>
  </si>
  <si>
    <t>2004:1120</t>
  </si>
  <si>
    <t>2021002841</t>
  </si>
  <si>
    <t>Luleå tekniska universitet</t>
  </si>
  <si>
    <t>2021003211</t>
  </si>
  <si>
    <t>Lunds universitet</t>
  </si>
  <si>
    <t>2021005364</t>
  </si>
  <si>
    <t>Läkemedelsförmånsnämnden</t>
  </si>
  <si>
    <t>2002:719</t>
  </si>
  <si>
    <t>2021004078</t>
  </si>
  <si>
    <t>Läkemedelsverket</t>
  </si>
  <si>
    <t>LV</t>
  </si>
  <si>
    <t>0760</t>
  </si>
  <si>
    <t>1996:611</t>
  </si>
  <si>
    <t>Länsarbetsnämnder</t>
  </si>
  <si>
    <t>Ingår i Arbetsmarknadsstyrelsen/Arbetsmarknadsverket</t>
  </si>
  <si>
    <t>2021000076</t>
  </si>
  <si>
    <t>Länspolismyndigheter</t>
  </si>
  <si>
    <t>Ingår i Rikspolisstyrelsen</t>
  </si>
  <si>
    <t>1989:773</t>
  </si>
  <si>
    <t>Länsrätterna</t>
  </si>
  <si>
    <t>1996:382</t>
  </si>
  <si>
    <t>2021002320</t>
  </si>
  <si>
    <t>Länsstyrelsen i Blekinge län</t>
  </si>
  <si>
    <t>2002:864</t>
  </si>
  <si>
    <t>2021002429</t>
  </si>
  <si>
    <t>Länsstyrelsen i Dalarnas län</t>
  </si>
  <si>
    <t>2021002312</t>
  </si>
  <si>
    <t>Länsstyrelsen i Gotlands län</t>
  </si>
  <si>
    <t>2021002437</t>
  </si>
  <si>
    <t>Länsstyrelsen i Gävleborgs län</t>
  </si>
  <si>
    <t>2021002353</t>
  </si>
  <si>
    <t>Länsstyrelsen i Hallands län</t>
  </si>
  <si>
    <t>2021002452</t>
  </si>
  <si>
    <t>Länsstyrelsen i Jämtlands län</t>
  </si>
  <si>
    <t>2021002288</t>
  </si>
  <si>
    <t>Länsstyrelsen i Jönköpings län</t>
  </si>
  <si>
    <t>2021002304</t>
  </si>
  <si>
    <t>Länsstyrelsen i Kalmar län</t>
  </si>
  <si>
    <t>2021002296</t>
  </si>
  <si>
    <t>Länsstyrelsen i Kronobergs län</t>
  </si>
  <si>
    <t>2021002478</t>
  </si>
  <si>
    <t>Länsstyrelsen i Norrbottens län</t>
  </si>
  <si>
    <t>2021002346</t>
  </si>
  <si>
    <t>Länsstyrelsen i Skåne län</t>
  </si>
  <si>
    <t>2021002247</t>
  </si>
  <si>
    <t>Länsstyrelsen i Stockholms län</t>
  </si>
  <si>
    <t>2021002262</t>
  </si>
  <si>
    <t>Länsstyrelsen i Södermanlands län</t>
  </si>
  <si>
    <t>2021002254</t>
  </si>
  <si>
    <t>Länsstyrelsen i Uppsala län</t>
  </si>
  <si>
    <t>2021002395</t>
  </si>
  <si>
    <t>Länsstyrelsen i Värmlands län</t>
  </si>
  <si>
    <t>2021002460</t>
  </si>
  <si>
    <t>Länsstyrelsen i Västerbottens län</t>
  </si>
  <si>
    <t>2021002445</t>
  </si>
  <si>
    <t>Länsstyrelsen i Västernorrlands län</t>
  </si>
  <si>
    <t>2021002411</t>
  </si>
  <si>
    <t>Länsstyrelsen i Västmanlands län</t>
  </si>
  <si>
    <t>2021002361</t>
  </si>
  <si>
    <t>Länsstyrelsen i Västra Götalands län</t>
  </si>
  <si>
    <t>2021002403</t>
  </si>
  <si>
    <t>Länsstyrelsen i Örebro län</t>
  </si>
  <si>
    <t>2021002270</t>
  </si>
  <si>
    <t>Länsstyrelsen i Östergötlands län</t>
  </si>
  <si>
    <t>2021003005</t>
  </si>
  <si>
    <t>Lärarhögskolan i Stockholm</t>
  </si>
  <si>
    <t>2021004920</t>
  </si>
  <si>
    <t>Malmö högskola</t>
  </si>
  <si>
    <t>2021002015</t>
  </si>
  <si>
    <t>Marknadsdomstolen</t>
  </si>
  <si>
    <t>1988:1564</t>
  </si>
  <si>
    <t>2007-2016</t>
  </si>
  <si>
    <t>2021005174</t>
  </si>
  <si>
    <t>Medlingsinstitutet</t>
  </si>
  <si>
    <t>2000:258</t>
  </si>
  <si>
    <t>2021002163</t>
  </si>
  <si>
    <t>Migrationsverket</t>
  </si>
  <si>
    <t>1070</t>
  </si>
  <si>
    <t>2004:294</t>
  </si>
  <si>
    <t>2021004524</t>
  </si>
  <si>
    <t>Mittuniversitetet</t>
  </si>
  <si>
    <t>2021005091</t>
  </si>
  <si>
    <t>Moderna museet</t>
  </si>
  <si>
    <t>1999:563</t>
  </si>
  <si>
    <t>2021005588</t>
  </si>
  <si>
    <t>Myndigheten för handikappolitisk samordning</t>
  </si>
  <si>
    <t>1012</t>
  </si>
  <si>
    <t>2005:1073</t>
  </si>
  <si>
    <t>2021004169</t>
  </si>
  <si>
    <t>Myndigheten för internationella adoptionsfrågor</t>
  </si>
  <si>
    <t>2004:1145</t>
  </si>
  <si>
    <t>Myndigheten för kvalificerad yrkesutbildning</t>
  </si>
  <si>
    <t>2001:723</t>
  </si>
  <si>
    <t>2021005323</t>
  </si>
  <si>
    <t>Myndigheten för nätverk och samarbete inom högre utbildning</t>
  </si>
  <si>
    <t>2005:1236</t>
  </si>
  <si>
    <t>2021005406</t>
  </si>
  <si>
    <t>Myndigheten för skolutveckling</t>
  </si>
  <si>
    <t>2002:1161</t>
  </si>
  <si>
    <t>2021004862</t>
  </si>
  <si>
    <t>Myndigheten för utländska investeringar i Sverige</t>
  </si>
  <si>
    <t>1995:962</t>
  </si>
  <si>
    <t>2021002916</t>
  </si>
  <si>
    <t>Mälardalens högskola</t>
  </si>
  <si>
    <t>MDH</t>
  </si>
  <si>
    <t>2021001108</t>
  </si>
  <si>
    <t>Nationalmuseum med Prins Eugens Waldemarsudde</t>
  </si>
  <si>
    <t>1999:562</t>
  </si>
  <si>
    <t>2021005307</t>
  </si>
  <si>
    <t>Nationellt centrum för flexibelt lärande</t>
  </si>
  <si>
    <t>2001:1201</t>
  </si>
  <si>
    <t>2021001124</t>
  </si>
  <si>
    <t>Naturhistoriska riksmuseet</t>
  </si>
  <si>
    <t>2005:736</t>
  </si>
  <si>
    <t>2021001975</t>
  </si>
  <si>
    <t>Naturvårdsverket</t>
  </si>
  <si>
    <t>2001:1096</t>
  </si>
  <si>
    <t>2021002726</t>
  </si>
  <si>
    <t>Nordiska afrikainstitutet</t>
  </si>
  <si>
    <t>1995:1352</t>
  </si>
  <si>
    <t>2021006032</t>
  </si>
  <si>
    <t>Notarienämnden</t>
  </si>
  <si>
    <t>Domstolsverket/Kammarrätten i Jömköping</t>
  </si>
  <si>
    <t>1990:469</t>
  </si>
  <si>
    <t>2021004144</t>
  </si>
  <si>
    <t>Nämnden för hemslöjdsfrågor</t>
  </si>
  <si>
    <t>Nutek</t>
  </si>
  <si>
    <t>1988:315</t>
  </si>
  <si>
    <t>2021004482</t>
  </si>
  <si>
    <t>Nämnden för offentlig upphandling</t>
  </si>
  <si>
    <t>1993:98</t>
  </si>
  <si>
    <t>Nämnden för Rh-anpassad utbildning</t>
  </si>
  <si>
    <t>1990:1110</t>
  </si>
  <si>
    <t>2021005141</t>
  </si>
  <si>
    <t>Nämnden för statligt stöd till trossamfund</t>
  </si>
  <si>
    <t>0840</t>
  </si>
  <si>
    <t>1999:975</t>
  </si>
  <si>
    <t>2021005786</t>
  </si>
  <si>
    <t>Nämnden för styrelserepresentationsfrågor</t>
  </si>
  <si>
    <t>RK/N</t>
  </si>
  <si>
    <t>1976:465</t>
  </si>
  <si>
    <t>Nämnden mot diskriminering</t>
  </si>
  <si>
    <t>RK/FA</t>
  </si>
  <si>
    <t>1999:171</t>
  </si>
  <si>
    <t>2021006776</t>
  </si>
  <si>
    <t>Oljekrisnämnden</t>
  </si>
  <si>
    <t>RK/M</t>
  </si>
  <si>
    <t>1988:519</t>
  </si>
  <si>
    <t>2021005083</t>
  </si>
  <si>
    <t>Ombudsmannen mot diskriminering på grund av sexuell läggning</t>
  </si>
  <si>
    <t>1999:170</t>
  </si>
  <si>
    <t>2021003948</t>
  </si>
  <si>
    <t>Ombudsmannen mot etnisk diskriminering</t>
  </si>
  <si>
    <t>1988:895</t>
  </si>
  <si>
    <t>2021002965</t>
  </si>
  <si>
    <t>Operahögskolan i Stockholm</t>
  </si>
  <si>
    <t>2021002072</t>
  </si>
  <si>
    <t>PRV</t>
  </si>
  <si>
    <t>1995:1386</t>
  </si>
  <si>
    <t>2021003971</t>
  </si>
  <si>
    <t>Patentbesvärsrätten</t>
  </si>
  <si>
    <t>1988:346</t>
  </si>
  <si>
    <t>Polarforskningssekretariatet</t>
  </si>
  <si>
    <t>0550</t>
  </si>
  <si>
    <t>1998:414</t>
  </si>
  <si>
    <t>2021004359</t>
  </si>
  <si>
    <t>Post- och telestyrelsen</t>
  </si>
  <si>
    <t>PTS</t>
  </si>
  <si>
    <t>0460</t>
  </si>
  <si>
    <t>1997:401</t>
  </si>
  <si>
    <t>Premiepensionsmyndigheten</t>
  </si>
  <si>
    <t>2000:585</t>
  </si>
  <si>
    <t>2021003294</t>
  </si>
  <si>
    <t>Presstödsnämnden</t>
  </si>
  <si>
    <t>0830</t>
  </si>
  <si>
    <t>1988:673</t>
  </si>
  <si>
    <t>2007-2014</t>
  </si>
  <si>
    <t>2021004680</t>
  </si>
  <si>
    <t>Radio- och TV-verket</t>
  </si>
  <si>
    <t>1994:729</t>
  </si>
  <si>
    <t>2620001046</t>
  </si>
  <si>
    <t>Rederinämnden</t>
  </si>
  <si>
    <t>Svenska skeppshypotekskassan</t>
  </si>
  <si>
    <t>1989:10</t>
  </si>
  <si>
    <t>2021003831</t>
  </si>
  <si>
    <t>Regeringskansliet</t>
  </si>
  <si>
    <t>1996:1515</t>
  </si>
  <si>
    <t>Regeringsrätten</t>
  </si>
  <si>
    <t>1996:378</t>
  </si>
  <si>
    <t>2022001545</t>
  </si>
  <si>
    <t>Regionala etikprövningsnämnden i Göteborg</t>
  </si>
  <si>
    <t>2003:616</t>
  </si>
  <si>
    <t>2007-2018</t>
  </si>
  <si>
    <t>2022001552</t>
  </si>
  <si>
    <t>Regionala etikprövningsnämnden i Linköping</t>
  </si>
  <si>
    <t>2022001560</t>
  </si>
  <si>
    <t>Regionala etikprövningsnämnden i Lund</t>
  </si>
  <si>
    <t>2022001578</t>
  </si>
  <si>
    <t>Regionala etikprövningsnämnden i Stockholm</t>
  </si>
  <si>
    <t>2022001586</t>
  </si>
  <si>
    <t>Regionala etikprövningsnämnden i Umeå</t>
  </si>
  <si>
    <t>Umeå universitet</t>
  </si>
  <si>
    <t>2022001594</t>
  </si>
  <si>
    <t>Regionala etikprövningsnämnden i Uppsala</t>
  </si>
  <si>
    <t>Uppsala universitet</t>
  </si>
  <si>
    <t>Registernämnden</t>
  </si>
  <si>
    <t>Säkerhetspolisen/RPS</t>
  </si>
  <si>
    <t>2006:1076</t>
  </si>
  <si>
    <t>Resegarantinämnden</t>
  </si>
  <si>
    <t>1988:1584</t>
  </si>
  <si>
    <t>2021004805</t>
  </si>
  <si>
    <t>Revisorsnämnden</t>
  </si>
  <si>
    <t>1995:666</t>
  </si>
  <si>
    <t>2021001090</t>
  </si>
  <si>
    <t>Riksantikvarieämbetet</t>
  </si>
  <si>
    <t>1997:1171</t>
  </si>
  <si>
    <t>2021001074</t>
  </si>
  <si>
    <t>Riksarkivet och landsarkiven</t>
  </si>
  <si>
    <t>1995:679</t>
  </si>
  <si>
    <t>2021002635</t>
  </si>
  <si>
    <t>Riksgäldskontoret</t>
  </si>
  <si>
    <t>Riksgälden</t>
  </si>
  <si>
    <t>1996:311</t>
  </si>
  <si>
    <t>Rikspolisstyrelsen</t>
  </si>
  <si>
    <t>0310</t>
  </si>
  <si>
    <t>2021005059</t>
  </si>
  <si>
    <t>Rikstrafiken</t>
  </si>
  <si>
    <t>1999:279</t>
  </si>
  <si>
    <t>2021004995</t>
  </si>
  <si>
    <t>Riksutställningar</t>
  </si>
  <si>
    <t>1997:1170</t>
  </si>
  <si>
    <t>2021006784</t>
  </si>
  <si>
    <t>Riksvärderingsnämnden</t>
  </si>
  <si>
    <t>1988:1042</t>
  </si>
  <si>
    <t>2021002585</t>
  </si>
  <si>
    <t>Rymdstyrelsen</t>
  </si>
  <si>
    <t>1996:80</t>
  </si>
  <si>
    <t>2021005224</t>
  </si>
  <si>
    <t>Rådet för europeiska socialfonden i Sverige</t>
  </si>
  <si>
    <t>Svenska ESF-rådet</t>
  </si>
  <si>
    <t>2000:1212</t>
  </si>
  <si>
    <t>2021006016</t>
  </si>
  <si>
    <t>Rättshjälpsmyndigheten</t>
  </si>
  <si>
    <t>Sundsvalls tingsrätt</t>
  </si>
  <si>
    <t>2003:502</t>
  </si>
  <si>
    <t>2021006008</t>
  </si>
  <si>
    <t>Rättshjälpsnämnden</t>
  </si>
  <si>
    <t>Hovrätten för nedre Norrland</t>
  </si>
  <si>
    <t>1990:1049</t>
  </si>
  <si>
    <t>2021004227</t>
  </si>
  <si>
    <t>Rättsmedicinalverket</t>
  </si>
  <si>
    <t>RMV</t>
  </si>
  <si>
    <t>1996:613</t>
  </si>
  <si>
    <t>2021004631</t>
  </si>
  <si>
    <t>Sameskolstyrelsen</t>
  </si>
  <si>
    <t>0912</t>
  </si>
  <si>
    <t>1995:205</t>
  </si>
  <si>
    <t>2021004573</t>
  </si>
  <si>
    <t>Sametinget</t>
  </si>
  <si>
    <t>1993:327</t>
  </si>
  <si>
    <t>8024062302</t>
  </si>
  <si>
    <t>Sjunde AP-fonden</t>
  </si>
  <si>
    <t>8551040721</t>
  </si>
  <si>
    <t>Sjätte AP-fonden</t>
  </si>
  <si>
    <t>Lag 2000:193</t>
  </si>
  <si>
    <t>2021000654</t>
  </si>
  <si>
    <t>Sjöfartsverket</t>
  </si>
  <si>
    <t>0452</t>
  </si>
  <si>
    <t>1995:589</t>
  </si>
  <si>
    <t>2021005901</t>
  </si>
  <si>
    <t>Skatterättsnämnden</t>
  </si>
  <si>
    <t>1998:196</t>
  </si>
  <si>
    <t>2021005448</t>
  </si>
  <si>
    <t>2003:1106</t>
  </si>
  <si>
    <t>2021005869</t>
  </si>
  <si>
    <t>Skiljenämnden i vissa trygghetsfrågor</t>
  </si>
  <si>
    <t>1998:1526</t>
  </si>
  <si>
    <t>2021005612</t>
  </si>
  <si>
    <t>Skogsstyrelsen</t>
  </si>
  <si>
    <t>0422</t>
  </si>
  <si>
    <t>2005:1160</t>
  </si>
  <si>
    <t>2021005729</t>
  </si>
  <si>
    <t>Skolväsendets överklagandenämnd</t>
  </si>
  <si>
    <t>Statens Skolverk</t>
  </si>
  <si>
    <t>1991:1122</t>
  </si>
  <si>
    <t>2021004532</t>
  </si>
  <si>
    <t>Smittskyddsinstitutet</t>
  </si>
  <si>
    <t>1996:609</t>
  </si>
  <si>
    <t>2021000555</t>
  </si>
  <si>
    <t>Socialstyrelsen</t>
  </si>
  <si>
    <t>1996:570</t>
  </si>
  <si>
    <t>2021005265</t>
  </si>
  <si>
    <t>Specialpedagogiska institutet</t>
  </si>
  <si>
    <t>2001:286</t>
  </si>
  <si>
    <t>2021005166</t>
  </si>
  <si>
    <t>Specialskolemyndigheten</t>
  </si>
  <si>
    <t>1995:401</t>
  </si>
  <si>
    <t>2021005836</t>
  </si>
  <si>
    <t>Statens ansvarsnämnd</t>
  </si>
  <si>
    <t>Svea hovrätt</t>
  </si>
  <si>
    <t>1988:1102</t>
  </si>
  <si>
    <t>2021004417</t>
  </si>
  <si>
    <t>Statens beredning för medicinsk utvärdering</t>
  </si>
  <si>
    <t>0750</t>
  </si>
  <si>
    <t>2002:1085</t>
  </si>
  <si>
    <t>2021001041</t>
  </si>
  <si>
    <t>Statens biografbyrå</t>
  </si>
  <si>
    <t>1990:994</t>
  </si>
  <si>
    <t>2021004276</t>
  </si>
  <si>
    <t>Statens bostadskreditnämnd</t>
  </si>
  <si>
    <t>1996:125</t>
  </si>
  <si>
    <t>2021005000</t>
  </si>
  <si>
    <t>Statens energimyndighet</t>
  </si>
  <si>
    <t>Energimyndigheten</t>
  </si>
  <si>
    <t>2004:1200</t>
  </si>
  <si>
    <t>2021004474</t>
  </si>
  <si>
    <t>Statens fastighetsverk</t>
  </si>
  <si>
    <t>SFV</t>
  </si>
  <si>
    <t>1996:312</t>
  </si>
  <si>
    <t>2021004383</t>
  </si>
  <si>
    <t>Statens folkhälsoinstitut</t>
  </si>
  <si>
    <t>2001:309</t>
  </si>
  <si>
    <t>2021000464</t>
  </si>
  <si>
    <t>Statens försvarshistoriska museer</t>
  </si>
  <si>
    <t>1992:514</t>
  </si>
  <si>
    <t>2021000712</t>
  </si>
  <si>
    <t>Statens geotekniska institut</t>
  </si>
  <si>
    <t>0650</t>
  </si>
  <si>
    <t>1996:285</t>
  </si>
  <si>
    <t>2021003260</t>
  </si>
  <si>
    <t>Statens haverikommission</t>
  </si>
  <si>
    <t>SHK</t>
  </si>
  <si>
    <t>1996:282</t>
  </si>
  <si>
    <t>2021004953</t>
  </si>
  <si>
    <t>Statens historiska museer</t>
  </si>
  <si>
    <t>1997:1172</t>
  </si>
  <si>
    <t>2021004847</t>
  </si>
  <si>
    <t>Statens institut för kommunikationsanalys</t>
  </si>
  <si>
    <t>1995:810</t>
  </si>
  <si>
    <t>2021004508</t>
  </si>
  <si>
    <t>Statens institutionsstyrelse</t>
  </si>
  <si>
    <t>SiS</t>
  </si>
  <si>
    <t>1996:610</t>
  </si>
  <si>
    <t>2021004151</t>
  </si>
  <si>
    <t>Statens jordbruksverk</t>
  </si>
  <si>
    <t>SJV_Jordbruksverket</t>
  </si>
  <si>
    <t>1998:415</t>
  </si>
  <si>
    <t>5561961599</t>
  </si>
  <si>
    <t>Statens järnvägar</t>
  </si>
  <si>
    <t>0453</t>
  </si>
  <si>
    <t>2006:172</t>
  </si>
  <si>
    <t>2021001033</t>
  </si>
  <si>
    <t>Statens konstråd</t>
  </si>
  <si>
    <t>1996:1597</t>
  </si>
  <si>
    <t>Statens kriminaltekniska laboratorium</t>
  </si>
  <si>
    <t>Ingår i RPS</t>
  </si>
  <si>
    <t>1978:677</t>
  </si>
  <si>
    <t>2021001280</t>
  </si>
  <si>
    <t>Statens kulturråd</t>
  </si>
  <si>
    <t>1988:676</t>
  </si>
  <si>
    <t>2021002544</t>
  </si>
  <si>
    <t>Statens kärnkraftinspektion</t>
  </si>
  <si>
    <t>2006:520</t>
  </si>
  <si>
    <t>Statens ljud- och bildarkiv</t>
  </si>
  <si>
    <t>1996:503</t>
  </si>
  <si>
    <t>2021001132</t>
  </si>
  <si>
    <t>Statens maritima museer</t>
  </si>
  <si>
    <t>1990:571</t>
  </si>
  <si>
    <t>2021005075</t>
  </si>
  <si>
    <t>Statens museer för världskultur</t>
  </si>
  <si>
    <t>1998:1714</t>
  </si>
  <si>
    <t>2021003666</t>
  </si>
  <si>
    <t>Statens musiksamlingar</t>
  </si>
  <si>
    <t>1999:561</t>
  </si>
  <si>
    <t>2021005778</t>
  </si>
  <si>
    <t>Statens nämnd för arbetstagares uppfinningar</t>
  </si>
  <si>
    <t>SNAU</t>
  </si>
  <si>
    <t>RK/Ju</t>
  </si>
  <si>
    <t>1988:1140</t>
  </si>
  <si>
    <t>2021000928</t>
  </si>
  <si>
    <t>Statens pensionsverk</t>
  </si>
  <si>
    <t>1997:131</t>
  </si>
  <si>
    <t>2021003922</t>
  </si>
  <si>
    <t>Statens personadressregisternämnd</t>
  </si>
  <si>
    <t>1998:1235</t>
  </si>
  <si>
    <t>2021003914</t>
  </si>
  <si>
    <t>Statens räddningsverk</t>
  </si>
  <si>
    <t>2005:890</t>
  </si>
  <si>
    <t>2021004185</t>
  </si>
  <si>
    <t>Statens skolverk</t>
  </si>
  <si>
    <t>Skolverket</t>
  </si>
  <si>
    <t>2002:1160</t>
  </si>
  <si>
    <t>2021000571</t>
  </si>
  <si>
    <t>Statens strålskyddsinstitut</t>
  </si>
  <si>
    <t>2006:524</t>
  </si>
  <si>
    <t>2021005851</t>
  </si>
  <si>
    <t>Statens tjänstepensions- och grupplivnämnd</t>
  </si>
  <si>
    <t>2021005844</t>
  </si>
  <si>
    <t>Statens utlandslönenämnd</t>
  </si>
  <si>
    <t>1988:1534</t>
  </si>
  <si>
    <t>2021004029</t>
  </si>
  <si>
    <t>Statens va-nämnd</t>
  </si>
  <si>
    <t>0520</t>
  </si>
  <si>
    <t>1970:350</t>
  </si>
  <si>
    <t>2007-2015</t>
  </si>
  <si>
    <t>2021001868</t>
  </si>
  <si>
    <t>Statens veterinärmedicinska anstalt</t>
  </si>
  <si>
    <t>SVA</t>
  </si>
  <si>
    <t>1999:341</t>
  </si>
  <si>
    <t>2021000704</t>
  </si>
  <si>
    <t>Statens väg- och transportforskningsinstitut</t>
  </si>
  <si>
    <t>VTI</t>
  </si>
  <si>
    <t>0485</t>
  </si>
  <si>
    <t>1996:284</t>
  </si>
  <si>
    <t>2021000837</t>
  </si>
  <si>
    <t>Statistiska centralbyrån</t>
  </si>
  <si>
    <t>SCB</t>
  </si>
  <si>
    <t>0132</t>
  </si>
  <si>
    <t>1988:137</t>
  </si>
  <si>
    <t>2021000852</t>
  </si>
  <si>
    <t>Statskontoret</t>
  </si>
  <si>
    <t>Kungl. Maj:ts Staats Contoir</t>
  </si>
  <si>
    <t>2005:862</t>
  </si>
  <si>
    <t>2021003062</t>
  </si>
  <si>
    <t>Stockholms universitet</t>
  </si>
  <si>
    <t>SU</t>
  </si>
  <si>
    <t>2021003815</t>
  </si>
  <si>
    <t>Styrelsen för ackreditering och teknisk kontroll</t>
  </si>
  <si>
    <t>SWEDAC</t>
  </si>
  <si>
    <t>1996:81</t>
  </si>
  <si>
    <t>2021004789</t>
  </si>
  <si>
    <t>Styrelsen för internationellt utvecklingssamarbete</t>
  </si>
  <si>
    <t>SIDA</t>
  </si>
  <si>
    <t>1995:869</t>
  </si>
  <si>
    <t>2021000498</t>
  </si>
  <si>
    <t>Styrelsen för psykologiskt försvar</t>
  </si>
  <si>
    <t>2005:629</t>
  </si>
  <si>
    <t>2021006800</t>
  </si>
  <si>
    <t>Styrelsen för samefonden</t>
  </si>
  <si>
    <t>RK/J</t>
  </si>
  <si>
    <t>1993:384</t>
  </si>
  <si>
    <t>Stängselnämnden</t>
  </si>
  <si>
    <t>1975:1012</t>
  </si>
  <si>
    <t>2021006818</t>
  </si>
  <si>
    <t>Svenska FAO-kommittén</t>
  </si>
  <si>
    <t>Kommitté</t>
  </si>
  <si>
    <t>1995:1100</t>
  </si>
  <si>
    <t>2021005877</t>
  </si>
  <si>
    <t>Svenska ILO-Kommittén</t>
  </si>
  <si>
    <t>RK/A</t>
  </si>
  <si>
    <t>1977:987</t>
  </si>
  <si>
    <t>2021004961</t>
  </si>
  <si>
    <t>Svenska institutet</t>
  </si>
  <si>
    <t>SI</t>
  </si>
  <si>
    <t>0113</t>
  </si>
  <si>
    <t>1997:1226</t>
  </si>
  <si>
    <t>2021005331</t>
  </si>
  <si>
    <t>Svenska institutet för europapolitiska studier</t>
  </si>
  <si>
    <t>SIEPS</t>
  </si>
  <si>
    <t>2006:948</t>
  </si>
  <si>
    <t>Svenska Unescorådet</t>
  </si>
  <si>
    <t>RK/U</t>
  </si>
  <si>
    <t>1996:646</t>
  </si>
  <si>
    <t>2021001165</t>
  </si>
  <si>
    <t>Svenskt biografiskt lexikon</t>
  </si>
  <si>
    <t>1988:630</t>
  </si>
  <si>
    <t>SGU</t>
  </si>
  <si>
    <t>1997:1294</t>
  </si>
  <si>
    <t>2021002817</t>
  </si>
  <si>
    <t>Sveriges lantbruksuniversitet</t>
  </si>
  <si>
    <t>SLU</t>
  </si>
  <si>
    <t>1993:221</t>
  </si>
  <si>
    <t>2021000696</t>
  </si>
  <si>
    <t>Sveriges meteorologiska och hydrologiska institut</t>
  </si>
  <si>
    <t>SMHI</t>
  </si>
  <si>
    <t>1996:280</t>
  </si>
  <si>
    <t>2021006594</t>
  </si>
  <si>
    <t>Säkerhetspolisen</t>
  </si>
  <si>
    <t>SÄPO</t>
  </si>
  <si>
    <t>2002:1050</t>
  </si>
  <si>
    <t>2021004896</t>
  </si>
  <si>
    <t>Södertörns högskola</t>
  </si>
  <si>
    <t>2021003591</t>
  </si>
  <si>
    <t>Talboks- och punktskriftsbiblioteket</t>
  </si>
  <si>
    <t>1988:341</t>
  </si>
  <si>
    <t>Taltidningsnämnden</t>
  </si>
  <si>
    <t>1988:674</t>
  </si>
  <si>
    <t>2021001249</t>
  </si>
  <si>
    <t>Teaterhögskolan i Stockholm</t>
  </si>
  <si>
    <t>Tingsrätter</t>
  </si>
  <si>
    <t>1996:381</t>
  </si>
  <si>
    <t>Tjänsteförslagsnämnden för domstolsväsendet</t>
  </si>
  <si>
    <t>1988:318</t>
  </si>
  <si>
    <t>2021005182</t>
  </si>
  <si>
    <t>Totalförsvarets forskningsinstitut</t>
  </si>
  <si>
    <t>FOI</t>
  </si>
  <si>
    <t>2000:1074</t>
  </si>
  <si>
    <t>2021004771</t>
  </si>
  <si>
    <t>Totalförsvarets pliktverk</t>
  </si>
  <si>
    <t>Plikt- och prövningsverket/Rekryteringsmyndigheten</t>
  </si>
  <si>
    <t>1995:648</t>
  </si>
  <si>
    <t>8020144120</t>
  </si>
  <si>
    <t>Tredje AP-fonden</t>
  </si>
  <si>
    <t>2021000969</t>
  </si>
  <si>
    <t>Tullverket</t>
  </si>
  <si>
    <t>1991:1524</t>
  </si>
  <si>
    <t>2021002874</t>
  </si>
  <si>
    <t>2021001173</t>
  </si>
  <si>
    <t>Ungdomsstyrelsen</t>
  </si>
  <si>
    <t>1994:1389</t>
  </si>
  <si>
    <t>2021002932</t>
  </si>
  <si>
    <t>2021006826</t>
  </si>
  <si>
    <t>Utrikesförvaltningens antagningsnämnd</t>
  </si>
  <si>
    <t>RK/UD</t>
  </si>
  <si>
    <t>1991:360</t>
  </si>
  <si>
    <t>2021005471</t>
  </si>
  <si>
    <t>Valideringsdelegationen</t>
  </si>
  <si>
    <t>2003:1096</t>
  </si>
  <si>
    <t>2021005281</t>
  </si>
  <si>
    <t>Valmyndigheten</t>
  </si>
  <si>
    <t>0160</t>
  </si>
  <si>
    <t>2001:240</t>
  </si>
  <si>
    <t>2021005596</t>
  </si>
  <si>
    <t>Verket för förvaltningsutveckling</t>
  </si>
  <si>
    <t>2005:860</t>
  </si>
  <si>
    <t>2021004367</t>
  </si>
  <si>
    <t>Verket för högskoleservice</t>
  </si>
  <si>
    <t>1995:943</t>
  </si>
  <si>
    <t>2021005216</t>
  </si>
  <si>
    <t>Verket för innovationssystem</t>
  </si>
  <si>
    <t>Vinnova</t>
  </si>
  <si>
    <t>0486</t>
  </si>
  <si>
    <t>2000:1132</t>
  </si>
  <si>
    <t>2021004219</t>
  </si>
  <si>
    <t>Verket för näringslivsutveckling</t>
  </si>
  <si>
    <t>2000:1178</t>
  </si>
  <si>
    <t>2021005208</t>
  </si>
  <si>
    <t>0140</t>
  </si>
  <si>
    <t>2000:1199</t>
  </si>
  <si>
    <t>2021006834</t>
  </si>
  <si>
    <t>Veterinära ansvarsnämnden</t>
  </si>
  <si>
    <t>Jordbruksverket</t>
  </si>
  <si>
    <t>1994:844</t>
  </si>
  <si>
    <t>2021000639</t>
  </si>
  <si>
    <t>Vägverket</t>
  </si>
  <si>
    <t>1997:652</t>
  </si>
  <si>
    <t>2021003187</t>
  </si>
  <si>
    <t>Växjö universitet</t>
  </si>
  <si>
    <t>62620001582</t>
  </si>
  <si>
    <t>Zornsamlingarna</t>
  </si>
  <si>
    <t>Kungliga Maj:t beslutade den 11 juni 1943 om statens förhållande till Zornsamlingarna. Detta beslut är i praktiken att likställa med en instruktion.</t>
  </si>
  <si>
    <t>2021000084</t>
  </si>
  <si>
    <t>Åklagarmyndigheten</t>
  </si>
  <si>
    <t>2004:1266</t>
  </si>
  <si>
    <t>2021002924</t>
  </si>
  <si>
    <t>Örebro universitet</t>
  </si>
  <si>
    <t>2021004375</t>
  </si>
  <si>
    <t>Överklagandenämnden för högskolan</t>
  </si>
  <si>
    <t>1992:404</t>
  </si>
  <si>
    <t>2021006024</t>
  </si>
  <si>
    <t>Överklagandenämnden för nämndemannauppdrag</t>
  </si>
  <si>
    <t>Kammarrätten i Sundsvall</t>
  </si>
  <si>
    <t>2006:853</t>
  </si>
  <si>
    <t>2021005273</t>
  </si>
  <si>
    <t>Överklagandenämnden för studiestöd</t>
  </si>
  <si>
    <t>2001:79</t>
  </si>
  <si>
    <t>2021004763</t>
  </si>
  <si>
    <t>Överklagandenämnden för totalförsvaret</t>
  </si>
  <si>
    <t>1995:625</t>
  </si>
  <si>
    <t>Övervakningsnämnder</t>
  </si>
  <si>
    <t>Ingår i Kriminalvården</t>
  </si>
  <si>
    <t>1988:683</t>
  </si>
  <si>
    <t>2007:1119</t>
  </si>
  <si>
    <t>2007:1216</t>
  </si>
  <si>
    <t>2007:1041</t>
  </si>
  <si>
    <t>Arbetsförmedlingen</t>
  </si>
  <si>
    <t>2007:1030</t>
  </si>
  <si>
    <t>2007:829</t>
  </si>
  <si>
    <t>2007:913</t>
  </si>
  <si>
    <t>2007:1194</t>
  </si>
  <si>
    <t>2007:1027</t>
  </si>
  <si>
    <t>2007:1319</t>
  </si>
  <si>
    <t>2007:1110</t>
  </si>
  <si>
    <t>2007:1065</t>
  </si>
  <si>
    <t>2007:1170</t>
  </si>
  <si>
    <t>2007:1171</t>
  </si>
  <si>
    <t>2007:1068</t>
  </si>
  <si>
    <t>2007:1071</t>
  </si>
  <si>
    <t>2007:975</t>
  </si>
  <si>
    <t>2007:936</t>
  </si>
  <si>
    <t>2007:1073</t>
  </si>
  <si>
    <t>2007:972</t>
  </si>
  <si>
    <t>2007:761</t>
  </si>
  <si>
    <t>2007:1121</t>
  </si>
  <si>
    <t>2021005695</t>
  </si>
  <si>
    <t>Energimarknadsinspektionen</t>
  </si>
  <si>
    <t>2007:1118</t>
  </si>
  <si>
    <t>2008-9999</t>
  </si>
  <si>
    <t>2007:1217</t>
  </si>
  <si>
    <t>2007:1040</t>
  </si>
  <si>
    <t>2007:1074</t>
  </si>
  <si>
    <t>2007:841</t>
  </si>
  <si>
    <t>2021005687</t>
  </si>
  <si>
    <t>Finanspolitiska rådet</t>
  </si>
  <si>
    <t>2007:760</t>
  </si>
  <si>
    <t>2007:1045</t>
  </si>
  <si>
    <t>2007:1218</t>
  </si>
  <si>
    <t>2007:786</t>
  </si>
  <si>
    <t>2007:1431</t>
  </si>
  <si>
    <t>2007:1059</t>
  </si>
  <si>
    <t>2007:758</t>
  </si>
  <si>
    <t>2007:1197</t>
  </si>
  <si>
    <t>2007:854</t>
  </si>
  <si>
    <t>2007:937</t>
  </si>
  <si>
    <t>2007:852</t>
  </si>
  <si>
    <t>2007:1164</t>
  </si>
  <si>
    <t>2007:1266</t>
  </si>
  <si>
    <t>2007:1235</t>
  </si>
  <si>
    <t>2007:1075</t>
  </si>
  <si>
    <t>2007:1154</t>
  </si>
  <si>
    <t>2007:855</t>
  </si>
  <si>
    <t>2007:1183</t>
  </si>
  <si>
    <t xml:space="preserve">2007:1227 </t>
  </si>
  <si>
    <t>2007:1019</t>
  </si>
  <si>
    <t>2007:990</t>
  </si>
  <si>
    <t>2007:1293</t>
  </si>
  <si>
    <t>2007:906</t>
  </si>
  <si>
    <t>2007:1219</t>
  </si>
  <si>
    <t>2007:911</t>
  </si>
  <si>
    <t>2007:1163</t>
  </si>
  <si>
    <t>2007:1181</t>
  </si>
  <si>
    <t>2007:1116</t>
  </si>
  <si>
    <t>2007:1300</t>
  </si>
  <si>
    <t>2007:949</t>
  </si>
  <si>
    <t>2007:1033</t>
  </si>
  <si>
    <t>2007:1035</t>
  </si>
  <si>
    <t>2007:1028</t>
  </si>
  <si>
    <t>2007:824</t>
  </si>
  <si>
    <t>2007:1064</t>
  </si>
  <si>
    <t>2007:1221</t>
  </si>
  <si>
    <t>2007:759</t>
  </si>
  <si>
    <t>2007:1117</t>
  </si>
  <si>
    <t>2007:1199</t>
  </si>
  <si>
    <t>2007:1139</t>
  </si>
  <si>
    <t>2007:842</t>
  </si>
  <si>
    <t>2007:1172</t>
  </si>
  <si>
    <t>2007:1173</t>
  </si>
  <si>
    <t>2007:856</t>
  </si>
  <si>
    <t>2007:781</t>
  </si>
  <si>
    <t>2007:1066</t>
  </si>
  <si>
    <t>2007:853</t>
  </si>
  <si>
    <t>2007:1055</t>
  </si>
  <si>
    <t>lantmäteriverket</t>
  </si>
  <si>
    <t>2007:1057</t>
  </si>
  <si>
    <t>2007:1195</t>
  </si>
  <si>
    <t>2007:1047</t>
  </si>
  <si>
    <t>2007:1043</t>
  </si>
  <si>
    <t>2007:1054</t>
  </si>
  <si>
    <t>2007:756</t>
  </si>
  <si>
    <t>2007:959</t>
  </si>
  <si>
    <t>2007:1156</t>
  </si>
  <si>
    <t>2007:1206</t>
  </si>
  <si>
    <t>2007:1205</t>
  </si>
  <si>
    <t>2007:825</t>
  </si>
  <si>
    <t>2007:912</t>
  </si>
  <si>
    <t>2007:996</t>
  </si>
  <si>
    <t>2007:1177</t>
  </si>
  <si>
    <t>2007:1134</t>
  </si>
  <si>
    <t>2007:1020</t>
  </si>
  <si>
    <t>2007:1166</t>
  </si>
  <si>
    <t>2007:1220</t>
  </si>
  <si>
    <t>2007:1175</t>
  </si>
  <si>
    <t>2007:1176</t>
  </si>
  <si>
    <t>2007:1052</t>
  </si>
  <si>
    <t>2007:1222</t>
  </si>
  <si>
    <t>2007:1076</t>
  </si>
  <si>
    <t>2007:1193</t>
  </si>
  <si>
    <t>2007:1192</t>
  </si>
  <si>
    <t>2007:909</t>
  </si>
  <si>
    <t>2007:1032</t>
  </si>
  <si>
    <t>2007:1152</t>
  </si>
  <si>
    <t>2007:1036</t>
  </si>
  <si>
    <t>2007:1037</t>
  </si>
  <si>
    <t>2007:1111</t>
  </si>
  <si>
    <t>2007:1072</t>
  </si>
  <si>
    <t>2007:951</t>
  </si>
  <si>
    <t>2007:843</t>
  </si>
  <si>
    <t>2007:1191</t>
  </si>
  <si>
    <t>2007:1190</t>
  </si>
  <si>
    <t>2007:1160</t>
  </si>
  <si>
    <t>2007:1069</t>
  </si>
  <si>
    <t>2007:1039</t>
  </si>
  <si>
    <t>2007:1077</t>
  </si>
  <si>
    <t>2007:1184</t>
  </si>
  <si>
    <t>2007:1179</t>
  </si>
  <si>
    <t>2007:1447</t>
  </si>
  <si>
    <t>2007:1187</t>
  </si>
  <si>
    <t>2007:859</t>
  </si>
  <si>
    <t>2007:1115</t>
  </si>
  <si>
    <t>2007:907</t>
  </si>
  <si>
    <t>2007:1078</t>
  </si>
  <si>
    <t>2007:1079</t>
  </si>
  <si>
    <t>2007:976</t>
  </si>
  <si>
    <t>2007:1239</t>
  </si>
  <si>
    <t>2007:1161</t>
  </si>
  <si>
    <t>2007:785</t>
  </si>
  <si>
    <t>2007:780</t>
  </si>
  <si>
    <t>2007:830</t>
  </si>
  <si>
    <t>2007:1046</t>
  </si>
  <si>
    <t>2007:948</t>
  </si>
  <si>
    <t>2007:1215</t>
  </si>
  <si>
    <t>2007:1202</t>
  </si>
  <si>
    <t>2007:831</t>
  </si>
  <si>
    <t>2007:1233</t>
  </si>
  <si>
    <t>2007:1182</t>
  </si>
  <si>
    <t>2007:836</t>
  </si>
  <si>
    <t>2007:1153</t>
  </si>
  <si>
    <t>2007:757</t>
  </si>
  <si>
    <t>2007:1214</t>
  </si>
  <si>
    <t>2007:1178</t>
  </si>
  <si>
    <t>2007:1056</t>
  </si>
  <si>
    <t>2007:860</t>
  </si>
  <si>
    <t>2007:1180</t>
  </si>
  <si>
    <t>2007:958</t>
  </si>
  <si>
    <t>2007:1132</t>
  </si>
  <si>
    <t>2007:1042</t>
  </si>
  <si>
    <t>2007:1029</t>
  </si>
  <si>
    <t>2007:1188</t>
  </si>
  <si>
    <t>2007:1186</t>
  </si>
  <si>
    <t>2007:1067</t>
  </si>
  <si>
    <t>2007:1198</t>
  </si>
  <si>
    <t>2007:1185</t>
  </si>
  <si>
    <t>2007:1196</t>
  </si>
  <si>
    <t>2007:908</t>
  </si>
  <si>
    <t>2007:832</t>
  </si>
  <si>
    <t>2007:784</t>
  </si>
  <si>
    <t>2007:857</t>
  </si>
  <si>
    <t>2021005828</t>
  </si>
  <si>
    <t>Statens skaderegleringsnämnd</t>
  </si>
  <si>
    <t>2007:834</t>
  </si>
  <si>
    <t>2007:1058</t>
  </si>
  <si>
    <t>2007:1044</t>
  </si>
  <si>
    <t>2007:964</t>
  </si>
  <si>
    <t>Statens överklagandenämnd</t>
  </si>
  <si>
    <t>2007:762</t>
  </si>
  <si>
    <t>2007:827</t>
  </si>
  <si>
    <t>2007:1223</t>
  </si>
  <si>
    <t>2007:1371</t>
  </si>
  <si>
    <t>2007:1265</t>
  </si>
  <si>
    <t>2007:1224</t>
  </si>
  <si>
    <t>2007:1228</t>
  </si>
  <si>
    <t>2007:950</t>
  </si>
  <si>
    <t>2007:1201</t>
  </si>
  <si>
    <t>2007:1318</t>
  </si>
  <si>
    <t>2007:1053</t>
  </si>
  <si>
    <t>2021005703</t>
  </si>
  <si>
    <t>Säkerhets- och integritetsskyddsnämnden</t>
  </si>
  <si>
    <t>2007:1290</t>
  </si>
  <si>
    <t>2007:1189</t>
  </si>
  <si>
    <t>2007:861</t>
  </si>
  <si>
    <t>2007:1263</t>
  </si>
  <si>
    <t>2007:782</t>
  </si>
  <si>
    <t>2007:1140</t>
  </si>
  <si>
    <t>2007:977</t>
  </si>
  <si>
    <t>2007:828</t>
  </si>
  <si>
    <t>2007:1291</t>
  </si>
  <si>
    <t>2007:1114</t>
  </si>
  <si>
    <t>2007:1155</t>
  </si>
  <si>
    <t>2007:1397</t>
  </si>
  <si>
    <t>nämnd</t>
  </si>
  <si>
    <t>2007:960</t>
  </si>
  <si>
    <t>2007:971</t>
  </si>
  <si>
    <t>2007:991</t>
  </si>
  <si>
    <t>2007:1081</t>
  </si>
  <si>
    <t>2007:1348</t>
  </si>
  <si>
    <t>2007:1174</t>
  </si>
  <si>
    <t>Diskrimineringsombudsmannen</t>
  </si>
  <si>
    <t>DO</t>
  </si>
  <si>
    <t>2008:1401</t>
  </si>
  <si>
    <t>2021006081</t>
  </si>
  <si>
    <t>Domarnämnden</t>
  </si>
  <si>
    <t>2008:427</t>
  </si>
  <si>
    <t>2009-9999</t>
  </si>
  <si>
    <t>2009:606</t>
  </si>
  <si>
    <t>2021006115</t>
  </si>
  <si>
    <t>Kompetensrådet för utveckling i staten</t>
  </si>
  <si>
    <t>2008:1085</t>
  </si>
  <si>
    <t>2009-2012</t>
  </si>
  <si>
    <t>2008:1421</t>
  </si>
  <si>
    <t>Lantmäteriet</t>
  </si>
  <si>
    <t>2008:694</t>
  </si>
  <si>
    <t>2021005984</t>
  </si>
  <si>
    <t>Myndigheten för samhällsskydd och beredskap</t>
  </si>
  <si>
    <t>MSB</t>
  </si>
  <si>
    <t>0220</t>
  </si>
  <si>
    <t>2008:1002</t>
  </si>
  <si>
    <t>2021006206</t>
  </si>
  <si>
    <t>2008:1328</t>
  </si>
  <si>
    <t>Prövningsnämnden för stöd till kreditinstitut</t>
  </si>
  <si>
    <t>2008:850</t>
  </si>
  <si>
    <t>2008:1338</t>
  </si>
  <si>
    <t>2021006131</t>
  </si>
  <si>
    <t>Signalspaningsnämnden</t>
  </si>
  <si>
    <t>2008:924</t>
  </si>
  <si>
    <t>2009-2009</t>
  </si>
  <si>
    <t>Statens skolinspektion</t>
  </si>
  <si>
    <t>2021005745</t>
  </si>
  <si>
    <t>Specialpedagogiska skolmyndigheten</t>
  </si>
  <si>
    <t>SPSM</t>
  </si>
  <si>
    <t>2008:390</t>
  </si>
  <si>
    <t>2007:826</t>
  </si>
  <si>
    <t>2021006065</t>
  </si>
  <si>
    <t>2008:613</t>
  </si>
  <si>
    <t>2008:612</t>
  </si>
  <si>
    <t>2007:835</t>
  </si>
  <si>
    <t>2021005737</t>
  </si>
  <si>
    <t>Strålsäkerhetsmyndigheten</t>
  </si>
  <si>
    <t>0433</t>
  </si>
  <si>
    <t>2008:452</t>
  </si>
  <si>
    <t>2008:748</t>
  </si>
  <si>
    <t>2008:1233</t>
  </si>
  <si>
    <t>2007:1141</t>
  </si>
  <si>
    <t>Tandvårds- och läkemedelsförmånsverket</t>
  </si>
  <si>
    <t>TLV</t>
  </si>
  <si>
    <t>2021006099</t>
  </si>
  <si>
    <t>Transportstyrelsen</t>
  </si>
  <si>
    <t>2008:1300</t>
  </si>
  <si>
    <t>2008:1380</t>
  </si>
  <si>
    <t>2009:1482</t>
  </si>
  <si>
    <t>Dans- och cirkushögskolan</t>
  </si>
  <si>
    <t>2009:93</t>
  </si>
  <si>
    <t>2009:1024</t>
  </si>
  <si>
    <t>2021006313</t>
  </si>
  <si>
    <t>Försvarsunderrättelsedomstolen</t>
  </si>
  <si>
    <t>2009:968</t>
  </si>
  <si>
    <t>2010-9999</t>
  </si>
  <si>
    <t>2009:1174</t>
  </si>
  <si>
    <t>2021006248</t>
  </si>
  <si>
    <t>Inspektionen för socialförsäkringen</t>
  </si>
  <si>
    <t>ISF</t>
  </si>
  <si>
    <t>2009:602</t>
  </si>
  <si>
    <t>2009:947</t>
  </si>
  <si>
    <t>2009:894</t>
  </si>
  <si>
    <t>2009:607</t>
  </si>
  <si>
    <t>2009:946</t>
  </si>
  <si>
    <t>2021006271</t>
  </si>
  <si>
    <t>Linnéuniversitetet</t>
  </si>
  <si>
    <t>2009:1426</t>
  </si>
  <si>
    <t>2021006164</t>
  </si>
  <si>
    <t>Myndigheten för tillväxtpolitiska utvärderingar och analyser</t>
  </si>
  <si>
    <t>Tillväxtanalys</t>
  </si>
  <si>
    <t>2009:146</t>
  </si>
  <si>
    <t>2021006230</t>
  </si>
  <si>
    <t>Myndigheten för yrkeshögskolan</t>
  </si>
  <si>
    <t>MYH</t>
  </si>
  <si>
    <t>0930</t>
  </si>
  <si>
    <t>2009:279</t>
  </si>
  <si>
    <t>2009:1476</t>
  </si>
  <si>
    <t>Tillväxtverket</t>
  </si>
  <si>
    <t xml:space="preserve">Nämnden mot diskriminering </t>
  </si>
  <si>
    <t>2021006255</t>
  </si>
  <si>
    <t>Pensionsmyndigheten</t>
  </si>
  <si>
    <t>1020</t>
  </si>
  <si>
    <t>2009:1173</t>
  </si>
  <si>
    <t>Riksarkivet</t>
  </si>
  <si>
    <t>2009:1593</t>
  </si>
  <si>
    <t>2009:1395</t>
  </si>
  <si>
    <t>2009:1393</t>
  </si>
  <si>
    <t>2009:1243</t>
  </si>
  <si>
    <t>2009:945</t>
  </si>
  <si>
    <t>2021006214</t>
  </si>
  <si>
    <t>Statens inspektion för försvarsunderrättelseverksamheten</t>
  </si>
  <si>
    <t>SIUN</t>
  </si>
  <si>
    <t>2009:969</t>
  </si>
  <si>
    <t>2009:1464</t>
  </si>
  <si>
    <t>2009:1215</t>
  </si>
  <si>
    <t>2009:1214</t>
  </si>
  <si>
    <t>2009:1394</t>
  </si>
  <si>
    <t>2009:895</t>
  </si>
  <si>
    <t>2009:974</t>
  </si>
  <si>
    <t>2021006149</t>
  </si>
  <si>
    <t>2009:145</t>
  </si>
  <si>
    <t>2009:1101</t>
  </si>
  <si>
    <t>2009:975</t>
  </si>
  <si>
    <t>2009:302</t>
  </si>
  <si>
    <t>Ansvarsnämnden för djurens hälso- och sjukvård</t>
  </si>
  <si>
    <t>Landsbygdsdepartementet</t>
  </si>
  <si>
    <t>2009:1386</t>
  </si>
  <si>
    <t>Lag 1994:243</t>
  </si>
  <si>
    <t>2007:1021</t>
  </si>
  <si>
    <t>2010:1793</t>
  </si>
  <si>
    <t>2010:1764</t>
  </si>
  <si>
    <t>E-legitimationsnämnden</t>
  </si>
  <si>
    <t>2010:1497</t>
  </si>
  <si>
    <t>2007:652</t>
  </si>
  <si>
    <t>2021006339</t>
  </si>
  <si>
    <t>Försvarsexportmyndigheten</t>
  </si>
  <si>
    <t>2010:654</t>
  </si>
  <si>
    <t>2011-2015</t>
  </si>
  <si>
    <t>Förvaltningsrätter</t>
  </si>
  <si>
    <t>Högsta förvaltningsdomstolen</t>
  </si>
  <si>
    <t>2010:1101</t>
  </si>
  <si>
    <t>2010:1773</t>
  </si>
  <si>
    <t>2010:184</t>
  </si>
  <si>
    <t>1040</t>
  </si>
  <si>
    <t>2021006347</t>
  </si>
  <si>
    <t>Myndigheten för radio och TV</t>
  </si>
  <si>
    <t>2010:1062</t>
  </si>
  <si>
    <t>2011-9999</t>
  </si>
  <si>
    <t>2021006412</t>
  </si>
  <si>
    <t>Myndigheten för vårdanalys</t>
  </si>
  <si>
    <t>Vårdanalys</t>
  </si>
  <si>
    <t>2010:1385</t>
  </si>
  <si>
    <t>2021006370</t>
  </si>
  <si>
    <t>Patentombudsnämnden</t>
  </si>
  <si>
    <t>2010:1054</t>
  </si>
  <si>
    <t>2010:604</t>
  </si>
  <si>
    <t>2021006396</t>
  </si>
  <si>
    <t>Statens medieråd</t>
  </si>
  <si>
    <t>2010:1923</t>
  </si>
  <si>
    <t>2011-2023</t>
  </si>
  <si>
    <t>2021006388</t>
  </si>
  <si>
    <t>Stockholms dramatiska högskola</t>
  </si>
  <si>
    <t>2011-2013</t>
  </si>
  <si>
    <t>2010:1080</t>
  </si>
  <si>
    <t>RK/L</t>
  </si>
  <si>
    <t>Totalförsvarets rekryteringsmyndighet</t>
  </si>
  <si>
    <t>2010:1472</t>
  </si>
  <si>
    <t>2021006305</t>
  </si>
  <si>
    <t>Trafikanalys</t>
  </si>
  <si>
    <t>2010:186</t>
  </si>
  <si>
    <t>2021006297</t>
  </si>
  <si>
    <t>Trafikverket</t>
  </si>
  <si>
    <t>0451</t>
  </si>
  <si>
    <t>2010:185</t>
  </si>
  <si>
    <t>2011:446</t>
  </si>
  <si>
    <t>2021006420</t>
  </si>
  <si>
    <t>Havs- och vattenmyndigheten</t>
  </si>
  <si>
    <t>HaV</t>
  </si>
  <si>
    <t>0540</t>
  </si>
  <si>
    <t>2011:619</t>
  </si>
  <si>
    <t>2012-9999</t>
  </si>
  <si>
    <t>2011:582</t>
  </si>
  <si>
    <t>2021006404</t>
  </si>
  <si>
    <t xml:space="preserve">Myndigheten för kulturanalys </t>
  </si>
  <si>
    <t>2011:124</t>
  </si>
  <si>
    <t>Myndigheten för radio och tv</t>
  </si>
  <si>
    <t>2011:1162</t>
  </si>
  <si>
    <t xml:space="preserve">Polismyndigheter </t>
  </si>
  <si>
    <t>2011:131</t>
  </si>
  <si>
    <t>2011:130</t>
  </si>
  <si>
    <t>Statens musikverk</t>
  </si>
  <si>
    <t>Musikverket</t>
  </si>
  <si>
    <t>2010:1922</t>
  </si>
  <si>
    <t>2011:556</t>
  </si>
  <si>
    <t>2011:555</t>
  </si>
  <si>
    <t>Statens tjänstepensionsverk</t>
  </si>
  <si>
    <t>Tandvårds- och Läkemedelsförmånsverket</t>
  </si>
  <si>
    <t>2012:546</t>
  </si>
  <si>
    <t>2021006909</t>
  </si>
  <si>
    <t>Centrala djurförsöksetiska nämnden</t>
  </si>
  <si>
    <t>Lag 1988:534</t>
  </si>
  <si>
    <t>2013-9999</t>
  </si>
  <si>
    <t>2021006503</t>
  </si>
  <si>
    <t>Ersättningsnämnden</t>
  </si>
  <si>
    <t>2012:666</t>
  </si>
  <si>
    <t>2013-2016</t>
  </si>
  <si>
    <t>Fastighetsmäklarinspektionen</t>
  </si>
  <si>
    <t>FMI</t>
  </si>
  <si>
    <t>Forte</t>
  </si>
  <si>
    <t>SFS 2024:614</t>
  </si>
  <si>
    <t>Universitetkanslerämbetet</t>
  </si>
  <si>
    <t>2012:990</t>
  </si>
  <si>
    <t>2012:989</t>
  </si>
  <si>
    <t>2009:267</t>
  </si>
  <si>
    <t>2012:515</t>
  </si>
  <si>
    <t>2021006453</t>
  </si>
  <si>
    <t>Statens servicecenter</t>
  </si>
  <si>
    <t>2012:208</t>
  </si>
  <si>
    <t>Svenska ILO-kommittén</t>
  </si>
  <si>
    <t>2021006487</t>
  </si>
  <si>
    <t>Universitets- och högskolerådet</t>
  </si>
  <si>
    <t>UHR</t>
  </si>
  <si>
    <t>2012:811</t>
  </si>
  <si>
    <t>2021006495</t>
  </si>
  <si>
    <t>Universitetskanslersämbetet</t>
  </si>
  <si>
    <t>UKÄ</t>
  </si>
  <si>
    <t>2012:810</t>
  </si>
  <si>
    <t>Alkoholsortimentsnämnden</t>
  </si>
  <si>
    <t>2021006552</t>
  </si>
  <si>
    <t>E-hälsomyndigheten</t>
  </si>
  <si>
    <t>2013:1031</t>
  </si>
  <si>
    <t>2014-9999</t>
  </si>
  <si>
    <t>2013:727</t>
  </si>
  <si>
    <t>2021006545</t>
  </si>
  <si>
    <t>Folkhälsomyndigheten</t>
  </si>
  <si>
    <t>2013:1020</t>
  </si>
  <si>
    <t xml:space="preserve">Forskningsrådet för hälsa, arbetsliv och välfärd </t>
  </si>
  <si>
    <t>Gymnastik- och idrottshögskolan</t>
  </si>
  <si>
    <t>GIH</t>
  </si>
  <si>
    <t>2021006537</t>
  </si>
  <si>
    <t>Inspektionen för vård och omsorg</t>
  </si>
  <si>
    <t>IVO</t>
  </si>
  <si>
    <t>2013:196</t>
  </si>
  <si>
    <t>Institutet för arbetsmarknads- och utbildningspolitisk utvärdering</t>
  </si>
  <si>
    <t>IFAU</t>
  </si>
  <si>
    <t>Myndigheten för tillgängliga medier</t>
  </si>
  <si>
    <t>2010:769</t>
  </si>
  <si>
    <t>Statens centrum för arkitektur och design</t>
  </si>
  <si>
    <t>ArkDes</t>
  </si>
  <si>
    <t>2013:71</t>
  </si>
  <si>
    <t>2021006560</t>
  </si>
  <si>
    <t>Stockholms konstnärliga högskola</t>
  </si>
  <si>
    <t>E-Hälsomyndigheten</t>
  </si>
  <si>
    <t>Miljö- och energidepartementet</t>
  </si>
  <si>
    <t>Forskningsrådet för hälsa, arbetsliv och välfärd</t>
  </si>
  <si>
    <t>Patent- och registeringsverket</t>
  </si>
  <si>
    <t>2021003195</t>
  </si>
  <si>
    <t>2015-9999</t>
  </si>
  <si>
    <t>Högsta Domstolen</t>
  </si>
  <si>
    <t>Högsta Förvaltningsdomstolen</t>
  </si>
  <si>
    <t>2021002744</t>
  </si>
  <si>
    <t>Myndigheten för delaktighet</t>
  </si>
  <si>
    <t>2014:134</t>
  </si>
  <si>
    <t>Myndigheten för familjerätt och föräldraskapsstöd</t>
  </si>
  <si>
    <t>MFoF</t>
  </si>
  <si>
    <t>Myndigheten för press, radio och tv</t>
  </si>
  <si>
    <t>Myndigheten för ungdoms- och civilsamhällesfrågor</t>
  </si>
  <si>
    <t>MUCF</t>
  </si>
  <si>
    <t>2015:49</t>
  </si>
  <si>
    <t>Myndigheten för vård- och omsorgsanalys</t>
  </si>
  <si>
    <t>RK/ME</t>
  </si>
  <si>
    <t>2021004060</t>
  </si>
  <si>
    <t>Polismyndigheten</t>
  </si>
  <si>
    <t>2014:1102</t>
  </si>
  <si>
    <t>Göteborgs Universitet</t>
  </si>
  <si>
    <t>Linköpings Universitet</t>
  </si>
  <si>
    <t>Lunds Universitet</t>
  </si>
  <si>
    <t>Karolinska Institutet</t>
  </si>
  <si>
    <t>Umeå Universitet</t>
  </si>
  <si>
    <t>Uppsala Universitet</t>
  </si>
  <si>
    <t>2014:1585</t>
  </si>
  <si>
    <t>2021006602</t>
  </si>
  <si>
    <t>Skolforskningsinstitutet</t>
  </si>
  <si>
    <t>2014:1578</t>
  </si>
  <si>
    <t>Statens Skolinspektion</t>
  </si>
  <si>
    <t>Svea Hovrätt</t>
  </si>
  <si>
    <t>Statens beredning för medicinsk och social utvärdering</t>
  </si>
  <si>
    <t>SBU</t>
  </si>
  <si>
    <t>2014:520</t>
  </si>
  <si>
    <t>2014:1079</t>
  </si>
  <si>
    <t>2014:1103</t>
  </si>
  <si>
    <t>2021002745</t>
  </si>
  <si>
    <t>2021006610</t>
  </si>
  <si>
    <t>Upphandlingsmyndigheten</t>
  </si>
  <si>
    <t>2015:527</t>
  </si>
  <si>
    <t>Universitetkanslersämbetet</t>
  </si>
  <si>
    <t>2015:739</t>
  </si>
  <si>
    <t>2015:744</t>
  </si>
  <si>
    <t>2015:284</t>
  </si>
  <si>
    <t>2015:1047</t>
  </si>
  <si>
    <t>2015:152</t>
  </si>
  <si>
    <t>2015:743</t>
  </si>
  <si>
    <t>2017:153</t>
  </si>
  <si>
    <t>2016:1201</t>
  </si>
  <si>
    <t>2017:1114</t>
  </si>
  <si>
    <t>2016:1023</t>
  </si>
  <si>
    <t>2016:742</t>
  </si>
  <si>
    <t>2016:1333</t>
  </si>
  <si>
    <t>2016:1048</t>
  </si>
  <si>
    <t>Revisorsinspektionen</t>
  </si>
  <si>
    <t>2016:822</t>
  </si>
  <si>
    <t>2021003583</t>
  </si>
  <si>
    <t>Sveriges författarfond</t>
  </si>
  <si>
    <t>1962:652</t>
  </si>
  <si>
    <t>2017-9999</t>
  </si>
  <si>
    <t>2016:1332</t>
  </si>
  <si>
    <t>Lag 2018:1192</t>
  </si>
  <si>
    <t>2021006701</t>
  </si>
  <si>
    <t>Delegationen mot segregation</t>
  </si>
  <si>
    <t>Delmos</t>
  </si>
  <si>
    <t>2017:1085</t>
  </si>
  <si>
    <t>2018-2022</t>
  </si>
  <si>
    <t>2021006693</t>
  </si>
  <si>
    <t>Jämställdhetsmyndigheten</t>
  </si>
  <si>
    <t>2017:937</t>
  </si>
  <si>
    <t>2018-9999</t>
  </si>
  <si>
    <t>2021006719</t>
  </si>
  <si>
    <t>Klimatpolitiska rådet</t>
  </si>
  <si>
    <t>05</t>
  </si>
  <si>
    <t>2017:1268</t>
  </si>
  <si>
    <t>2017:868</t>
  </si>
  <si>
    <t>Malmö universitet</t>
  </si>
  <si>
    <t>2017:292</t>
  </si>
  <si>
    <t>Myndigheten för stöd till trossamfund</t>
  </si>
  <si>
    <t>SST</t>
  </si>
  <si>
    <t>2017:104</t>
  </si>
  <si>
    <t>Nationalmuseum</t>
  </si>
  <si>
    <t>2017:154</t>
  </si>
  <si>
    <t>Infrastrukturdepartementet</t>
  </si>
  <si>
    <t>2021006925</t>
  </si>
  <si>
    <t>Etikprövningsmyndigheten</t>
  </si>
  <si>
    <t>2018:1879</t>
  </si>
  <si>
    <t>2019-9999</t>
  </si>
  <si>
    <t>2021006875</t>
  </si>
  <si>
    <t>Myndigheten för arbetsmiljökunskap</t>
  </si>
  <si>
    <t>Mynak</t>
  </si>
  <si>
    <t>2018:254</t>
  </si>
  <si>
    <t>2021006883</t>
  </si>
  <si>
    <t>Myndigheten för digital förvaltning</t>
  </si>
  <si>
    <t>DIGG</t>
  </si>
  <si>
    <t>2018:1486</t>
  </si>
  <si>
    <t>2018:1425</t>
  </si>
  <si>
    <t>RK/I</t>
  </si>
  <si>
    <t>Spelinspektionen</t>
  </si>
  <si>
    <t>2018:1476</t>
  </si>
  <si>
    <t>Överklagandenämnden för etikprövning</t>
  </si>
  <si>
    <t>2019:84</t>
  </si>
  <si>
    <t>2019:502</t>
  </si>
  <si>
    <t>2021006933</t>
  </si>
  <si>
    <t>Nämnden för prövning av oredlighet i forskning</t>
  </si>
  <si>
    <t>2019:1152</t>
  </si>
  <si>
    <t>2020-9999</t>
  </si>
  <si>
    <t>2020:767</t>
  </si>
  <si>
    <t xml:space="preserve">Integritetsskyddsmyndigheten                                                     </t>
  </si>
  <si>
    <t>IMY</t>
  </si>
  <si>
    <t>2020:57</t>
  </si>
  <si>
    <t>2020:879</t>
  </si>
  <si>
    <t>Totalförsvarets plikt- och prövningsverk</t>
  </si>
  <si>
    <t>2022:208</t>
  </si>
  <si>
    <t>2021:248</t>
  </si>
  <si>
    <t>2021007030</t>
  </si>
  <si>
    <t>Fondtorgsnämnden</t>
  </si>
  <si>
    <t>2022:759</t>
  </si>
  <si>
    <t>2022-9999</t>
  </si>
  <si>
    <t>2021007022</t>
  </si>
  <si>
    <t>Institutet för mänskliga rättigheter</t>
  </si>
  <si>
    <t>2021:1198</t>
  </si>
  <si>
    <t>Integritetsskyddsmyndigheten</t>
  </si>
  <si>
    <t>2021007014</t>
  </si>
  <si>
    <t>Myndigheten för psykologiskt försvar</t>
  </si>
  <si>
    <t>2021:936</t>
  </si>
  <si>
    <t>Mucf</t>
  </si>
  <si>
    <t>Mälardalens universitet</t>
  </si>
  <si>
    <t>MDU</t>
  </si>
  <si>
    <t>2021:371</t>
  </si>
  <si>
    <t>Statens maritima och transporthistoriska museer</t>
  </si>
  <si>
    <t>fd. Statens maritima museer</t>
  </si>
  <si>
    <t>Skolinspektionen</t>
  </si>
  <si>
    <t>2021:1252</t>
  </si>
  <si>
    <t>Centrala etikprövningsnämnden (gammalt namn)</t>
  </si>
  <si>
    <t>Landsbygds- och infrastrukturdepartementet</t>
  </si>
  <si>
    <t>2022:811</t>
  </si>
  <si>
    <t>Klimat- och näringslivsdepartementet</t>
  </si>
  <si>
    <t>Forsmark_Oskarshamn_Ringhals</t>
  </si>
  <si>
    <t>Lokala värderingsnämnden vid Länsstyrelsen i Hallands län</t>
  </si>
  <si>
    <t>2007:858</t>
  </si>
  <si>
    <t>2021007055</t>
  </si>
  <si>
    <t>Myndigheten för totalförsvarsanalys</t>
  </si>
  <si>
    <t>2022:1768</t>
  </si>
  <si>
    <t>2023-9999</t>
  </si>
  <si>
    <t>RK/KN</t>
  </si>
  <si>
    <t>2022:1718</t>
  </si>
  <si>
    <t>2022:1719</t>
  </si>
  <si>
    <t>SFS 2023:150</t>
  </si>
  <si>
    <t>SFS 2019:461</t>
  </si>
  <si>
    <t>SFS 2022:1821</t>
  </si>
  <si>
    <t>SFS 2022:1547</t>
  </si>
  <si>
    <t>SFS 2023:90</t>
  </si>
  <si>
    <t>SFS 2020:134</t>
  </si>
  <si>
    <t>SFS 2022:811</t>
  </si>
  <si>
    <t>SFS 2013:34</t>
  </si>
  <si>
    <t>SFS 2022:1216</t>
  </si>
  <si>
    <t>Lag 2021:401</t>
  </si>
  <si>
    <t>SFS 2021:403</t>
  </si>
  <si>
    <t>SFS 2019:1062; lag SFS 2019:882</t>
  </si>
  <si>
    <t>SFS 2023:83</t>
  </si>
  <si>
    <t>SFS 2022:566</t>
  </si>
  <si>
    <t>SFS 2022:534</t>
  </si>
  <si>
    <t>SFS 2022:1204</t>
  </si>
  <si>
    <t>SFS 2022:249</t>
  </si>
  <si>
    <t>SFS 2014:328</t>
  </si>
  <si>
    <t>SFS 2022:1465</t>
  </si>
  <si>
    <t>SFS 2019:337</t>
  </si>
  <si>
    <t>SFS 2007:936</t>
  </si>
  <si>
    <t>SFS 2022:1299</t>
  </si>
  <si>
    <t>SFS 2021:93</t>
  </si>
  <si>
    <t>SFS 2022:1511</t>
  </si>
  <si>
    <t>SFS 2023:101</t>
  </si>
  <si>
    <t>SFS 2022:1723</t>
  </si>
  <si>
    <t>SFS 2021:1056</t>
  </si>
  <si>
    <t>SFS 2022:1662</t>
  </si>
  <si>
    <t>SFS 2022:1001</t>
  </si>
  <si>
    <t>SFS 2023:63</t>
  </si>
  <si>
    <t> SFS 2022:1361</t>
  </si>
  <si>
    <t>SFS 2021:520</t>
  </si>
  <si>
    <t>SFS 2007:1074</t>
  </si>
  <si>
    <t>2023:910</t>
  </si>
  <si>
    <t>SFS 2023:925</t>
  </si>
  <si>
    <t>SFS 2022:553</t>
  </si>
  <si>
    <t>SFS 2020:767</t>
  </si>
  <si>
    <t>SFS 2022:575</t>
  </si>
  <si>
    <t>SFS 2022:764</t>
  </si>
  <si>
    <t>SFS 2017:156</t>
  </si>
  <si>
    <t>SFS 2018:1552</t>
  </si>
  <si>
    <t>SFS 2019:147</t>
  </si>
  <si>
    <t>SFS 2014:529</t>
  </si>
  <si>
    <t>SFS 2014:177</t>
  </si>
  <si>
    <t>SFS 2020:1234</t>
  </si>
  <si>
    <t>SFS 2022:776</t>
  </si>
  <si>
    <t>SFS 2024:144</t>
  </si>
  <si>
    <t>SFS 2023:147</t>
  </si>
  <si>
    <t>SFS 2013:403</t>
  </si>
  <si>
    <t>SFS 2023:468</t>
  </si>
  <si>
    <t>SFS 2019:594</t>
  </si>
  <si>
    <t>SFS 2019:516</t>
  </si>
  <si>
    <t>SFS 2007:855</t>
  </si>
  <si>
    <t>SFS 2017:172</t>
  </si>
  <si>
    <t>SFS 2021:190</t>
  </si>
  <si>
    <t>SFS 2020:958</t>
  </si>
  <si>
    <t>SFS 2024:317</t>
  </si>
  <si>
    <t>SFS 2020:132</t>
  </si>
  <si>
    <t>SFS 2012:721</t>
  </si>
  <si>
    <t>SFS 2020:412</t>
  </si>
  <si>
    <t>SFS 2020:413</t>
  </si>
  <si>
    <t>2017:823</t>
  </si>
  <si>
    <t>SFS 2023:170</t>
  </si>
  <si>
    <t>SFS 2023:628</t>
  </si>
  <si>
    <t>SFS 2021:636</t>
  </si>
  <si>
    <t>SFS 2012:16</t>
  </si>
  <si>
    <t>SFS 2021:1198</t>
  </si>
  <si>
    <t>SFS 2023:891</t>
  </si>
  <si>
    <t>SFS 2014:171</t>
  </si>
  <si>
    <t>SFS 2023:61</t>
  </si>
  <si>
    <t>SFS 2016:310</t>
  </si>
  <si>
    <t>SFS 2021:966</t>
  </si>
  <si>
    <t>SFS 2023:733</t>
  </si>
  <si>
    <t>SFS 2020:959</t>
  </si>
  <si>
    <t> SFS 2024:131</t>
  </si>
  <si>
    <t>SFS 2022:570</t>
  </si>
  <si>
    <t>SFS 2020:517</t>
  </si>
  <si>
    <t>SFS 2023:681</t>
  </si>
  <si>
    <t>SFS 2023:819</t>
  </si>
  <si>
    <t>SFS 2017:926</t>
  </si>
  <si>
    <t>SFS 2023:734</t>
  </si>
  <si>
    <t>SFS 2016:1103</t>
  </si>
  <si>
    <t>2023:797</t>
  </si>
  <si>
    <t>SFS 2023:797</t>
  </si>
  <si>
    <t>SFS 2022:1336</t>
  </si>
  <si>
    <t>SFS 2022:1311</t>
  </si>
  <si>
    <t>SFS 2022:1069</t>
  </si>
  <si>
    <t>SFS 2018:1453</t>
  </si>
  <si>
    <t>SFS 2022:1531</t>
  </si>
  <si>
    <t>SFS 2023:685</t>
  </si>
  <si>
    <t>SFS 2023:620</t>
  </si>
  <si>
    <t>SFS 2022:1745</t>
  </si>
  <si>
    <t>SFS 2007:858</t>
  </si>
  <si>
    <t>SFS 2023:484</t>
  </si>
  <si>
    <t>SFS 2023:104</t>
  </si>
  <si>
    <t>SFS 2023:77</t>
  </si>
  <si>
    <t xml:space="preserve">Mediemyndigheten </t>
  </si>
  <si>
    <t>2023:844</t>
  </si>
  <si>
    <t>SFS 2023:844</t>
  </si>
  <si>
    <t>2024-9999</t>
  </si>
  <si>
    <t>SFS 2008:953</t>
  </si>
  <si>
    <t>SFS 2022:1070</t>
  </si>
  <si>
    <t>SFS 2022:1814</t>
  </si>
  <si>
    <t>SFS 2018:254</t>
  </si>
  <si>
    <t>2024:78</t>
  </si>
  <si>
    <t>SFS 2024:78</t>
  </si>
  <si>
    <t>SFS 2024:504</t>
  </si>
  <si>
    <t>SFS 2021:535</t>
  </si>
  <si>
    <t>SFS 2021:849</t>
  </si>
  <si>
    <t>SFS 2022:576</t>
  </si>
  <si>
    <t>SFS 2023:919</t>
  </si>
  <si>
    <t>SFS 2023:604</t>
  </si>
  <si>
    <t>SFS 2019:638</t>
  </si>
  <si>
    <t>SFS 2023:185</t>
  </si>
  <si>
    <t>SFS 2022:1768</t>
  </si>
  <si>
    <t>SFS 2022:120</t>
  </si>
  <si>
    <t>SFS 2018:1524</t>
  </si>
  <si>
    <t>SFS 2024:110</t>
  </si>
  <si>
    <t>SFS 2022:1812</t>
  </si>
  <si>
    <t>SFS 2021:1813</t>
  </si>
  <si>
    <t>SFS 2023:613</t>
  </si>
  <si>
    <t>SFS 2021:371</t>
  </si>
  <si>
    <t>SFS 2017:520</t>
  </si>
  <si>
    <t>SFS 2014:175</t>
  </si>
  <si>
    <t>SFS 2021:220</t>
  </si>
  <si>
    <t>SFS 2021:1197</t>
  </si>
  <si>
    <t> SFS 2020:138</t>
  </si>
  <si>
    <t>SFS 2007:1152</t>
  </si>
  <si>
    <t>SFS 2022:1717</t>
  </si>
  <si>
    <t>SFS 2021:1270</t>
  </si>
  <si>
    <t>SFS 2024:73</t>
  </si>
  <si>
    <t>SFS 2017:1271</t>
  </si>
  <si>
    <t>2023:686</t>
  </si>
  <si>
    <t>SFS 2024:503</t>
  </si>
  <si>
    <t>SFS 2024:437</t>
  </si>
  <si>
    <t>SFS 2017:672</t>
  </si>
  <si>
    <t>SFS 2020:870</t>
  </si>
  <si>
    <t>SFS 2020:869</t>
  </si>
  <si>
    <t>2023:909</t>
  </si>
  <si>
    <t>SFS 2007:859</t>
  </si>
  <si>
    <t>SFS 2021:40</t>
  </si>
  <si>
    <t>SFS 2022:1383</t>
  </si>
  <si>
    <t>SFS 2017:552</t>
  </si>
  <si>
    <t>SFS 2007:1079</t>
  </si>
  <si>
    <t>SFS 2022:1510</t>
  </si>
  <si>
    <t>SFS 2019:1277</t>
  </si>
  <si>
    <t>SFS 2019:308</t>
  </si>
  <si>
    <t>SFS 2023:809</t>
  </si>
  <si>
    <t>SFS 2023:183</t>
  </si>
  <si>
    <t>SFS 2017:155</t>
  </si>
  <si>
    <t>SFS 2023:470</t>
  </si>
  <si>
    <t>SFS 2018:1024</t>
  </si>
  <si>
    <t>SFS 2023:900</t>
  </si>
  <si>
    <t>SFS 2019:1279</t>
  </si>
  <si>
    <t>SFS 2019:411</t>
  </si>
  <si>
    <t>SFS 2023:404</t>
  </si>
  <si>
    <t>SFS 2022:1618</t>
  </si>
  <si>
    <t>SFS 2022:1680</t>
  </si>
  <si>
    <t>SFS 2018:1025</t>
  </si>
  <si>
    <t>SFS 2023:293</t>
  </si>
  <si>
    <t>SFS 2024:76</t>
  </si>
  <si>
    <t>SFS 2022:1186</t>
  </si>
  <si>
    <t>SFS 2024:105</t>
  </si>
  <si>
    <t>SFS 2022:1815</t>
  </si>
  <si>
    <t>SFS 2019:1073</t>
  </si>
  <si>
    <t>SFS 2014:1381</t>
  </si>
  <si>
    <t>SFS 2022:1819</t>
  </si>
  <si>
    <t>SFS 2024:428</t>
  </si>
  <si>
    <t>SFS 2024:615</t>
  </si>
  <si>
    <t>SFS 2023:100</t>
  </si>
  <si>
    <t>SFS 2019:19</t>
  </si>
  <si>
    <t>SFS 2024:482</t>
  </si>
  <si>
    <t>SFS 2022:1817</t>
  </si>
  <si>
    <t>SFS 2022:1816</t>
  </si>
  <si>
    <t>SFS 2021:1275</t>
  </si>
  <si>
    <t>SFS 2017:1092</t>
  </si>
  <si>
    <t>SFS 2023:947</t>
  </si>
  <si>
    <t>SFS 2021:1073</t>
  </si>
  <si>
    <t>SFS 2021:1272</t>
  </si>
  <si>
    <t>SFS 2023:602</t>
  </si>
  <si>
    <t>2018:1137</t>
  </si>
  <si>
    <t>SFS 2018:1137</t>
  </si>
  <si>
    <t>SFS 2023:99</t>
  </si>
  <si>
    <t>SFS 2016:1263</t>
  </si>
  <si>
    <t>SFS 2017:1042</t>
  </si>
  <si>
    <t>SFS 2024:505</t>
  </si>
  <si>
    <t>SFS 2024:189</t>
  </si>
  <si>
    <t>SFS 2022:540</t>
  </si>
  <si>
    <t>SFS 2021:1252</t>
  </si>
  <si>
    <t>SFS 2022:234</t>
  </si>
  <si>
    <t>SFS 2021:1057</t>
  </si>
  <si>
    <t>SFS 2023:389</t>
  </si>
  <si>
    <t>SFS 2007:1335</t>
  </si>
  <si>
    <t>SFS 2019:1301</t>
  </si>
  <si>
    <t>SFS 2019:643</t>
  </si>
  <si>
    <t>SFS 2019:1270</t>
  </si>
  <si>
    <t>SFS 2023:626</t>
  </si>
  <si>
    <t>SFS 2019:701</t>
  </si>
  <si>
    <t>SFS 2022:545</t>
  </si>
  <si>
    <t>SFS 2020:1124</t>
  </si>
  <si>
    <t>SFS 2022:1719</t>
  </si>
  <si>
    <t>SFS 2022:1359</t>
  </si>
  <si>
    <t>SFS 2024:201</t>
  </si>
  <si>
    <t>SFS 2019:593</t>
  </si>
  <si>
    <t>SFS 2020:1235</t>
  </si>
  <si>
    <t>SFS 2020:1288</t>
  </si>
  <si>
    <t>SFS 2022:235</t>
  </si>
  <si>
    <t>SFS 2023:46</t>
  </si>
  <si>
    <t>SFS 2022:1415</t>
  </si>
  <si>
    <t>SFS 2022:1068</t>
  </si>
  <si>
    <t>SFS 2024:72</t>
  </si>
  <si>
    <t>2022:1099</t>
  </si>
  <si>
    <t>SFS 2019:1315</t>
  </si>
  <si>
    <t>2021007071</t>
  </si>
  <si>
    <t>Utbetalningsmyndigheten</t>
  </si>
  <si>
    <t>2023:461</t>
  </si>
  <si>
    <t>SFS 2023:461</t>
  </si>
  <si>
    <t>SFS 2024:65</t>
  </si>
  <si>
    <t>SFS 2021:230</t>
  </si>
  <si>
    <t>SFS 2022:1870</t>
  </si>
  <si>
    <t>SFS 2023:8</t>
  </si>
  <si>
    <t> SFS 2022:1514</t>
  </si>
  <si>
    <t>SFS 2023:44</t>
  </si>
  <si>
    <t>SFS 2015:547</t>
  </si>
  <si>
    <t>SFS 2018:1027</t>
  </si>
  <si>
    <t>SFS 2022:869</t>
  </si>
  <si>
    <t>SFS 2022:1402</t>
  </si>
  <si>
    <t>SFS 2024:55</t>
  </si>
  <si>
    <t>SFS 2024:1359</t>
  </si>
  <si>
    <t>SFS 2024:213</t>
  </si>
  <si>
    <t>SFS 2024:1305</t>
  </si>
  <si>
    <t>SFS 2024:1268</t>
  </si>
  <si>
    <t>SFS 2024:701</t>
  </si>
  <si>
    <t>SFS 2024:1324</t>
  </si>
  <si>
    <t>SFS 2024:1106</t>
  </si>
  <si>
    <t>2024:1026</t>
  </si>
  <si>
    <t>SFS 2024:1026</t>
  </si>
  <si>
    <t>SFS 2024:705</t>
  </si>
  <si>
    <t>SFS 2024:670</t>
  </si>
  <si>
    <t>SFS 2024:1309</t>
  </si>
  <si>
    <t>SFS 2024:1069</t>
  </si>
  <si>
    <t>SFS 2024:1356</t>
  </si>
  <si>
    <t>SFS 2024:1067</t>
  </si>
  <si>
    <t>SFS 2024:1322</t>
  </si>
  <si>
    <t>SFS 2024:1103</t>
  </si>
  <si>
    <t>SFS 2024:1337</t>
  </si>
  <si>
    <t>SFS 2025:1</t>
  </si>
  <si>
    <t>SFS 2024:667</t>
  </si>
  <si>
    <t>Lokala säkerhetsnämnden vid Forsmark</t>
  </si>
  <si>
    <t>Lokala säkerhetsnämnden vid Oskarshamn</t>
  </si>
  <si>
    <t>Lokala säkerhetsnämnden vid Ringhals</t>
  </si>
  <si>
    <t>SFS 2024:912</t>
  </si>
  <si>
    <t>SFS 2024:1171</t>
  </si>
  <si>
    <t>SFS 2024:919</t>
  </si>
  <si>
    <t>SFS 2025:7</t>
  </si>
  <si>
    <t>SFS 2024:1065</t>
  </si>
  <si>
    <t>SFS 2024:1058</t>
  </si>
  <si>
    <t>SFS 2024:1066</t>
  </si>
  <si>
    <t>SFS 2024:1025</t>
  </si>
  <si>
    <t>SFS 2024:1068</t>
  </si>
  <si>
    <t>SFS 2024:1326</t>
  </si>
  <si>
    <t>SFS 2024:940</t>
  </si>
  <si>
    <t>SFS 2024:1105</t>
  </si>
  <si>
    <t>SFS 2024:624</t>
  </si>
  <si>
    <t>SFS 2024:1332</t>
  </si>
  <si>
    <t> SFS 2024:625</t>
  </si>
  <si>
    <t>SFS 2024:1311</t>
  </si>
  <si>
    <t>SFS 2024:623</t>
  </si>
  <si>
    <t>SFS 2024:1104</t>
  </si>
  <si>
    <t>SFS 2024:528</t>
  </si>
  <si>
    <t>SFS 2024:1338</t>
  </si>
  <si>
    <t>SFS 2024:622</t>
  </si>
  <si>
    <t>SFS 2024:1029</t>
  </si>
  <si>
    <t> SFS 2024:1364</t>
  </si>
  <si>
    <t>SFS 2024:1306</t>
  </si>
  <si>
    <t>SFS 2024:781</t>
  </si>
  <si>
    <t>2024:1230</t>
  </si>
  <si>
    <t>SFS 2024:1230</t>
  </si>
  <si>
    <t>SFS 2024:1003</t>
  </si>
  <si>
    <t>SFS 2024:661</t>
  </si>
  <si>
    <t>2000:192</t>
  </si>
  <si>
    <t>SFS 2024:776</t>
  </si>
  <si>
    <t>SFS 2024:1151</t>
  </si>
  <si>
    <t>SFS 2024:1323</t>
  </si>
  <si>
    <t>TOTAL</t>
  </si>
  <si>
    <t>Antal</t>
  </si>
  <si>
    <t>Typ av summerad statistik</t>
  </si>
  <si>
    <t>Ledningsform</t>
  </si>
  <si>
    <t>Nämndmyndighet</t>
  </si>
  <si>
    <t>Styrelse med begränsat ansvar (SBA)</t>
  </si>
  <si>
    <t>Styrelsemyndighet</t>
  </si>
  <si>
    <t>Enrådighetsmyndighet</t>
  </si>
  <si>
    <t>Myndigheter</t>
  </si>
  <si>
    <t xml:space="preserve">Årsarbetskrafter </t>
  </si>
  <si>
    <t>Myndigheter med insynsråd</t>
  </si>
  <si>
    <t>Myndigheter med överdirektör</t>
  </si>
  <si>
    <t>Domstolar</t>
  </si>
  <si>
    <t>Universitet- och högskolor</t>
  </si>
  <si>
    <t>AP-fonder</t>
  </si>
  <si>
    <t>Myndigheter med myndighetschef</t>
  </si>
  <si>
    <t>Myndigheter som ingår i Hermes</t>
  </si>
  <si>
    <t>Myndigheter som ingår i Arbetsgivarverkets register</t>
  </si>
  <si>
    <t>Myndigheter som ingår i Domstolsverket</t>
  </si>
  <si>
    <t xml:space="preserve">Beslutsfattande organ </t>
  </si>
  <si>
    <t>Rådigvande organ</t>
  </si>
  <si>
    <t>Myndigheter per departement</t>
  </si>
  <si>
    <t>Summerande statistik för året 2025</t>
  </si>
  <si>
    <t>År</t>
  </si>
  <si>
    <t>Årsarbetskrafter</t>
  </si>
  <si>
    <t>Tidsserier 2007-2025</t>
  </si>
  <si>
    <t>sro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</si>
</sst>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0.0"/>
  </numFmts>
  <fonts count="15" x14ac:knownFonts="1">
    <font>
      <sz val="11"/>
      <color theme="1"/>
      <name val="Aptos Narrow"/>
      <family val="2"/>
      <scheme val="minor"/>
    </font>
    <font>
      <sz val="11"/>
      <color rgb="FF9C0006"/>
      <name val="Aptos Narrow"/>
      <family val="2"/>
      <scheme val="minor"/>
    </font>
    <font>
      <b/>
      <sz val="11"/>
      <color theme="1"/>
      <name val="Aptos Narrow"/>
      <family val="2"/>
      <scheme val="minor"/>
    </font>
    <font>
      <sz val="11"/>
      <color theme="0"/>
      <name val="Aptos Narrow"/>
      <family val="2"/>
      <scheme val="minor"/>
    </font>
    <font>
      <sz val="10"/>
      <name val="Arial"/>
      <family val="2"/>
    </font>
    <font>
      <sz val="11"/>
      <name val="Aptos Narrow"/>
      <family val="2"/>
      <scheme val="minor"/>
    </font>
    <font>
      <sz val="11"/>
      <color rgb="FF000000"/>
      <name val="Calibri"/>
      <family val="2"/>
    </font>
    <font>
      <sz val="10"/>
      <color theme="1"/>
      <name val="Arial"/>
      <family val="2"/>
    </font>
    <font>
      <sz val="11"/>
      <color rgb="FF000000"/>
      <name val="Aptos Narrow"/>
      <family val="2"/>
      <scheme val="minor"/>
    </font>
    <font>
      <b/>
      <sz val="9"/>
      <color indexed="81"/>
      <name val="Tahoma"/>
      <family val="2"/>
    </font>
    <font>
      <sz val="9"/>
      <color indexed="81"/>
      <name val="Tahoma"/>
      <family val="2"/>
    </font>
    <font>
      <sz val="10"/>
      <color theme="0"/>
      <name val="Arial"/>
      <family val="2"/>
    </font>
    <font>
      <i/>
      <sz val="11"/>
      <color theme="1"/>
      <name val="Aptos Narrow"/>
      <family val="2"/>
      <scheme val="minor"/>
    </font>
    <font>
      <sz val="18"/>
      <color theme="0"/>
      <name val="Aptos Narrow"/>
      <family val="2"/>
      <scheme val="minor"/>
    </font>
    <font>
      <sz val="20"/>
      <color theme="0"/>
      <name val="Aptos Narrow"/>
      <family val="2"/>
      <scheme val="minor"/>
    </font>
  </fonts>
  <fills count="4">
    <fill>
      <patternFill patternType="none"/>
    </fill>
    <fill>
      <patternFill patternType="gray125"/>
    </fill>
    <fill>
      <patternFill patternType="solid">
        <fgColor rgb="FFFFC7CE"/>
      </patternFill>
    </fill>
    <fill>
      <patternFill patternType="solid">
        <fgColor theme="4"/>
        <bgColor indexed="64"/>
      </patternFill>
    </fill>
  </fills>
  <borders count="2">
    <border>
      <left/>
      <right/>
      <top/>
      <bottom/>
      <diagonal/>
    </border>
    <border>
      <left/>
      <right/>
      <top/>
      <bottom style="thin">
        <color theme="1"/>
      </bottom>
      <diagonal/>
    </border>
  </borders>
  <cellStyleXfs count="2">
    <xf numFmtId="0" fontId="0" fillId="0" borderId="0"/>
    <xf numFmtId="0" fontId="1" fillId="2" borderId="0" applyNumberFormat="0" applyBorder="0" applyAlignment="0" applyProtection="0"/>
  </cellStyleXfs>
  <cellXfs count="37">
    <xf numFmtId="0" fontId="0" fillId="0" borderId="0" xfId="0"/>
    <xf numFmtId="0" fontId="4" fillId="0" borderId="0" xfId="0" applyFont="1"/>
    <xf numFmtId="0" fontId="5" fillId="0" borderId="0" xfId="0" applyFont="1"/>
    <xf numFmtId="0" fontId="6" fillId="0" borderId="0" xfId="0" applyFont="1" applyAlignment="1">
      <alignment vertical="center"/>
    </xf>
    <xf numFmtId="164" fontId="0" fillId="0" borderId="0" xfId="0" applyNumberFormat="1" applyAlignment="1">
      <alignment horizontal="left"/>
    </xf>
    <xf numFmtId="49" fontId="0" fillId="0" borderId="0" xfId="0" applyNumberFormat="1"/>
    <xf numFmtId="49" fontId="4" fillId="0" borderId="0" xfId="0" applyNumberFormat="1" applyFont="1"/>
    <xf numFmtId="1" fontId="0" fillId="0" borderId="0" xfId="0" applyNumberFormat="1"/>
    <xf numFmtId="165" fontId="0" fillId="0" borderId="0" xfId="0" applyNumberFormat="1"/>
    <xf numFmtId="0" fontId="0" fillId="0" borderId="0" xfId="0" applyAlignment="1">
      <alignment vertical="center"/>
    </xf>
    <xf numFmtId="165" fontId="5" fillId="0" borderId="0" xfId="0" applyNumberFormat="1" applyFont="1"/>
    <xf numFmtId="4" fontId="0" fillId="0" borderId="0" xfId="0" applyNumberFormat="1"/>
    <xf numFmtId="3" fontId="0" fillId="0" borderId="0" xfId="0" applyNumberFormat="1"/>
    <xf numFmtId="166" fontId="0" fillId="0" borderId="0" xfId="0" applyNumberFormat="1"/>
    <xf numFmtId="2" fontId="0" fillId="0" borderId="0" xfId="0" applyNumberFormat="1"/>
    <xf numFmtId="0" fontId="8" fillId="0" borderId="0" xfId="0" applyFont="1"/>
    <xf numFmtId="4" fontId="8" fillId="0" borderId="0" xfId="0" applyNumberFormat="1" applyFont="1"/>
    <xf numFmtId="0" fontId="5" fillId="0" borderId="0" xfId="1" applyFont="1" applyFill="1"/>
    <xf numFmtId="165" fontId="0" fillId="0" borderId="1" xfId="0" applyNumberFormat="1" applyBorder="1"/>
    <xf numFmtId="49" fontId="0" fillId="0" borderId="0" xfId="0" applyNumberFormat="1" applyAlignment="1">
      <alignment horizontal="right"/>
    </xf>
    <xf numFmtId="165" fontId="0" fillId="0" borderId="0" xfId="0" applyNumberFormat="1" applyAlignment="1">
      <alignment horizontal="right"/>
    </xf>
    <xf numFmtId="49" fontId="0" fillId="0" borderId="0" xfId="0" applyNumberFormat="1" applyAlignment="1">
      <alignment horizontal="left"/>
    </xf>
    <xf numFmtId="0" fontId="3" fillId="0" borderId="0" xfId="0" applyFont="1" applyAlignment="1">
      <alignment vertical="center"/>
    </xf>
    <xf numFmtId="0" fontId="11" fillId="0" borderId="0" xfId="0" applyFont="1" applyAlignment="1">
      <alignment vertical="center"/>
    </xf>
    <xf numFmtId="0" fontId="0" fillId="0" borderId="0" xfId="0" applyAlignment="1">
      <alignment wrapText="1"/>
    </xf>
    <xf numFmtId="0" fontId="5" fillId="0" borderId="0" xfId="0" applyFont="1" applyAlignment="1">
      <alignment wrapText="1"/>
    </xf>
    <xf numFmtId="0" fontId="6" fillId="0" borderId="0" xfId="0" applyFont="1" applyAlignment="1">
      <alignment vertical="center" wrapText="1"/>
    </xf>
    <xf numFmtId="0" fontId="4" fillId="0" borderId="0" xfId="0" applyFont="1" applyAlignment="1">
      <alignment wrapText="1"/>
    </xf>
    <xf numFmtId="0" fontId="7" fillId="0" borderId="0" xfId="0" applyFont="1" applyAlignment="1">
      <alignment vertical="center" wrapText="1"/>
    </xf>
    <xf numFmtId="0" fontId="0" fillId="0" borderId="0" xfId="0" applyAlignment="1">
      <alignment vertical="center" wrapText="1"/>
    </xf>
    <xf numFmtId="0" fontId="2" fillId="0" borderId="0" xfId="0" applyFont="1"/>
    <xf numFmtId="0" fontId="2" fillId="0" borderId="0" xfId="0" applyFont="1" applyAlignment="1">
      <alignment wrapText="1"/>
    </xf>
    <xf numFmtId="0" fontId="0" fillId="0" borderId="0" xfId="0" applyAlignment="1">
      <alignment horizontal="left"/>
    </xf>
    <xf numFmtId="0" fontId="12" fillId="0" borderId="0" xfId="0" applyFont="1"/>
    <xf numFmtId="0" fontId="13" fillId="3" borderId="0" xfId="0" applyFont="1" applyFill="1"/>
    <xf numFmtId="0" fontId="0" fillId="3" borderId="0" xfId="0" applyFill="1"/>
    <xf numFmtId="0" fontId="14" fillId="3" borderId="0" xfId="0" applyFont="1" applyFill="1"/>
  </cellXfs>
  <cellStyles count="2">
    <cellStyle name="Dålig" xfId="1" builtinId="27"/>
    <cellStyle name="Normal" xfId="0" builtinId="0"/>
  </cellStyles>
  <dxfs count="11">
    <dxf>
      <alignment horizontal="general" textRotation="0" wrapText="1" indent="0" justifyLastLine="0" shrinkToFit="0" readingOrder="0"/>
    </dxf>
    <dxf>
      <font>
        <strike val="0"/>
        <outline val="0"/>
        <shadow val="0"/>
        <u val="none"/>
        <vertAlign val="baseline"/>
        <color theme="0"/>
      </font>
      <alignment horizontal="general" vertical="center" textRotation="0" wrapText="0" indent="0" justifyLastLine="0" shrinkToFit="0" readingOrder="0"/>
    </dxf>
    <dxf>
      <alignment horizontal="general" textRotation="0" wrapText="1" indent="0" justifyLastLine="0" shrinkToFit="0" readingOrder="0"/>
    </dxf>
    <dxf>
      <alignment horizontal="general" vertical="center" textRotation="0" wrapText="0" indent="0" justifyLastLine="0" shrinkToFit="0" readingOrder="0"/>
    </dxf>
    <dxf>
      <numFmt numFmtId="3" formatCode="#,##0"/>
    </dxf>
    <dxf>
      <alignment horizontal="left" vertical="bottom" textRotation="0" wrapText="0" indent="0" justifyLastLine="0" shrinkToFit="0" readingOrder="0"/>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numFmt numFmtId="0" formatCode="General"/>
    </dxf>
    <dxf>
      <alignment horizontal="left"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140" b="1" i="0" u="none" strike="noStrike" kern="1200" spc="0" baseline="0">
                <a:solidFill>
                  <a:schemeClr val="tx1">
                    <a:lumMod val="65000"/>
                    <a:lumOff val="35000"/>
                  </a:schemeClr>
                </a:solidFill>
                <a:latin typeface="+mn-lt"/>
                <a:ea typeface="+mn-ea"/>
                <a:cs typeface="+mn-cs"/>
              </a:defRPr>
            </a:pPr>
            <a:r>
              <a:rPr lang="sv-SE" b="1"/>
              <a:t>Antal</a:t>
            </a:r>
            <a:r>
              <a:rPr lang="sv-SE" b="1" baseline="0"/>
              <a:t> å</a:t>
            </a:r>
            <a:r>
              <a:rPr lang="sv-SE" b="1"/>
              <a:t>rsarbetskrafter 2007-2025</a:t>
            </a:r>
          </a:p>
        </c:rich>
      </c:tx>
      <c:overlay val="0"/>
      <c:spPr>
        <a:noFill/>
        <a:ln>
          <a:noFill/>
        </a:ln>
        <a:effectLst/>
      </c:spPr>
      <c:txPr>
        <a:bodyPr rot="0" spcFirstLastPara="1" vertOverflow="ellipsis" vert="horz" wrap="square" anchor="ctr" anchorCtr="1"/>
        <a:lstStyle/>
        <a:p>
          <a:pPr>
            <a:defRPr sz="1140" b="1"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lineChart>
        <c:grouping val="standard"/>
        <c:varyColors val="0"/>
        <c:ser>
          <c:idx val="0"/>
          <c:order val="0"/>
          <c:tx>
            <c:v>Årsarbetskrafter</c:v>
          </c:tx>
          <c:spPr>
            <a:ln w="19050" cap="rnd">
              <a:solidFill>
                <a:srgbClr val="00627D"/>
              </a:solidFill>
              <a:round/>
            </a:ln>
            <a:effectLst/>
          </c:spPr>
          <c:marker>
            <c:symbol val="square"/>
            <c:size val="5"/>
            <c:spPr>
              <a:solidFill>
                <a:srgbClr val="00627D"/>
              </a:solidFill>
              <a:ln w="9525">
                <a:solidFill>
                  <a:schemeClr val="accent1"/>
                </a:solidFill>
              </a:ln>
              <a:effectLst/>
            </c:spPr>
          </c:marker>
          <c:cat>
            <c:numRef>
              <c:f>'Tidsserier 2007-2025'!$A$6:$A$24</c:f>
              <c:numCache>
                <c:formatCode>General</c:formatCode>
                <c:ptCount val="19"/>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pt idx="16">
                  <c:v>2023</c:v>
                </c:pt>
                <c:pt idx="17">
                  <c:v>2024</c:v>
                </c:pt>
                <c:pt idx="18">
                  <c:v>2025</c:v>
                </c:pt>
              </c:numCache>
            </c:numRef>
          </c:cat>
          <c:val>
            <c:numRef>
              <c:f>'Tidsserier 2007-2025'!$B$6:$B$24</c:f>
              <c:numCache>
                <c:formatCode>#,##0</c:formatCode>
                <c:ptCount val="19"/>
                <c:pt idx="0">
                  <c:v>204704.15664710008</c:v>
                </c:pt>
                <c:pt idx="1">
                  <c:v>200913.02821631936</c:v>
                </c:pt>
                <c:pt idx="2">
                  <c:v>196841.03649203185</c:v>
                </c:pt>
                <c:pt idx="3">
                  <c:v>198573.90019649206</c:v>
                </c:pt>
                <c:pt idx="4">
                  <c:v>200502.58626151193</c:v>
                </c:pt>
                <c:pt idx="5">
                  <c:v>204566.97476119999</c:v>
                </c:pt>
                <c:pt idx="6">
                  <c:v>209417.44907594993</c:v>
                </c:pt>
                <c:pt idx="7">
                  <c:v>212833.34622941763</c:v>
                </c:pt>
                <c:pt idx="8">
                  <c:v>214383.7634113048</c:v>
                </c:pt>
                <c:pt idx="9">
                  <c:v>218079.97558522728</c:v>
                </c:pt>
                <c:pt idx="10">
                  <c:v>220064.3115395417</c:v>
                </c:pt>
                <c:pt idx="11">
                  <c:v>222337.75686679996</c:v>
                </c:pt>
                <c:pt idx="12">
                  <c:v>226081.07268964988</c:v>
                </c:pt>
                <c:pt idx="13">
                  <c:v>228988.31942043643</c:v>
                </c:pt>
                <c:pt idx="14">
                  <c:v>238152.20126099893</c:v>
                </c:pt>
                <c:pt idx="15">
                  <c:v>240961.44482208494</c:v>
                </c:pt>
                <c:pt idx="16">
                  <c:v>248621.43100000013</c:v>
                </c:pt>
                <c:pt idx="17">
                  <c:v>256548.94350000005</c:v>
                </c:pt>
                <c:pt idx="18">
                  <c:v>262487.86889561766</c:v>
                </c:pt>
              </c:numCache>
            </c:numRef>
          </c:val>
          <c:smooth val="1"/>
          <c:extLst>
            <c:ext xmlns:c16="http://schemas.microsoft.com/office/drawing/2014/chart" uri="{C3380CC4-5D6E-409C-BE32-E72D297353CC}">
              <c16:uniqueId val="{00000000-A94B-465F-9B8F-54640BD63A05}"/>
            </c:ext>
          </c:extLst>
        </c:ser>
        <c:dLbls>
          <c:showLegendKey val="0"/>
          <c:showVal val="0"/>
          <c:showCatName val="0"/>
          <c:showSerName val="0"/>
          <c:showPercent val="0"/>
          <c:showBubbleSize val="0"/>
        </c:dLbls>
        <c:marker val="1"/>
        <c:smooth val="0"/>
        <c:axId val="2097685887"/>
        <c:axId val="2097699615"/>
      </c:lineChart>
      <c:catAx>
        <c:axId val="20976858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50" b="0" i="0" u="none" strike="noStrike" kern="1200" baseline="0">
                <a:solidFill>
                  <a:schemeClr val="tx1">
                    <a:lumMod val="65000"/>
                    <a:lumOff val="35000"/>
                  </a:schemeClr>
                </a:solidFill>
                <a:latin typeface="+mn-lt"/>
                <a:ea typeface="+mn-ea"/>
                <a:cs typeface="+mn-cs"/>
              </a:defRPr>
            </a:pPr>
            <a:endParaRPr lang="sv-SE"/>
          </a:p>
        </c:txPr>
        <c:crossAx val="2097699615"/>
        <c:crosses val="autoZero"/>
        <c:auto val="1"/>
        <c:lblAlgn val="ctr"/>
        <c:lblOffset val="100"/>
        <c:noMultiLvlLbl val="0"/>
      </c:catAx>
      <c:valAx>
        <c:axId val="209769961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50" b="0" i="0" u="none" strike="noStrike" kern="1200" baseline="0">
                <a:solidFill>
                  <a:schemeClr val="tx1">
                    <a:lumMod val="65000"/>
                    <a:lumOff val="35000"/>
                  </a:schemeClr>
                </a:solidFill>
                <a:latin typeface="+mn-lt"/>
                <a:ea typeface="+mn-ea"/>
                <a:cs typeface="+mn-cs"/>
              </a:defRPr>
            </a:pPr>
            <a:endParaRPr lang="sv-SE"/>
          </a:p>
        </c:txPr>
        <c:crossAx val="20976858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5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950"/>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100" b="1" i="0" u="none" strike="noStrike" kern="1200" spc="0" baseline="0">
                <a:solidFill>
                  <a:srgbClr val="595959"/>
                </a:solidFill>
                <a:latin typeface="Calibri" panose="020F0502020204030204" pitchFamily="34" charset="0"/>
                <a:ea typeface="Calibri" panose="020F0502020204030204" pitchFamily="34" charset="0"/>
                <a:cs typeface="Calibri" panose="020F0502020204030204" pitchFamily="34" charset="0"/>
              </a:defRPr>
            </a:pPr>
            <a:r>
              <a:rPr lang="sv-SE"/>
              <a:t>Antal myndigheter 2007-2025</a:t>
            </a:r>
          </a:p>
        </c:rich>
      </c:tx>
      <c:overlay val="0"/>
      <c:spPr>
        <a:noFill/>
        <a:ln>
          <a:noFill/>
        </a:ln>
        <a:effectLst/>
      </c:spPr>
      <c:txPr>
        <a:bodyPr rot="0" spcFirstLastPara="1" vertOverflow="ellipsis" vert="horz" wrap="square" anchor="ctr" anchorCtr="1"/>
        <a:lstStyle/>
        <a:p>
          <a:pPr>
            <a:defRPr sz="1100" b="1" i="0" u="none" strike="noStrike" kern="1200" spc="0" baseline="0">
              <a:solidFill>
                <a:srgbClr val="595959"/>
              </a:solidFill>
              <a:latin typeface="Calibri" panose="020F0502020204030204" pitchFamily="34" charset="0"/>
              <a:ea typeface="Calibri" panose="020F0502020204030204" pitchFamily="34" charset="0"/>
              <a:cs typeface="Calibri" panose="020F0502020204030204" pitchFamily="34" charset="0"/>
            </a:defRPr>
          </a:pPr>
          <a:endParaRPr lang="sv-SE"/>
        </a:p>
      </c:txPr>
    </c:title>
    <c:autoTitleDeleted val="0"/>
    <c:plotArea>
      <c:layout/>
      <c:barChart>
        <c:barDir val="col"/>
        <c:grouping val="clustered"/>
        <c:varyColors val="0"/>
        <c:ser>
          <c:idx val="0"/>
          <c:order val="0"/>
          <c:tx>
            <c:v>Myndigheter</c:v>
          </c:tx>
          <c:spPr>
            <a:solidFill>
              <a:srgbClr val="00627D"/>
            </a:solidFill>
            <a:ln w="12700">
              <a:solidFill>
                <a:srgbClr val="00627D"/>
              </a:solidFill>
            </a:ln>
            <a:effectLst/>
          </c:spPr>
          <c:invertIfNegative val="0"/>
          <c:dLbls>
            <c:spPr>
              <a:solidFill>
                <a:srgbClr val="FFFFFF"/>
              </a:solidFill>
              <a:ln>
                <a:noFill/>
              </a:ln>
              <a:effectLst/>
            </c:spPr>
            <c:txPr>
              <a:bodyPr rot="0" spcFirstLastPara="1" vertOverflow="ellipsis" vert="horz" wrap="square" lIns="38100" tIns="19050" rIns="38100" bIns="19050" anchor="ctr" anchorCtr="1">
                <a:spAutoFit/>
              </a:bodyPr>
              <a:lstStyle/>
              <a:p>
                <a:pPr>
                  <a:defRPr sz="950" b="1" i="0" u="none" strike="noStrike" kern="1200" baseline="0">
                    <a:solidFill>
                      <a:schemeClr val="tx1">
                        <a:lumMod val="75000"/>
                        <a:lumOff val="25000"/>
                      </a:schemeClr>
                    </a:solidFill>
                    <a:latin typeface="Calibri" panose="020F0502020204030204" pitchFamily="34" charset="0"/>
                    <a:ea typeface="Calibri" panose="020F0502020204030204" pitchFamily="34" charset="0"/>
                    <a:cs typeface="Calibri" panose="020F0502020204030204" pitchFamily="34" charset="0"/>
                  </a:defRPr>
                </a:pPr>
                <a:endParaRPr lang="sv-S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'Tidsserier 2007-2025'!$A$6:$A$24</c:f>
              <c:numCache>
                <c:formatCode>General</c:formatCode>
                <c:ptCount val="19"/>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pt idx="16">
                  <c:v>2023</c:v>
                </c:pt>
                <c:pt idx="17">
                  <c:v>2024</c:v>
                </c:pt>
                <c:pt idx="18">
                  <c:v>2025</c:v>
                </c:pt>
              </c:numCache>
            </c:numRef>
          </c:cat>
          <c:val>
            <c:numRef>
              <c:f>'Tidsserier 2007-2025'!$C$6:$C$24</c:f>
              <c:numCache>
                <c:formatCode>General</c:formatCode>
                <c:ptCount val="19"/>
                <c:pt idx="0">
                  <c:v>497</c:v>
                </c:pt>
                <c:pt idx="1">
                  <c:v>467</c:v>
                </c:pt>
                <c:pt idx="2">
                  <c:v>429</c:v>
                </c:pt>
                <c:pt idx="3">
                  <c:v>414</c:v>
                </c:pt>
                <c:pt idx="4">
                  <c:v>401</c:v>
                </c:pt>
                <c:pt idx="5">
                  <c:v>400</c:v>
                </c:pt>
                <c:pt idx="6">
                  <c:v>397</c:v>
                </c:pt>
                <c:pt idx="7">
                  <c:v>395</c:v>
                </c:pt>
                <c:pt idx="8">
                  <c:v>374</c:v>
                </c:pt>
                <c:pt idx="9">
                  <c:v>372</c:v>
                </c:pt>
                <c:pt idx="10">
                  <c:v>368</c:v>
                </c:pt>
                <c:pt idx="11">
                  <c:v>369</c:v>
                </c:pt>
                <c:pt idx="12">
                  <c:v>364</c:v>
                </c:pt>
                <c:pt idx="13">
                  <c:v>365</c:v>
                </c:pt>
                <c:pt idx="14">
                  <c:v>365</c:v>
                </c:pt>
                <c:pt idx="15">
                  <c:v>368</c:v>
                </c:pt>
                <c:pt idx="16">
                  <c:v>367</c:v>
                </c:pt>
                <c:pt idx="17">
                  <c:v>367</c:v>
                </c:pt>
                <c:pt idx="18">
                  <c:v>367</c:v>
                </c:pt>
              </c:numCache>
            </c:numRef>
          </c:val>
          <c:extLst>
            <c:ext xmlns:c16="http://schemas.microsoft.com/office/drawing/2014/chart" uri="{C3380CC4-5D6E-409C-BE32-E72D297353CC}">
              <c16:uniqueId val="{00000000-F5FF-4C60-BAB6-33CD6C9C6FF7}"/>
            </c:ext>
          </c:extLst>
        </c:ser>
        <c:dLbls>
          <c:dLblPos val="outEnd"/>
          <c:showLegendKey val="0"/>
          <c:showVal val="1"/>
          <c:showCatName val="0"/>
          <c:showSerName val="0"/>
          <c:showPercent val="0"/>
          <c:showBubbleSize val="0"/>
        </c:dLbls>
        <c:gapWidth val="219"/>
        <c:overlap val="-27"/>
        <c:axId val="242921935"/>
        <c:axId val="1657365056"/>
      </c:barChart>
      <c:catAx>
        <c:axId val="242921935"/>
        <c:scaling>
          <c:orientation val="minMax"/>
        </c:scaling>
        <c:delete val="0"/>
        <c:axPos val="b"/>
        <c:numFmt formatCode="General" sourceLinked="1"/>
        <c:majorTickMark val="none"/>
        <c:minorTickMark val="none"/>
        <c:tickLblPos val="nextTo"/>
        <c:spPr>
          <a:noFill/>
          <a:ln w="9525" cap="flat" cmpd="sng" algn="ctr">
            <a:solidFill>
              <a:srgbClr val="000000"/>
            </a:solidFill>
            <a:round/>
          </a:ln>
          <a:effectLst/>
        </c:spPr>
        <c:txPr>
          <a:bodyPr rot="-60000000" spcFirstLastPara="1" vertOverflow="ellipsis" vert="horz" wrap="square" anchor="ctr" anchorCtr="1"/>
          <a:lstStyle/>
          <a:p>
            <a:pPr>
              <a:defRPr sz="95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sv-SE"/>
          </a:p>
        </c:txPr>
        <c:crossAx val="1657365056"/>
        <c:crosses val="autoZero"/>
        <c:auto val="1"/>
        <c:lblAlgn val="ctr"/>
        <c:lblOffset val="100"/>
        <c:noMultiLvlLbl val="0"/>
      </c:catAx>
      <c:valAx>
        <c:axId val="1657365056"/>
        <c:scaling>
          <c:orientation val="minMax"/>
        </c:scaling>
        <c:delete val="0"/>
        <c:axPos val="l"/>
        <c:majorGridlines>
          <c:spPr>
            <a:ln w="9525" cap="flat" cmpd="sng" algn="ctr">
              <a:solidFill>
                <a:srgbClr val="000000"/>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5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sv-SE"/>
          </a:p>
        </c:txPr>
        <c:crossAx val="242921935"/>
        <c:crosses val="autoZero"/>
        <c:crossBetween val="between"/>
      </c:valAx>
      <c:spPr>
        <a:noFill/>
        <a:ln>
          <a:solidFill>
            <a:srgbClr val="000000"/>
          </a:solidFill>
        </a:ln>
        <a:effectLst/>
      </c:spPr>
    </c:plotArea>
    <c:legend>
      <c:legendPos val="b"/>
      <c:overlay val="0"/>
      <c:spPr>
        <a:noFill/>
        <a:ln>
          <a:noFill/>
        </a:ln>
        <a:effectLst/>
      </c:spPr>
      <c:txPr>
        <a:bodyPr rot="0" spcFirstLastPara="1" vertOverflow="ellipsis" vert="horz" wrap="square" anchor="ctr" anchorCtr="1"/>
        <a:lstStyle/>
        <a:p>
          <a:pPr>
            <a:defRPr sz="950" b="0" i="0" u="none" strike="noStrike" kern="120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950">
          <a:latin typeface="Calibri" panose="020F0502020204030204" pitchFamily="34" charset="0"/>
          <a:ea typeface="Calibri" panose="020F0502020204030204" pitchFamily="34" charset="0"/>
          <a:cs typeface="Calibri" panose="020F0502020204030204" pitchFamily="34" charset="0"/>
        </a:defRPr>
      </a:pPr>
      <a:endParaRPr lang="sv-S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28575</xdr:rowOff>
    </xdr:from>
    <xdr:to>
      <xdr:col>14</xdr:col>
      <xdr:colOff>390525</xdr:colOff>
      <xdr:row>38</xdr:row>
      <xdr:rowOff>0</xdr:rowOff>
    </xdr:to>
    <xdr:sp macro="" textlink="">
      <xdr:nvSpPr>
        <xdr:cNvPr id="2" name="TextBox 1">
          <a:extLst>
            <a:ext uri="{FF2B5EF4-FFF2-40B4-BE49-F238E27FC236}">
              <a16:creationId xmlns:a16="http://schemas.microsoft.com/office/drawing/2014/main" id="{9203A22B-D1F2-EBD3-6A1E-5463E85329FF}"/>
            </a:ext>
          </a:extLst>
        </xdr:cNvPr>
        <xdr:cNvSpPr txBox="1"/>
      </xdr:nvSpPr>
      <xdr:spPr>
        <a:xfrm>
          <a:off x="0" y="28575"/>
          <a:ext cx="8924925" cy="7210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600">
              <a:solidFill>
                <a:schemeClr val="bg1"/>
              </a:solidFill>
            </a:rPr>
            <a:t>Syftet med vår myndighetsförteckning är att komplettera SCB:s myndighetsregister. Vi kompletterar </a:t>
          </a:r>
        </a:p>
        <a:p>
          <a:endParaRPr lang="sv-SE" sz="1400">
            <a:solidFill>
              <a:sysClr val="windowText" lastClr="000000"/>
            </a:solidFill>
          </a:endParaRPr>
        </a:p>
        <a:p>
          <a:r>
            <a:rPr lang="sv-SE" sz="1200">
              <a:solidFill>
                <a:sysClr val="windowText" lastClr="000000"/>
              </a:solidFill>
            </a:rPr>
            <a:t>Syftet med Statskontorets myndighetsförteckning är att komplettera SCB:s myndighetsregister. Vi kompletterar myndighetsregistret med bland annat information gällande myndigheternas årsarbetskrafter, myndigheternas ledningsform och deras särskilda organ. </a:t>
          </a:r>
        </a:p>
        <a:p>
          <a:endParaRPr lang="sv-SE" sz="1200">
            <a:solidFill>
              <a:sysClr val="windowText" lastClr="000000"/>
            </a:solidFill>
          </a:endParaRPr>
        </a:p>
        <a:p>
          <a:r>
            <a:rPr lang="sv-SE" sz="1200" b="1" u="sng">
              <a:solidFill>
                <a:sysClr val="windowText" lastClr="000000"/>
              </a:solidFill>
            </a:rPr>
            <a:t>Myndighets</a:t>
          </a:r>
          <a:r>
            <a:rPr lang="sv-SE" sz="1200" b="1" u="sng" baseline="0">
              <a:solidFill>
                <a:sysClr val="windowText" lastClr="000000"/>
              </a:solidFill>
            </a:rPr>
            <a:t>definition* </a:t>
          </a:r>
        </a:p>
        <a:p>
          <a:r>
            <a:rPr lang="sv-SE" sz="1200" b="0" u="none">
              <a:solidFill>
                <a:sysClr val="windowText" lastClr="000000"/>
              </a:solidFill>
            </a:rPr>
            <a:t>Statskontorets definition av en myndighet bygger på kriteriet att regeringen har utfärdat en specifik förordning med instruktion för organisationen eller att organisationen styrs av en särskild lag. För att komma med i vår förteckning gäller också att myndighetens uppdrag inte får vara tidsbegränsat. Därmed faller olika typer av delegationer, kommittéer, särskilda utredare, råd och samordnare som enligt sina direktiv ska arbeta under en bestämd tid utanför vår definition av myndighetsbegreppet. Det gäller också så kallade avvecklingsmyndigheter som brukar bildas när större myndigheter läggs ned eller slås samman. Myndigheter under riksdagen ingår inte i vårt register. Det gör inte heller de så kallade utlandsmyndigheterna som lyder under Regeringskansliet. </a:t>
          </a:r>
        </a:p>
        <a:p>
          <a:endParaRPr lang="sv-SE" sz="1200" b="0" u="none">
            <a:solidFill>
              <a:sysClr val="windowText" lastClr="000000"/>
            </a:solidFill>
          </a:endParaRPr>
        </a:p>
        <a:p>
          <a:r>
            <a:rPr lang="sv-SE" sz="1200" b="1" u="sng">
              <a:solidFill>
                <a:sysClr val="windowText" lastClr="000000"/>
              </a:solidFill>
            </a:rPr>
            <a:t>Uppdateringen</a:t>
          </a:r>
          <a:r>
            <a:rPr lang="sv-SE" sz="1200" b="1" u="sng" baseline="0">
              <a:solidFill>
                <a:sysClr val="windowText" lastClr="000000"/>
              </a:solidFill>
            </a:rPr>
            <a:t> av myndighetsförteckningen</a:t>
          </a:r>
        </a:p>
        <a:p>
          <a:r>
            <a:rPr lang="sv-SE" sz="1200" b="0" u="none">
              <a:solidFill>
                <a:sysClr val="windowText" lastClr="000000"/>
              </a:solidFill>
            </a:rPr>
            <a:t>Vi</a:t>
          </a:r>
          <a:r>
            <a:rPr lang="sv-SE" sz="1200" b="0" u="none" baseline="0">
              <a:solidFill>
                <a:sysClr val="windowText" lastClr="000000"/>
              </a:solidFill>
            </a:rPr>
            <a:t> uppdaterar myndighetsförteckningen årsvis. Vi publicerar den uppdaterade verisonen av myndighetsförteckningen i samband med rapportsläppet av den årliga rapporten </a:t>
          </a:r>
          <a:r>
            <a:rPr lang="sv-SE" sz="1200" b="0" i="1" u="none" baseline="0">
              <a:solidFill>
                <a:sysClr val="windowText" lastClr="000000"/>
              </a:solidFill>
            </a:rPr>
            <a:t>Statsförvaltningen i korthet.</a:t>
          </a:r>
        </a:p>
        <a:p>
          <a:endParaRPr lang="sv-SE" sz="1200" b="1" i="0" u="sng" baseline="0">
            <a:solidFill>
              <a:sysClr val="windowText" lastClr="000000"/>
            </a:solidFill>
          </a:endParaRPr>
        </a:p>
        <a:p>
          <a:r>
            <a:rPr lang="sv-SE" sz="1200" b="1" i="0" u="sng" baseline="0">
              <a:solidFill>
                <a:sysClr val="windowText" lastClr="000000"/>
              </a:solidFill>
            </a:rPr>
            <a:t>Andra register/förteckningar</a:t>
          </a:r>
        </a:p>
        <a:p>
          <a:r>
            <a:rPr lang="sv-SE" sz="1200" b="0" i="0" u="none" baseline="0">
              <a:solidFill>
                <a:sysClr val="windowText" lastClr="000000"/>
              </a:solidFill>
            </a:rPr>
            <a:t>Utöver Statskontoret och SCB finns andra som för register över antal myndigheter. Här kan särskilt ESV, Arbetsgivarverket och Regeringskansliet nämnas. ESV räknar myndigheter som ingår i den statliga redovisningsorganisationen.  Arbetsgivarverket räknar myndigheter med egna anställda, arbetsgivare, som är obligatoriska medlemmar i medlemsorganisationen Arbetsgivarverket.</a:t>
          </a:r>
        </a:p>
        <a:p>
          <a:endParaRPr lang="sv-SE" sz="1200" b="0" i="0" u="none" baseline="0">
            <a:solidFill>
              <a:sysClr val="windowText" lastClr="000000"/>
            </a:solidFill>
          </a:endParaRPr>
        </a:p>
        <a:p>
          <a:r>
            <a:rPr lang="sv-SE" sz="1200" b="1" i="0" u="sng" baseline="0">
              <a:solidFill>
                <a:sysClr val="windowText" lastClr="000000"/>
              </a:solidFill>
            </a:rPr>
            <a:t>Filen innehåller fyra delar</a:t>
          </a:r>
        </a:p>
        <a:p>
          <a:r>
            <a:rPr lang="sv-SE" sz="1200" b="0" i="0" u="none" baseline="0">
              <a:solidFill>
                <a:sysClr val="windowText" lastClr="000000"/>
              </a:solidFill>
            </a:rPr>
            <a:t>Denna excel-fil innehåller fyra delar. Den första delen (summerande statistik 2025) innehåller tabeller med summerad statistik för året. Den andra delen (Tidsserier 2007-2025) innehåller tabeller och grafer som visar utvecklingen av årsarbetskrafter och antal myndigheter över tid. Den tredje delen (Förteckning 2025) är ett urklipp av vår förteckning och visar enbart det senaste året. Den gör det enklare att överblicka statsförvaltningen i dess nuvarande form. Och den fjärde delen (Förteckning 2007-2025) visar hela vår förteckning. Där kan användaren till exempel se utvecklingen av en specfick myndigheten genom att använda Excels filtreringsverktyg. </a:t>
          </a:r>
        </a:p>
        <a:p>
          <a:endParaRPr lang="sv-SE" sz="1200" b="0" i="0" u="none" baseline="0">
            <a:solidFill>
              <a:sysClr val="windowText" lastClr="000000"/>
            </a:solidFill>
          </a:endParaRPr>
        </a:p>
        <a:p>
          <a:r>
            <a:rPr lang="sv-SE" sz="1200" b="1" i="0" u="sng" baseline="0">
              <a:solidFill>
                <a:sysClr val="windowText" lastClr="000000"/>
              </a:solidFill>
            </a:rPr>
            <a:t>Kontakt</a:t>
          </a:r>
        </a:p>
        <a:p>
          <a:r>
            <a:rPr lang="sv-SE" sz="1200" b="0" i="0" u="none" baseline="0">
              <a:solidFill>
                <a:sysClr val="windowText" lastClr="000000"/>
              </a:solidFill>
            </a:rPr>
            <a:t>Erik Nyberg</a:t>
          </a:r>
        </a:p>
        <a:p>
          <a:r>
            <a:rPr lang="sv-SE" sz="1200" b="0" i="0" u="none" baseline="0">
              <a:solidFill>
                <a:sysClr val="windowText" lastClr="000000"/>
              </a:solidFill>
            </a:rPr>
            <a:t>Enhetschef Statskontoret</a:t>
          </a:r>
        </a:p>
        <a:p>
          <a:r>
            <a:rPr lang="sv-SE" sz="1200" u="sng">
              <a:solidFill>
                <a:schemeClr val="dk1"/>
              </a:solidFill>
              <a:effectLst/>
              <a:latin typeface="+mn-lt"/>
              <a:ea typeface="+mn-ea"/>
              <a:cs typeface="+mn-cs"/>
            </a:rPr>
            <a:t>erik.nyberg@statskontoret.se</a:t>
          </a:r>
        </a:p>
        <a:p>
          <a:endParaRPr lang="sv-SE" sz="1200" b="0" u="none">
            <a:solidFill>
              <a:sysClr val="windowText" lastClr="000000"/>
            </a:solidFill>
          </a:endParaRPr>
        </a:p>
        <a:p>
          <a:endParaRPr lang="sv-SE" sz="1200" b="0" u="none">
            <a:solidFill>
              <a:sysClr val="windowText" lastClr="000000"/>
            </a:solidFill>
          </a:endParaRPr>
        </a:p>
        <a:p>
          <a:r>
            <a:rPr lang="sv-SE" sz="1200" b="1" u="none">
              <a:solidFill>
                <a:sysClr val="windowText" lastClr="000000"/>
              </a:solidFill>
            </a:rPr>
            <a:t>*</a:t>
          </a:r>
          <a:r>
            <a:rPr lang="sv-SE" sz="1200" b="0" u="none">
              <a:solidFill>
                <a:sysClr val="windowText" lastClr="000000"/>
              </a:solidFill>
            </a:rPr>
            <a:t>Se</a:t>
          </a:r>
          <a:r>
            <a:rPr lang="sv-SE" sz="1200" b="0" u="none" baseline="0">
              <a:solidFill>
                <a:sysClr val="windowText" lastClr="000000"/>
              </a:solidFill>
            </a:rPr>
            <a:t> även </a:t>
          </a:r>
          <a:r>
            <a:rPr lang="sv-SE" sz="1200" b="0" u="none">
              <a:solidFill>
                <a:sysClr val="windowText" lastClr="000000"/>
              </a:solidFill>
            </a:rPr>
            <a:t>Statskontoret (2005:32). </a:t>
          </a:r>
          <a:r>
            <a:rPr lang="sv-SE" sz="1200" b="0" i="1" u="none">
              <a:solidFill>
                <a:sysClr val="windowText" lastClr="000000"/>
              </a:solidFill>
            </a:rPr>
            <a:t>Statförvaltningens utveckling 1990-2005.</a:t>
          </a:r>
          <a:r>
            <a:rPr lang="sv-SE" sz="1200" b="0" i="1" u="none" baseline="0">
              <a:solidFill>
                <a:sysClr val="windowText" lastClr="000000"/>
              </a:solidFill>
            </a:rPr>
            <a:t> </a:t>
          </a:r>
          <a:r>
            <a:rPr lang="sv-SE" sz="1200" b="0" i="0" u="none" baseline="0">
              <a:solidFill>
                <a:sysClr val="windowText" lastClr="000000"/>
              </a:solidFill>
            </a:rPr>
            <a:t>s. 14-17</a:t>
          </a:r>
          <a:r>
            <a:rPr lang="sv-SE" sz="1200" b="0" u="none">
              <a:solidFill>
                <a:sysClr val="windowText" lastClr="000000"/>
              </a:solidFill>
            </a:rPr>
            <a:t> </a:t>
          </a:r>
        </a:p>
        <a:p>
          <a:endParaRPr lang="sv-SE" sz="1400">
            <a:solidFill>
              <a:schemeClr val="bg1"/>
            </a:solidFill>
          </a:endParaRPr>
        </a:p>
      </xdr:txBody>
    </xdr:sp>
    <xdr:clientData/>
  </xdr:twoCellAnchor>
  <xdr:twoCellAnchor>
    <xdr:from>
      <xdr:col>15</xdr:col>
      <xdr:colOff>552450</xdr:colOff>
      <xdr:row>0</xdr:row>
      <xdr:rowOff>0</xdr:rowOff>
    </xdr:from>
    <xdr:to>
      <xdr:col>36</xdr:col>
      <xdr:colOff>419100</xdr:colOff>
      <xdr:row>88</xdr:row>
      <xdr:rowOff>38100</xdr:rowOff>
    </xdr:to>
    <xdr:sp macro="" textlink="">
      <xdr:nvSpPr>
        <xdr:cNvPr id="3" name="TextBox 2">
          <a:extLst>
            <a:ext uri="{FF2B5EF4-FFF2-40B4-BE49-F238E27FC236}">
              <a16:creationId xmlns:a16="http://schemas.microsoft.com/office/drawing/2014/main" id="{78A1EA47-2EAF-F221-8661-EEA870E9978A}"/>
            </a:ext>
          </a:extLst>
        </xdr:cNvPr>
        <xdr:cNvSpPr txBox="1"/>
      </xdr:nvSpPr>
      <xdr:spPr>
        <a:xfrm>
          <a:off x="9696450" y="0"/>
          <a:ext cx="12668250" cy="1680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sv-SE" sz="1600" b="1">
              <a:solidFill>
                <a:schemeClr val="dk1"/>
              </a:solidFill>
              <a:effectLst/>
              <a:latin typeface="+mn-lt"/>
              <a:ea typeface="+mn-ea"/>
              <a:cs typeface="+mn-cs"/>
            </a:rPr>
            <a:t>Variabler</a:t>
          </a:r>
          <a:r>
            <a:rPr lang="sv-SE" sz="1600" b="1" baseline="0">
              <a:solidFill>
                <a:schemeClr val="dk1"/>
              </a:solidFill>
              <a:effectLst/>
              <a:latin typeface="+mn-lt"/>
              <a:ea typeface="+mn-ea"/>
              <a:cs typeface="+mn-cs"/>
            </a:rPr>
            <a:t> i myndighetsförteckningen</a:t>
          </a:r>
        </a:p>
        <a:p>
          <a:pPr lvl="0"/>
          <a:endParaRPr lang="sv-SE" sz="1200" b="0" baseline="0">
            <a:solidFill>
              <a:schemeClr val="dk1"/>
            </a:solidFill>
            <a:effectLst/>
            <a:latin typeface="+mn-lt"/>
            <a:ea typeface="+mn-ea"/>
            <a:cs typeface="+mn-cs"/>
          </a:endParaRPr>
        </a:p>
        <a:p>
          <a:pPr lvl="0"/>
          <a:r>
            <a:rPr lang="sv-SE" sz="1200" b="0" baseline="0">
              <a:solidFill>
                <a:schemeClr val="dk1"/>
              </a:solidFill>
              <a:effectLst/>
              <a:latin typeface="+mn-lt"/>
              <a:ea typeface="+mn-ea"/>
              <a:cs typeface="+mn-cs"/>
            </a:rPr>
            <a:t>M</a:t>
          </a:r>
          <a:r>
            <a:rPr lang="sv-SE" sz="1200" b="0">
              <a:solidFill>
                <a:schemeClr val="dk1"/>
              </a:solidFill>
              <a:effectLst/>
              <a:latin typeface="+mn-lt"/>
              <a:ea typeface="+mn-ea"/>
              <a:cs typeface="+mn-cs"/>
            </a:rPr>
            <a:t>yndighetsförteckning</a:t>
          </a:r>
          <a:r>
            <a:rPr lang="sv-SE" sz="1200" b="0" baseline="0">
              <a:solidFill>
                <a:schemeClr val="dk1"/>
              </a:solidFill>
              <a:effectLst/>
              <a:latin typeface="+mn-lt"/>
              <a:ea typeface="+mn-ea"/>
              <a:cs typeface="+mn-cs"/>
            </a:rPr>
            <a:t> </a:t>
          </a:r>
          <a:r>
            <a:rPr lang="sv-SE" sz="1200" b="0">
              <a:solidFill>
                <a:schemeClr val="dk1"/>
              </a:solidFill>
              <a:effectLst/>
              <a:latin typeface="+mn-lt"/>
              <a:ea typeface="+mn-ea"/>
              <a:cs typeface="+mn-cs"/>
            </a:rPr>
            <a:t>innehåller</a:t>
          </a:r>
          <a:r>
            <a:rPr lang="sv-SE" sz="1200" b="0" baseline="0">
              <a:solidFill>
                <a:schemeClr val="dk1"/>
              </a:solidFill>
              <a:effectLst/>
              <a:latin typeface="+mn-lt"/>
              <a:ea typeface="+mn-ea"/>
              <a:cs typeface="+mn-cs"/>
            </a:rPr>
            <a:t> 29</a:t>
          </a:r>
          <a:r>
            <a:rPr lang="sv-SE" sz="1200" b="0">
              <a:solidFill>
                <a:schemeClr val="dk1"/>
              </a:solidFill>
              <a:effectLst/>
              <a:latin typeface="+mn-lt"/>
              <a:ea typeface="+mn-ea"/>
              <a:cs typeface="+mn-cs"/>
            </a:rPr>
            <a:t> variabler. I nedanstående lista är variablerna beskrivna. </a:t>
          </a:r>
          <a:r>
            <a:rPr lang="sv-SE" sz="1200" b="0" baseline="0">
              <a:solidFill>
                <a:schemeClr val="dk1"/>
              </a:solidFill>
              <a:effectLst/>
              <a:latin typeface="+mn-lt"/>
              <a:ea typeface="+mn-ea"/>
              <a:cs typeface="+mn-cs"/>
            </a:rPr>
            <a:t> </a:t>
          </a:r>
          <a:r>
            <a:rPr lang="sv-SE" sz="1200" b="0">
              <a:solidFill>
                <a:schemeClr val="dk1"/>
              </a:solidFill>
              <a:effectLst/>
              <a:latin typeface="+mn-lt"/>
              <a:ea typeface="+mn-ea"/>
              <a:cs typeface="+mn-cs"/>
            </a:rPr>
            <a:t>I de fall det inte finns något värde i variabeln kopplat till observationen (blank) </a:t>
          </a:r>
          <a:r>
            <a:rPr lang="sv-SE" sz="1200" b="1">
              <a:solidFill>
                <a:schemeClr val="dk1"/>
              </a:solidFill>
              <a:effectLst/>
              <a:latin typeface="+mn-lt"/>
              <a:ea typeface="+mn-ea"/>
              <a:cs typeface="+mn-cs"/>
            </a:rPr>
            <a:t>innebär det att data saknas</a:t>
          </a:r>
          <a:r>
            <a:rPr lang="sv-SE" sz="1200" b="0">
              <a:solidFill>
                <a:schemeClr val="dk1"/>
              </a:solidFill>
              <a:effectLst/>
              <a:latin typeface="+mn-lt"/>
              <a:ea typeface="+mn-ea"/>
              <a:cs typeface="+mn-cs"/>
            </a:rPr>
            <a:t>.</a:t>
          </a:r>
          <a:endParaRPr lang="sv-SE" sz="1400" b="1">
            <a:solidFill>
              <a:schemeClr val="dk1"/>
            </a:solidFill>
            <a:effectLst/>
            <a:latin typeface="+mn-lt"/>
            <a:ea typeface="+mn-ea"/>
            <a:cs typeface="+mn-cs"/>
          </a:endParaRPr>
        </a:p>
        <a:p>
          <a:pPr marL="171450" lvl="0" indent="-171450">
            <a:buFont typeface="Arial" panose="020B0604020202020204" pitchFamily="34" charset="0"/>
            <a:buChar char="•"/>
          </a:pPr>
          <a:endParaRPr lang="sv-SE" sz="1100" b="1">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orgnr</a:t>
          </a:r>
          <a:r>
            <a:rPr lang="sv-SE" sz="1100">
              <a:solidFill>
                <a:schemeClr val="dk1"/>
              </a:solidFill>
              <a:effectLst/>
              <a:latin typeface="+mn-lt"/>
              <a:ea typeface="+mn-ea"/>
              <a:cs typeface="+mn-cs"/>
            </a:rPr>
            <a:t> – Myndighetens organisationsnummer</a:t>
          </a:r>
          <a:r>
            <a:rPr lang="sv-SE" sz="1100" u="sng">
              <a:solidFill>
                <a:schemeClr val="dk1"/>
              </a:solidFill>
              <a:effectLst/>
              <a:latin typeface="+mn-lt"/>
              <a:ea typeface="+mn-ea"/>
              <a:cs typeface="+mn-cs"/>
            </a:rPr>
            <a:t>. </a:t>
          </a:r>
          <a:r>
            <a:rPr lang="sv-SE" sz="1100">
              <a:solidFill>
                <a:schemeClr val="dk1"/>
              </a:solidFill>
              <a:effectLst/>
              <a:latin typeface="+mn-lt"/>
              <a:ea typeface="+mn-ea"/>
              <a:cs typeface="+mn-cs"/>
            </a:rPr>
            <a:t>Observera att vissa myndigheter saknar organisationsnummer och att Domstolsverkets organisationsnummer också omfattar alla de olika domstolarna.</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myndighet </a:t>
          </a:r>
          <a:r>
            <a:rPr lang="sv-SE" sz="1100">
              <a:solidFill>
                <a:schemeClr val="dk1"/>
              </a:solidFill>
              <a:effectLst/>
              <a:latin typeface="+mn-lt"/>
              <a:ea typeface="+mn-ea"/>
              <a:cs typeface="+mn-cs"/>
            </a:rPr>
            <a:t>– Myndighetens formella namn enligt intruktionen.</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alternativt_namn</a:t>
          </a:r>
          <a:r>
            <a:rPr lang="sv-SE" sz="1100">
              <a:solidFill>
                <a:schemeClr val="dk1"/>
              </a:solidFill>
              <a:effectLst/>
              <a:latin typeface="+mn-lt"/>
              <a:ea typeface="+mn-ea"/>
              <a:cs typeface="+mn-cs"/>
            </a:rPr>
            <a:t> – Alternativa (förkortade eller vardagliga) namn på myndigheten som till exempel CSN, Vinnova och Plikt- och prövningsverket.</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antal</a:t>
          </a:r>
          <a:r>
            <a:rPr lang="sv-SE" sz="1100">
              <a:solidFill>
                <a:schemeClr val="dk1"/>
              </a:solidFill>
              <a:effectLst/>
              <a:latin typeface="+mn-lt"/>
              <a:ea typeface="+mn-ea"/>
              <a:cs typeface="+mn-cs"/>
            </a:rPr>
            <a:t> – Antal myndigheter. Vi samlar till exempel samtliga tingsrätter i en rad, och de har därför antalet 48 i denna variabel (från 2010 och framåt). Samma gäller även för övervakningsnämnderna som är 24 stycken. </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en-US" sz="1100" b="1">
              <a:solidFill>
                <a:schemeClr val="dk1"/>
              </a:solidFill>
              <a:effectLst/>
              <a:latin typeface="+mn-lt"/>
              <a:ea typeface="+mn-ea"/>
              <a:cs typeface="+mn-cs"/>
            </a:rPr>
            <a:t>cofog</a:t>
          </a:r>
          <a:r>
            <a:rPr lang="en-US" sz="1100">
              <a:solidFill>
                <a:schemeClr val="dk1"/>
              </a:solidFill>
              <a:effectLst/>
              <a:latin typeface="+mn-lt"/>
              <a:ea typeface="+mn-ea"/>
              <a:cs typeface="+mn-cs"/>
            </a:rPr>
            <a:t> – OECD:s klassificering </a:t>
          </a:r>
          <a:r>
            <a:rPr lang="en-US" sz="1100" i="1">
              <a:solidFill>
                <a:schemeClr val="dk1"/>
              </a:solidFill>
              <a:effectLst/>
              <a:latin typeface="+mn-lt"/>
              <a:ea typeface="+mn-ea"/>
              <a:cs typeface="+mn-cs"/>
            </a:rPr>
            <a:t>Classification of the Functions of Government. </a:t>
          </a:r>
          <a:r>
            <a:rPr lang="en-US" sz="1100">
              <a:solidFill>
                <a:schemeClr val="dk1"/>
              </a:solidFill>
              <a:effectLst/>
              <a:latin typeface="+mn-lt"/>
              <a:ea typeface="+mn-ea"/>
              <a:cs typeface="+mn-cs"/>
            </a:rPr>
            <a:t>Fyra siffror i formatet xxxx.</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en-US" sz="1100" b="1">
              <a:solidFill>
                <a:schemeClr val="dk1"/>
              </a:solidFill>
              <a:effectLst/>
              <a:latin typeface="+mn-lt"/>
              <a:ea typeface="+mn-ea"/>
              <a:cs typeface="+mn-cs"/>
            </a:rPr>
            <a:t>cofog_10</a:t>
          </a:r>
          <a:r>
            <a:rPr lang="en-US" sz="1100">
              <a:solidFill>
                <a:schemeClr val="dk1"/>
              </a:solidFill>
              <a:effectLst/>
              <a:latin typeface="+mn-lt"/>
              <a:ea typeface="+mn-ea"/>
              <a:cs typeface="+mn-cs"/>
            </a:rPr>
            <a:t> - OECD:s klassificering </a:t>
          </a:r>
          <a:r>
            <a:rPr lang="en-US" sz="1100" i="1">
              <a:solidFill>
                <a:schemeClr val="dk1"/>
              </a:solidFill>
              <a:effectLst/>
              <a:latin typeface="+mn-lt"/>
              <a:ea typeface="+mn-ea"/>
              <a:cs typeface="+mn-cs"/>
            </a:rPr>
            <a:t>Classification of the Functions of Government.</a:t>
          </a:r>
          <a:r>
            <a:rPr lang="en-US" sz="1100">
              <a:solidFill>
                <a:schemeClr val="dk1"/>
              </a:solidFill>
              <a:effectLst/>
              <a:latin typeface="+mn-lt"/>
              <a:ea typeface="+mn-ea"/>
              <a:cs typeface="+mn-cs"/>
            </a:rPr>
            <a:t> </a:t>
          </a:r>
          <a:r>
            <a:rPr lang="sv-SE" sz="1100">
              <a:solidFill>
                <a:schemeClr val="dk1"/>
              </a:solidFill>
              <a:effectLst/>
              <a:latin typeface="+mn-lt"/>
              <a:ea typeface="+mn-ea"/>
              <a:cs typeface="+mn-cs"/>
            </a:rPr>
            <a:t>Variabeln har 10 kategorier som sträcker sig 1-10. Kategorierna är följande:</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685800" lvl="1" indent="-228600">
            <a:buFont typeface="+mj-lt"/>
            <a:buAutoNum type="arabicPeriod"/>
          </a:pPr>
          <a:r>
            <a:rPr lang="sv-SE" sz="1100">
              <a:solidFill>
                <a:schemeClr val="dk1"/>
              </a:solidFill>
              <a:effectLst/>
              <a:latin typeface="+mn-lt"/>
              <a:ea typeface="+mn-ea"/>
              <a:cs typeface="+mn-cs"/>
            </a:rPr>
            <a:t>Allmän offentlig förvaltning. </a:t>
          </a:r>
        </a:p>
        <a:p>
          <a:pPr marL="685800" lvl="1" indent="-228600">
            <a:buFont typeface="+mj-lt"/>
            <a:buAutoNum type="arabicPeriod"/>
          </a:pPr>
          <a:r>
            <a:rPr lang="sv-SE" sz="1100">
              <a:solidFill>
                <a:schemeClr val="dk1"/>
              </a:solidFill>
              <a:effectLst/>
              <a:latin typeface="+mn-lt"/>
              <a:ea typeface="+mn-ea"/>
              <a:cs typeface="+mn-cs"/>
            </a:rPr>
            <a:t>Försvar</a:t>
          </a:r>
        </a:p>
        <a:p>
          <a:pPr marL="685800" lvl="1" indent="-228600">
            <a:buFont typeface="+mj-lt"/>
            <a:buAutoNum type="arabicPeriod"/>
          </a:pPr>
          <a:r>
            <a:rPr lang="sv-SE" sz="1100">
              <a:solidFill>
                <a:schemeClr val="dk1"/>
              </a:solidFill>
              <a:effectLst/>
              <a:latin typeface="+mn-lt"/>
              <a:ea typeface="+mn-ea"/>
              <a:cs typeface="+mn-cs"/>
            </a:rPr>
            <a:t>Samhällsskydd och rättsskipning.</a:t>
          </a:r>
        </a:p>
        <a:p>
          <a:pPr marL="685800" lvl="1" indent="-228600">
            <a:buFont typeface="+mj-lt"/>
            <a:buAutoNum type="arabicPeriod"/>
          </a:pPr>
          <a:r>
            <a:rPr lang="sv-SE" sz="1100">
              <a:solidFill>
                <a:schemeClr val="dk1"/>
              </a:solidFill>
              <a:effectLst/>
              <a:latin typeface="+mn-lt"/>
              <a:ea typeface="+mn-ea"/>
              <a:cs typeface="+mn-cs"/>
            </a:rPr>
            <a:t>Näringslivsfrågor.</a:t>
          </a:r>
        </a:p>
        <a:p>
          <a:pPr marL="685800" lvl="1" indent="-228600">
            <a:buFont typeface="+mj-lt"/>
            <a:buAutoNum type="arabicPeriod"/>
          </a:pPr>
          <a:r>
            <a:rPr lang="sv-SE" sz="1100">
              <a:solidFill>
                <a:schemeClr val="dk1"/>
              </a:solidFill>
              <a:effectLst/>
              <a:latin typeface="+mn-lt"/>
              <a:ea typeface="+mn-ea"/>
              <a:cs typeface="+mn-cs"/>
            </a:rPr>
            <a:t>Miljöskydd.</a:t>
          </a:r>
        </a:p>
        <a:p>
          <a:pPr marL="685800" lvl="1" indent="-228600">
            <a:buFont typeface="+mj-lt"/>
            <a:buAutoNum type="arabicPeriod"/>
          </a:pPr>
          <a:r>
            <a:rPr lang="sv-SE" sz="1100">
              <a:solidFill>
                <a:schemeClr val="dk1"/>
              </a:solidFill>
              <a:effectLst/>
              <a:latin typeface="+mn-lt"/>
              <a:ea typeface="+mn-ea"/>
              <a:cs typeface="+mn-cs"/>
            </a:rPr>
            <a:t>Bostadsförsörjning och samhällsutveckling.</a:t>
          </a:r>
        </a:p>
        <a:p>
          <a:pPr marL="685800" lvl="1" indent="-228600">
            <a:buFont typeface="+mj-lt"/>
            <a:buAutoNum type="arabicPeriod"/>
          </a:pPr>
          <a:r>
            <a:rPr lang="sv-SE" sz="1100">
              <a:solidFill>
                <a:schemeClr val="dk1"/>
              </a:solidFill>
              <a:effectLst/>
              <a:latin typeface="+mn-lt"/>
              <a:ea typeface="+mn-ea"/>
              <a:cs typeface="+mn-cs"/>
            </a:rPr>
            <a:t>Hälso- och sjukvård.</a:t>
          </a:r>
        </a:p>
        <a:p>
          <a:pPr marL="685800" lvl="1" indent="-228600">
            <a:buFont typeface="+mj-lt"/>
            <a:buAutoNum type="arabicPeriod"/>
          </a:pPr>
          <a:r>
            <a:rPr lang="sv-SE" sz="1100">
              <a:solidFill>
                <a:schemeClr val="dk1"/>
              </a:solidFill>
              <a:effectLst/>
              <a:latin typeface="+mn-lt"/>
              <a:ea typeface="+mn-ea"/>
              <a:cs typeface="+mn-cs"/>
            </a:rPr>
            <a:t>Fritid, kultur och religion.</a:t>
          </a:r>
        </a:p>
        <a:p>
          <a:pPr marL="685800" lvl="1" indent="-228600">
            <a:buFont typeface="+mj-lt"/>
            <a:buAutoNum type="arabicPeriod"/>
          </a:pPr>
          <a:r>
            <a:rPr lang="sv-SE" sz="1100">
              <a:solidFill>
                <a:schemeClr val="dk1"/>
              </a:solidFill>
              <a:effectLst/>
              <a:latin typeface="+mn-lt"/>
              <a:ea typeface="+mn-ea"/>
              <a:cs typeface="+mn-cs"/>
            </a:rPr>
            <a:t>Utbildning.</a:t>
          </a:r>
        </a:p>
        <a:p>
          <a:pPr marL="685800" lvl="1" indent="-228600">
            <a:buFont typeface="+mj-lt"/>
            <a:buAutoNum type="arabicPeriod"/>
          </a:pPr>
          <a:r>
            <a:rPr lang="sv-SE" sz="1100">
              <a:solidFill>
                <a:schemeClr val="dk1"/>
              </a:solidFill>
              <a:effectLst/>
              <a:latin typeface="+mn-lt"/>
              <a:ea typeface="+mn-ea"/>
              <a:cs typeface="+mn-cs"/>
            </a:rPr>
            <a:t>Socialt skydd.</a:t>
          </a:r>
        </a:p>
        <a:p>
          <a:pPr marL="171450" lvl="0" indent="-171450">
            <a:buFont typeface="Courier New" panose="02070309020205020404" pitchFamily="49" charset="0"/>
            <a:buChar char="o"/>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år</a:t>
          </a:r>
          <a:r>
            <a:rPr lang="sv-SE" sz="1100">
              <a:solidFill>
                <a:schemeClr val="dk1"/>
              </a:solidFill>
              <a:effectLst/>
              <a:latin typeface="+mn-lt"/>
              <a:ea typeface="+mn-ea"/>
              <a:cs typeface="+mn-cs"/>
            </a:rPr>
            <a:t> – årsvariabel, 2007 och framåt.</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värdmyndighet </a:t>
          </a:r>
          <a:r>
            <a:rPr lang="sv-SE" sz="1100">
              <a:solidFill>
                <a:schemeClr val="dk1"/>
              </a:solidFill>
              <a:effectLst/>
              <a:latin typeface="+mn-lt"/>
              <a:ea typeface="+mn-ea"/>
              <a:cs typeface="+mn-cs"/>
            </a:rPr>
            <a:t>– Namnet på myndighetens värdmyndighet, om myndigheten har en sådan.</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årsarbetskrafter*</a:t>
          </a:r>
          <a:r>
            <a:rPr lang="sv-SE" sz="1100">
              <a:solidFill>
                <a:schemeClr val="dk1"/>
              </a:solidFill>
              <a:effectLst/>
              <a:latin typeface="+mn-lt"/>
              <a:ea typeface="+mn-ea"/>
              <a:cs typeface="+mn-cs"/>
            </a:rPr>
            <a:t> – Antal årsarbetskrafter. </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departement</a:t>
          </a:r>
          <a:r>
            <a:rPr lang="sv-SE" sz="1100">
              <a:solidFill>
                <a:schemeClr val="dk1"/>
              </a:solidFill>
              <a:effectLst/>
              <a:latin typeface="+mn-lt"/>
              <a:ea typeface="+mn-ea"/>
              <a:cs typeface="+mn-cs"/>
            </a:rPr>
            <a:t> – Vilken departement myndigheten låg under det givna året. </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ledningsform**</a:t>
          </a:r>
          <a:r>
            <a:rPr lang="sv-SE" sz="1100">
              <a:solidFill>
                <a:schemeClr val="dk1"/>
              </a:solidFill>
              <a:effectLst/>
              <a:latin typeface="+mn-lt"/>
              <a:ea typeface="+mn-ea"/>
              <a:cs typeface="+mn-cs"/>
            </a:rPr>
            <a:t> – Myndighetens ledningsform som följer av instruktionen det givna året: enrådighet, nämnd, styrelse, styrelse med begränsat ansvar (SBA) och övrigt. </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typ_av_myndighet </a:t>
          </a:r>
          <a:r>
            <a:rPr lang="sv-SE" sz="1100">
              <a:solidFill>
                <a:schemeClr val="dk1"/>
              </a:solidFill>
              <a:effectLst/>
              <a:latin typeface="+mn-lt"/>
              <a:ea typeface="+mn-ea"/>
              <a:cs typeface="+mn-cs"/>
            </a:rPr>
            <a:t>– Kategorisering av myndigheterna i följande kategorier: affärsverk, AP-fond, arbetsgivarkollegium, domstol, kommitté, lagråd, Regeringskansliet, universitet/högskola och övrigt.</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insynsråd</a:t>
          </a:r>
          <a:r>
            <a:rPr lang="sv-SE" sz="1100">
              <a:solidFill>
                <a:schemeClr val="dk1"/>
              </a:solidFill>
              <a:effectLst/>
              <a:latin typeface="+mn-lt"/>
              <a:ea typeface="+mn-ea"/>
              <a:cs typeface="+mn-cs"/>
            </a:rPr>
            <a:t> – Om myndigheten har ett insynsråd eller inte. 1 = har insynsråd, 0 = har inget insynsråd. Observera att denna variabel finns med 2014 samt 2024 och framåt.</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överdirektör –</a:t>
          </a:r>
          <a:r>
            <a:rPr lang="sv-SE" sz="1100">
              <a:solidFill>
                <a:schemeClr val="dk1"/>
              </a:solidFill>
              <a:effectLst/>
              <a:latin typeface="+mn-lt"/>
              <a:ea typeface="+mn-ea"/>
              <a:cs typeface="+mn-cs"/>
            </a:rPr>
            <a:t> Om myndigheten har en överdirektör eller inte. 1 = har en överdirektör, 0 = har ingen överdirektör. Här ingår inte exempelvis titlar som länsöverdirektör eller överantikvarie. </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domstolar – </a:t>
          </a:r>
          <a:r>
            <a:rPr lang="sv-SE" sz="1100">
              <a:solidFill>
                <a:schemeClr val="dk1"/>
              </a:solidFill>
              <a:effectLst/>
              <a:latin typeface="+mn-lt"/>
              <a:ea typeface="+mn-ea"/>
              <a:cs typeface="+mn-cs"/>
            </a:rPr>
            <a:t>Om myndigheten är en domstol eller inte (obs. Domstolsverket, Rättshjälpsmyndigheten och Rättshjälpsnämnden ingår ej!). 1 = domstol, 0 = ingen domstol.</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universitet_och_högskola</a:t>
          </a:r>
          <a:r>
            <a:rPr lang="sv-SE" sz="1100">
              <a:solidFill>
                <a:schemeClr val="dk1"/>
              </a:solidFill>
              <a:effectLst/>
              <a:latin typeface="+mn-lt"/>
              <a:ea typeface="+mn-ea"/>
              <a:cs typeface="+mn-cs"/>
            </a:rPr>
            <a:t> – Om myndigheten är ett universitet/högskola eller inte. 1 = är ett universitet/högskola,</a:t>
          </a:r>
          <a:r>
            <a:rPr lang="sv-SE" sz="1100" baseline="0">
              <a:solidFill>
                <a:schemeClr val="dk1"/>
              </a:solidFill>
              <a:effectLst/>
              <a:latin typeface="+mn-lt"/>
              <a:ea typeface="+mn-ea"/>
              <a:cs typeface="+mn-cs"/>
            </a:rPr>
            <a:t> 0</a:t>
          </a:r>
          <a:r>
            <a:rPr lang="sv-SE" sz="1100">
              <a:solidFill>
                <a:schemeClr val="dk1"/>
              </a:solidFill>
              <a:effectLst/>
              <a:latin typeface="+mn-lt"/>
              <a:ea typeface="+mn-ea"/>
              <a:cs typeface="+mn-cs"/>
            </a:rPr>
            <a:t> = är inte ett universitet/högskola. Observera att denna variabel finns med från 2017 och framåt.</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ap_fond </a:t>
          </a:r>
          <a:r>
            <a:rPr lang="sv-SE" sz="1100">
              <a:solidFill>
                <a:schemeClr val="dk1"/>
              </a:solidFill>
              <a:effectLst/>
              <a:latin typeface="+mn-lt"/>
              <a:ea typeface="+mn-ea"/>
              <a:cs typeface="+mn-cs"/>
            </a:rPr>
            <a:t>– Om myndigheten är en AP-fond eller inte. 1 = är en AP-fond, 0 = är inte en AP-fond. </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affärsverk - </a:t>
          </a:r>
          <a:r>
            <a:rPr lang="sv-SE" sz="1100">
              <a:solidFill>
                <a:schemeClr val="dk1"/>
              </a:solidFill>
              <a:effectLst/>
              <a:latin typeface="+mn-lt"/>
              <a:ea typeface="+mn-ea"/>
              <a:cs typeface="+mn-cs"/>
            </a:rPr>
            <a:t>Om myndigheten är ett affärsverk eller inte. 1 = är ett affärsverk, 0 = är inte ett affärsverk. </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myndighetschef *** – </a:t>
          </a:r>
          <a:r>
            <a:rPr lang="sv-SE" sz="1100">
              <a:solidFill>
                <a:schemeClr val="dk1"/>
              </a:solidFill>
              <a:effectLst/>
              <a:latin typeface="+mn-lt"/>
              <a:ea typeface="+mn-ea"/>
              <a:cs typeface="+mn-cs"/>
            </a:rPr>
            <a:t>Om myndigheten har en myndighetschef eller inte. 1 = myndigheten har en myndighetschef, 0 = har inte en myndighetschef. Observera att denna variabel finns med från år 2017 och framåt.</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sro**** – </a:t>
          </a:r>
          <a:r>
            <a:rPr lang="sv-SE" sz="1100">
              <a:solidFill>
                <a:schemeClr val="dk1"/>
              </a:solidFill>
              <a:effectLst/>
              <a:latin typeface="+mn-lt"/>
              <a:ea typeface="+mn-ea"/>
              <a:cs typeface="+mn-cs"/>
            </a:rPr>
            <a:t>Om myndigheten ingår i Hermes. 1 = ingår i Hermes, 0 = ingår inte. Observera att denna variabel finns med från år 2017 och framåt.</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agv – </a:t>
          </a:r>
          <a:r>
            <a:rPr lang="sv-SE" sz="1100">
              <a:solidFill>
                <a:schemeClr val="dk1"/>
              </a:solidFill>
              <a:effectLst/>
              <a:latin typeface="+mn-lt"/>
              <a:ea typeface="+mn-ea"/>
              <a:cs typeface="+mn-cs"/>
            </a:rPr>
            <a:t>Om myndigheten ingår i Arbetsgivarverkets register över sina medlemmar. 1 = ingår i Arbetsgivarverkets register,</a:t>
          </a:r>
          <a:r>
            <a:rPr lang="sv-SE" sz="1100" baseline="0">
              <a:solidFill>
                <a:schemeClr val="dk1"/>
              </a:solidFill>
              <a:effectLst/>
              <a:latin typeface="+mn-lt"/>
              <a:ea typeface="+mn-ea"/>
              <a:cs typeface="+mn-cs"/>
            </a:rPr>
            <a:t> 0</a:t>
          </a:r>
          <a:r>
            <a:rPr lang="sv-SE" sz="1100">
              <a:solidFill>
                <a:schemeClr val="dk1"/>
              </a:solidFill>
              <a:effectLst/>
              <a:latin typeface="+mn-lt"/>
              <a:ea typeface="+mn-ea"/>
              <a:cs typeface="+mn-cs"/>
            </a:rPr>
            <a:t> = ingår inte. Observera att denna variabel finns med från år 2017 och framåt.</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dv – </a:t>
          </a:r>
          <a:r>
            <a:rPr lang="sv-SE" sz="1100">
              <a:solidFill>
                <a:schemeClr val="dk1"/>
              </a:solidFill>
              <a:effectLst/>
              <a:latin typeface="+mn-lt"/>
              <a:ea typeface="+mn-ea"/>
              <a:cs typeface="+mn-cs"/>
            </a:rPr>
            <a:t>Om myndigheten ingår i Domstolsverket (inkl. domstolar, rättshjälpsmyndigheten och rättshjälpsnämnden). 1 = ingår i Domstolsverket, 0 = ingår inte.</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sfs – </a:t>
          </a:r>
          <a:r>
            <a:rPr lang="sv-SE" sz="1100">
              <a:solidFill>
                <a:schemeClr val="dk1"/>
              </a:solidFill>
              <a:effectLst/>
              <a:latin typeface="+mn-lt"/>
              <a:ea typeface="+mn-ea"/>
              <a:cs typeface="+mn-cs"/>
            </a:rPr>
            <a:t>Myndighetens förordning med instruktion det givna året. Formatet är xxxx:xxxx. Om myndighetens uppgifter regleras i en lag så är formatet ”lag xxxx:xxxx”.</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senaste_sfs – </a:t>
          </a:r>
          <a:r>
            <a:rPr lang="sv-SE" sz="1100">
              <a:solidFill>
                <a:schemeClr val="dk1"/>
              </a:solidFill>
              <a:effectLst/>
              <a:latin typeface="+mn-lt"/>
              <a:ea typeface="+mn-ea"/>
              <a:cs typeface="+mn-cs"/>
            </a:rPr>
            <a:t>Myndighetens senaste instruktionsändring vid uppdateringstillfället. Formatet är ”SFS xxxx:xxxx”. Observera att denna variabel finns med från 2024 och framåt.</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antal_beslutsfattande_organ – </a:t>
          </a:r>
          <a:r>
            <a:rPr lang="sv-SE" sz="1100">
              <a:solidFill>
                <a:schemeClr val="dk1"/>
              </a:solidFill>
              <a:effectLst/>
              <a:latin typeface="+mn-lt"/>
              <a:ea typeface="+mn-ea"/>
              <a:cs typeface="+mn-cs"/>
            </a:rPr>
            <a:t>Hur många beslutsfattande organ myndigheten har det givna året. Siffran visar antalet. Information om myndigheten har ett beslutsfattande organ hämtas från myndighetens instruktion. Observera att denna variabel finns med från 2024 och framåt. </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marL="171450" lvl="0" indent="-171450">
            <a:buFont typeface="Arial" panose="020B0604020202020204" pitchFamily="34" charset="0"/>
            <a:buChar char="•"/>
          </a:pPr>
          <a:r>
            <a:rPr lang="sv-SE" sz="1100" b="1">
              <a:solidFill>
                <a:schemeClr val="dk1"/>
              </a:solidFill>
              <a:effectLst/>
              <a:latin typeface="+mn-lt"/>
              <a:ea typeface="+mn-ea"/>
              <a:cs typeface="+mn-cs"/>
            </a:rPr>
            <a:t>antal_rådgivande_organ</a:t>
          </a:r>
          <a:r>
            <a:rPr lang="sv-SE" sz="1100">
              <a:solidFill>
                <a:schemeClr val="dk1"/>
              </a:solidFill>
              <a:effectLst/>
              <a:latin typeface="+mn-lt"/>
              <a:ea typeface="+mn-ea"/>
              <a:cs typeface="+mn-cs"/>
            </a:rPr>
            <a:t> – Hur många rådgivande organ myndigheten har det givna året. Siffran visar antalet. Information om myndigheten har ett rådgivande organ hämtas från myndighetens instruktion. Observera att denna variabel finns med från 2024 och framåt.</a:t>
          </a:r>
        </a:p>
        <a:p>
          <a:pPr marL="171450" lvl="0" indent="-171450">
            <a:buFont typeface="Arial" panose="020B0604020202020204" pitchFamily="34" charset="0"/>
            <a:buChar char="•"/>
          </a:pPr>
          <a:endParaRPr lang="sv-SE" sz="1100">
            <a:solidFill>
              <a:schemeClr val="dk1"/>
            </a:solidFill>
            <a:effectLst/>
            <a:latin typeface="+mn-lt"/>
            <a:ea typeface="+mn-ea"/>
            <a:cs typeface="+mn-cs"/>
          </a:endParaRPr>
        </a:p>
        <a:p>
          <a:pPr lvl="0"/>
          <a:r>
            <a:rPr lang="sv-SE" sz="1100" b="1">
              <a:solidFill>
                <a:schemeClr val="dk1"/>
              </a:solidFill>
              <a:effectLst/>
              <a:latin typeface="+mn-lt"/>
              <a:ea typeface="+mn-ea"/>
              <a:cs typeface="+mn-cs"/>
            </a:rPr>
            <a:t>start_år*****</a:t>
          </a:r>
          <a:r>
            <a:rPr lang="sv-SE" sz="1100">
              <a:solidFill>
                <a:schemeClr val="dk1"/>
              </a:solidFill>
              <a:effectLst/>
              <a:latin typeface="+mn-lt"/>
              <a:ea typeface="+mn-ea"/>
              <a:cs typeface="+mn-cs"/>
            </a:rPr>
            <a:t> – Första året som myndigheten är med i förteckningen. Från 2008 och framåt går det att likställa med det året myndigheten inrättades. </a:t>
          </a:r>
        </a:p>
        <a:p>
          <a:pPr lvl="0"/>
          <a:endParaRPr lang="sv-SE" sz="1100">
            <a:solidFill>
              <a:schemeClr val="dk1"/>
            </a:solidFill>
            <a:effectLst/>
            <a:latin typeface="+mn-lt"/>
            <a:ea typeface="+mn-ea"/>
            <a:cs typeface="+mn-cs"/>
          </a:endParaRPr>
        </a:p>
        <a:p>
          <a:pPr lvl="0"/>
          <a:r>
            <a:rPr lang="sv-SE" sz="1100" b="1">
              <a:solidFill>
                <a:schemeClr val="dk1"/>
              </a:solidFill>
              <a:effectLst/>
              <a:latin typeface="+mn-lt"/>
              <a:ea typeface="+mn-ea"/>
              <a:cs typeface="+mn-cs"/>
            </a:rPr>
            <a:t>end_år******</a:t>
          </a:r>
          <a:r>
            <a:rPr lang="sv-SE" sz="1100">
              <a:solidFill>
                <a:schemeClr val="dk1"/>
              </a:solidFill>
              <a:effectLst/>
              <a:latin typeface="+mn-lt"/>
              <a:ea typeface="+mn-ea"/>
              <a:cs typeface="+mn-cs"/>
            </a:rPr>
            <a:t> – Sista året som myndigheten är med i förteckningen. Det kan likställas med att det året som myndigheten lades ned. 9999 = myndigheten</a:t>
          </a:r>
          <a:r>
            <a:rPr lang="sv-SE" sz="1100" baseline="0">
              <a:solidFill>
                <a:schemeClr val="dk1"/>
              </a:solidFill>
              <a:effectLst/>
              <a:latin typeface="+mn-lt"/>
              <a:ea typeface="+mn-ea"/>
              <a:cs typeface="+mn-cs"/>
            </a:rPr>
            <a:t> har inte avecklats.</a:t>
          </a:r>
        </a:p>
        <a:p>
          <a:pPr lvl="0"/>
          <a:endParaRPr lang="sv-SE" sz="1100">
            <a:solidFill>
              <a:schemeClr val="dk1"/>
            </a:solidFill>
            <a:effectLst/>
            <a:latin typeface="+mn-lt"/>
            <a:ea typeface="+mn-ea"/>
            <a:cs typeface="+mn-cs"/>
          </a:endParaRPr>
        </a:p>
        <a:p>
          <a:pPr lvl="0"/>
          <a:r>
            <a:rPr lang="sv-SE" sz="1100" b="1">
              <a:solidFill>
                <a:schemeClr val="dk1"/>
              </a:solidFill>
              <a:effectLst/>
              <a:latin typeface="+mn-lt"/>
              <a:ea typeface="+mn-ea"/>
              <a:cs typeface="+mn-cs"/>
            </a:rPr>
            <a:t>span</a:t>
          </a:r>
          <a:r>
            <a:rPr lang="sv-SE" sz="1100">
              <a:solidFill>
                <a:schemeClr val="dk1"/>
              </a:solidFill>
              <a:effectLst/>
              <a:latin typeface="+mn-lt"/>
              <a:ea typeface="+mn-ea"/>
              <a:cs typeface="+mn-cs"/>
            </a:rPr>
            <a:t> – Spannet från start år till end år. Formatet är xxxx-xxxx</a:t>
          </a:r>
        </a:p>
        <a:p>
          <a:pPr lvl="0"/>
          <a:endParaRPr lang="sv-SE" sz="1100">
            <a:solidFill>
              <a:schemeClr val="dk1"/>
            </a:solidFill>
            <a:effectLst/>
            <a:latin typeface="+mn-lt"/>
            <a:ea typeface="+mn-ea"/>
            <a:cs typeface="+mn-cs"/>
          </a:endParaRPr>
        </a:p>
        <a:p>
          <a:pPr lvl="0"/>
          <a:endParaRPr lang="sv-SE" sz="1100">
            <a:solidFill>
              <a:schemeClr val="dk1"/>
            </a:solidFill>
            <a:effectLst/>
            <a:latin typeface="+mn-lt"/>
            <a:ea typeface="+mn-ea"/>
            <a:cs typeface="+mn-cs"/>
          </a:endParaRPr>
        </a:p>
        <a:p>
          <a:endParaRPr lang="sv-SE" sz="1100">
            <a:solidFill>
              <a:schemeClr val="dk1"/>
            </a:solidFill>
            <a:effectLst/>
            <a:latin typeface="+mn-lt"/>
            <a:ea typeface="+mn-ea"/>
            <a:cs typeface="+mn-cs"/>
          </a:endParaRPr>
        </a:p>
        <a:p>
          <a:r>
            <a:rPr lang="sv-SE" sz="1100" b="1"/>
            <a:t>*</a:t>
          </a:r>
          <a:r>
            <a:rPr lang="sv-SE" sz="1100" b="0" baseline="0"/>
            <a:t>Mellan åren 2008-2009 och 2012-2016 saknar vi uppgifter om årsarbetskrafter för ett större antal småmyndigheter. Dessa myndigheter har oftast en värdmyndighet som genomför administrativa uppgifter åt dem. </a:t>
          </a:r>
        </a:p>
        <a:p>
          <a:endParaRPr lang="sv-SE" sz="1100" b="1"/>
        </a:p>
        <a:p>
          <a:r>
            <a:rPr lang="sv-SE" sz="1100" b="1"/>
            <a:t>**</a:t>
          </a:r>
          <a:r>
            <a:rPr lang="sv-SE" sz="1100"/>
            <a:t> För kategorin övrigt gäller det Arbetsgivarverket, Bergsstaten, Ekonomiska rådet, Lagrådet, Regeringskansliet</a:t>
          </a:r>
          <a:r>
            <a:rPr lang="sv-SE" sz="1100" baseline="0"/>
            <a:t>, </a:t>
          </a:r>
          <a:r>
            <a:rPr lang="sv-SE" sz="1100"/>
            <a:t>Statens kriminaltekniska laboratorium, Styrelsen för Samefonden, Svenska FAO-kommittén, Svenska ILO-kommittén, Svenska Unescorådet, Valideringsdelegationen och Zornsamlingarna. Även domstolarna, universitet- och högskolorna samt AP-fonderna ingår i kategorin övrigt. Vissa domstolar leds av en administrativ chef, men av dessa domstolars instruktioner framgår det att myndighetsförordningens paragrafer om myndighetens ledning inte tillämpas på dem. Vidare kan även Universitet- och högskolor samt AP-fonderna ses som styrelsemyndigheter, men deras styrelser är av ett annat slag än det som beskrivs i myndighetsförordningen.</a:t>
          </a:r>
        </a:p>
        <a:p>
          <a:endParaRPr lang="sv-SE" sz="1100"/>
        </a:p>
        <a:p>
          <a:r>
            <a:rPr lang="sv-SE" sz="1100" b="1"/>
            <a:t>*** </a:t>
          </a:r>
          <a:r>
            <a:rPr lang="sv-SE" sz="1100">
              <a:solidFill>
                <a:schemeClr val="dk1"/>
              </a:solidFill>
              <a:effectLst/>
              <a:latin typeface="+mn-lt"/>
              <a:ea typeface="+mn-ea"/>
              <a:cs typeface="+mn-cs"/>
            </a:rPr>
            <a:t>Här ingår även de olika domstolarna som enligt sin instruktion har en administrativ chef. För att exkludera dessa</a:t>
          </a:r>
          <a:r>
            <a:rPr lang="sv-SE" sz="1100" baseline="0">
              <a:solidFill>
                <a:schemeClr val="dk1"/>
              </a:solidFill>
              <a:effectLst/>
              <a:latin typeface="+mn-lt"/>
              <a:ea typeface="+mn-ea"/>
              <a:cs typeface="+mn-cs"/>
            </a:rPr>
            <a:t> filtrera variablen "domstolar".</a:t>
          </a:r>
        </a:p>
        <a:p>
          <a:endParaRPr lang="sv-S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b="1" baseline="0">
              <a:solidFill>
                <a:schemeClr val="dk1"/>
              </a:solidFill>
              <a:effectLst/>
              <a:latin typeface="+mn-lt"/>
              <a:ea typeface="+mn-ea"/>
              <a:cs typeface="+mn-cs"/>
            </a:rPr>
            <a:t>****</a:t>
          </a:r>
          <a:r>
            <a:rPr lang="sv-SE" sz="1100">
              <a:solidFill>
                <a:schemeClr val="dk1"/>
              </a:solidFill>
              <a:effectLst/>
              <a:latin typeface="+mn-lt"/>
              <a:ea typeface="+mn-ea"/>
              <a:cs typeface="+mn-cs"/>
            </a:rPr>
            <a:t>Hermes är ett gemensamt informationssystem för Regeringskansliet och myndigheterna i den statliga redovisningsorganisationen. Ekonomistyrningsverket (ESV) ansvarar för systemet.</a:t>
          </a:r>
        </a:p>
        <a:p>
          <a:endParaRPr lang="sv-SE" sz="1100"/>
        </a:p>
        <a:p>
          <a:r>
            <a:rPr lang="sv-SE" sz="1100" b="1"/>
            <a:t>*****</a:t>
          </a:r>
          <a:r>
            <a:rPr lang="sv-SE" sz="1100"/>
            <a:t>Förutom Sveriges författarfond som vi började räkna 2017.</a:t>
          </a:r>
        </a:p>
        <a:p>
          <a:endParaRPr lang="sv-SE" sz="1100"/>
        </a:p>
        <a:p>
          <a:r>
            <a:rPr lang="sv-SE" sz="1100" b="1"/>
            <a:t>******</a:t>
          </a:r>
          <a:r>
            <a:rPr lang="sv-SE" sz="1100"/>
            <a:t>Förutom Zornsamlingarna, som fortfarande finns kvar men som vi inte räknar som en myndighet efter 2016.</a:t>
          </a:r>
        </a:p>
      </xdr:txBody>
    </xdr:sp>
    <xdr:clientData/>
  </xdr:twoCellAnchor>
  <xdr:twoCellAnchor>
    <xdr:from>
      <xdr:col>15</xdr:col>
      <xdr:colOff>600075</xdr:colOff>
      <xdr:row>68</xdr:row>
      <xdr:rowOff>9525</xdr:rowOff>
    </xdr:from>
    <xdr:to>
      <xdr:col>36</xdr:col>
      <xdr:colOff>371475</xdr:colOff>
      <xdr:row>68</xdr:row>
      <xdr:rowOff>9525</xdr:rowOff>
    </xdr:to>
    <xdr:cxnSp macro="">
      <xdr:nvCxnSpPr>
        <xdr:cNvPr id="5" name="Straight Connector 4">
          <a:extLst>
            <a:ext uri="{FF2B5EF4-FFF2-40B4-BE49-F238E27FC236}">
              <a16:creationId xmlns:a16="http://schemas.microsoft.com/office/drawing/2014/main" id="{3271AFF0-BF56-387A-8F6B-E95958B2EFAF}"/>
            </a:ext>
          </a:extLst>
        </xdr:cNvPr>
        <xdr:cNvCxnSpPr/>
      </xdr:nvCxnSpPr>
      <xdr:spPr>
        <a:xfrm>
          <a:off x="9744075" y="12963525"/>
          <a:ext cx="12573000" cy="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561975</xdr:colOff>
      <xdr:row>0</xdr:row>
      <xdr:rowOff>9525</xdr:rowOff>
    </xdr:from>
    <xdr:to>
      <xdr:col>36</xdr:col>
      <xdr:colOff>419100</xdr:colOff>
      <xdr:row>2</xdr:row>
      <xdr:rowOff>28575</xdr:rowOff>
    </xdr:to>
    <xdr:sp macro="" textlink="">
      <xdr:nvSpPr>
        <xdr:cNvPr id="7" name="Rectangle 6">
          <a:extLst>
            <a:ext uri="{FF2B5EF4-FFF2-40B4-BE49-F238E27FC236}">
              <a16:creationId xmlns:a16="http://schemas.microsoft.com/office/drawing/2014/main" id="{69BB619C-9976-012D-8500-45DCC8BACCAB}"/>
            </a:ext>
          </a:extLst>
        </xdr:cNvPr>
        <xdr:cNvSpPr/>
      </xdr:nvSpPr>
      <xdr:spPr>
        <a:xfrm>
          <a:off x="9705975" y="9525"/>
          <a:ext cx="12658725" cy="4000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sv-SE" sz="1600" b="1"/>
            <a:t>Variabler</a:t>
          </a:r>
          <a:r>
            <a:rPr lang="sv-SE" sz="1600" b="1" baseline="0"/>
            <a:t> i myndighetsförteckningen</a:t>
          </a:r>
          <a:endParaRPr lang="sv-SE" sz="1600" b="1"/>
        </a:p>
      </xdr:txBody>
    </xdr:sp>
    <xdr:clientData/>
  </xdr:twoCellAnchor>
  <xdr:twoCellAnchor>
    <xdr:from>
      <xdr:col>0</xdr:col>
      <xdr:colOff>28575</xdr:colOff>
      <xdr:row>0</xdr:row>
      <xdr:rowOff>19050</xdr:rowOff>
    </xdr:from>
    <xdr:to>
      <xdr:col>14</xdr:col>
      <xdr:colOff>390525</xdr:colOff>
      <xdr:row>2</xdr:row>
      <xdr:rowOff>95250</xdr:rowOff>
    </xdr:to>
    <xdr:sp macro="" textlink="">
      <xdr:nvSpPr>
        <xdr:cNvPr id="8" name="Rectangle 7">
          <a:extLst>
            <a:ext uri="{FF2B5EF4-FFF2-40B4-BE49-F238E27FC236}">
              <a16:creationId xmlns:a16="http://schemas.microsoft.com/office/drawing/2014/main" id="{20984A95-3D3A-14E0-8560-392A1E565839}"/>
            </a:ext>
          </a:extLst>
        </xdr:cNvPr>
        <xdr:cNvSpPr/>
      </xdr:nvSpPr>
      <xdr:spPr>
        <a:xfrm>
          <a:off x="28575" y="19050"/>
          <a:ext cx="8896350" cy="4572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sv-SE" sz="1600" b="1"/>
            <a:t>Kort om myndighetsförteckningen</a:t>
          </a:r>
        </a:p>
      </xdr:txBody>
    </xdr:sp>
    <xdr:clientData/>
  </xdr:twoCellAnchor>
  <xdr:twoCellAnchor>
    <xdr:from>
      <xdr:col>0</xdr:col>
      <xdr:colOff>38100</xdr:colOff>
      <xdr:row>34</xdr:row>
      <xdr:rowOff>76200</xdr:rowOff>
    </xdr:from>
    <xdr:to>
      <xdr:col>14</xdr:col>
      <xdr:colOff>371475</xdr:colOff>
      <xdr:row>34</xdr:row>
      <xdr:rowOff>95250</xdr:rowOff>
    </xdr:to>
    <xdr:cxnSp macro="">
      <xdr:nvCxnSpPr>
        <xdr:cNvPr id="12" name="Straight Connector 11">
          <a:extLst>
            <a:ext uri="{FF2B5EF4-FFF2-40B4-BE49-F238E27FC236}">
              <a16:creationId xmlns:a16="http://schemas.microsoft.com/office/drawing/2014/main" id="{90BF1E4F-4B07-3375-196B-88A6936CD2D2}"/>
            </a:ext>
          </a:extLst>
        </xdr:cNvPr>
        <xdr:cNvCxnSpPr/>
      </xdr:nvCxnSpPr>
      <xdr:spPr>
        <a:xfrm>
          <a:off x="38100" y="6553200"/>
          <a:ext cx="8867775" cy="1905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600075</xdr:colOff>
      <xdr:row>4</xdr:row>
      <xdr:rowOff>71437</xdr:rowOff>
    </xdr:from>
    <xdr:to>
      <xdr:col>15</xdr:col>
      <xdr:colOff>533401</xdr:colOff>
      <xdr:row>23</xdr:row>
      <xdr:rowOff>104775</xdr:rowOff>
    </xdr:to>
    <xdr:graphicFrame macro="">
      <xdr:nvGraphicFramePr>
        <xdr:cNvPr id="3" name="\Templates\A4_Statskontoret_Linje.crtx" descr="\Templates\A4_Statskontoret_Linje.crtx">
          <a:extLst>
            <a:ext uri="{FF2B5EF4-FFF2-40B4-BE49-F238E27FC236}">
              <a16:creationId xmlns:a16="http://schemas.microsoft.com/office/drawing/2014/main" id="{4FC9FBF8-9F5F-3DAB-372E-C0EA109F238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26</xdr:row>
      <xdr:rowOff>100011</xdr:rowOff>
    </xdr:from>
    <xdr:to>
      <xdr:col>15</xdr:col>
      <xdr:colOff>571500</xdr:colOff>
      <xdr:row>48</xdr:row>
      <xdr:rowOff>104774</xdr:rowOff>
    </xdr:to>
    <xdr:graphicFrame macro="">
      <xdr:nvGraphicFramePr>
        <xdr:cNvPr id="5" name="\Templates\A4_Statskontoret_Stapel.crtx" descr="\Templates\A4_Statskontoret_Stapel.crtx">
          <a:extLst>
            <a:ext uri="{FF2B5EF4-FFF2-40B4-BE49-F238E27FC236}">
              <a16:creationId xmlns:a16="http://schemas.microsoft.com/office/drawing/2014/main" id="{250FA5C4-4ABF-D159-6CCC-2B1ED6C04E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645C450-768C-4D00-B6F1-929AA1802CE5}" name="Table3" displayName="Table3" ref="A4:B18" totalsRowShown="0">
  <autoFilter ref="A4:B18" xr:uid="{5645C450-768C-4D00-B6F1-929AA1802CE5}"/>
  <tableColumns count="2">
    <tableColumn id="1" xr3:uid="{4D28BFF1-37A2-4FDA-A14A-3C5194F01216}" name="Typ av summerad statistik"/>
    <tableColumn id="2" xr3:uid="{F4D3787F-DEBD-4214-A4C6-0131CED0A49B}" name="Antal"/>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454780F-70A9-4913-AFFE-D051B67B3343}" name="Table4" displayName="Table4" ref="A21:B26" totalsRowShown="0">
  <autoFilter ref="A21:B26" xr:uid="{8454780F-70A9-4913-AFFE-D051B67B3343}"/>
  <tableColumns count="2">
    <tableColumn id="1" xr3:uid="{0B9854EE-98F4-416F-8F6C-69EEBF53D176}" name="Ledningsform" dataDxfId="10"/>
    <tableColumn id="2" xr3:uid="{ED25D0C1-692B-41AA-BC60-1AE672F990EE}" name="Antal" dataDxfId="9"/>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57BE983-4A66-486F-AF8C-340AE4E84350}" name="Table5" displayName="Table5" ref="A29:B40" totalsRowShown="0" dataDxfId="8">
  <autoFilter ref="A29:B40" xr:uid="{257BE983-4A66-486F-AF8C-340AE4E84350}"/>
  <tableColumns count="2">
    <tableColumn id="1" xr3:uid="{65C436ED-7519-4BFF-88B8-832E7C04AE80}" name="Myndigheter per departement" dataDxfId="7"/>
    <tableColumn id="2" xr3:uid="{2E2066BB-33F6-47BB-BA75-26420CA6BBB4}" name="Antal" dataDxfId="6"/>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FC99E2B-3866-4A0B-826E-A7926583B0F8}" name="Table6" displayName="Table6" ref="A5:C24" totalsRowShown="0">
  <autoFilter ref="A5:C24" xr:uid="{EFC99E2B-3866-4A0B-826E-A7926583B0F8}"/>
  <tableColumns count="3">
    <tableColumn id="1" xr3:uid="{40621622-76D7-4590-8B33-186752312469}" name="År" dataDxfId="5"/>
    <tableColumn id="2" xr3:uid="{275BD3D0-6E46-4F88-B39B-031696E3BAD1}" name="Årsarbetskrafter" dataDxfId="4"/>
    <tableColumn id="3" xr3:uid="{A191D570-4637-440D-9DDA-85E17517E6DC}" name="Myndigheter"/>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30B37A1-3F37-4E7D-B830-20A6B059FA43}" name="Table2" displayName="Table2" ref="A1:AC272" totalsRowShown="0" headerRowDxfId="3">
  <autoFilter ref="A1:AC272" xr:uid="{030B37A1-3F37-4E7D-B830-20A6B059FA43}"/>
  <sortState xmlns:xlrd2="http://schemas.microsoft.com/office/spreadsheetml/2017/richdata2" ref="A2:AC272">
    <sortCondition ref="B1:B272"/>
  </sortState>
  <tableColumns count="29">
    <tableColumn id="1" xr3:uid="{BC273575-D76F-4464-BB11-B2F7B0B7ACD6}" name="orgnr"/>
    <tableColumn id="2" xr3:uid="{1927BBE5-15DC-48F6-A297-FAB772268A4C}" name="myndighet" dataDxfId="2"/>
    <tableColumn id="3" xr3:uid="{F5629039-1F6B-444D-9FB0-71A97366D228}" name="alternativt_namn"/>
    <tableColumn id="4" xr3:uid="{106FA811-BC49-4AB3-B33E-1FBC9D28F0CF}" name="antal"/>
    <tableColumn id="5" xr3:uid="{C259A17B-62F1-42E9-812C-43026D505ED5}" name="cofog"/>
    <tableColumn id="6" xr3:uid="{8102278C-E53B-4C64-8800-715E47C42B92}" name="cofog_10"/>
    <tableColumn id="7" xr3:uid="{19AA4CCB-EB5B-425A-8B5B-BCC4B0FAC0CD}" name="år"/>
    <tableColumn id="8" xr3:uid="{EEE3E224-3645-4549-9088-36678E1C722E}" name="värdmyndighet"/>
    <tableColumn id="9" xr3:uid="{44701AD0-4B00-4F31-9667-7B2C698D7F79}" name="årsarbetskrafter"/>
    <tableColumn id="10" xr3:uid="{1B3C9211-F83B-4EB9-9C56-DFDF42606F5F}" name="departement"/>
    <tableColumn id="11" xr3:uid="{C3CAF2D4-7619-47B5-A918-CB07E66B6009}" name="ledningsform"/>
    <tableColumn id="12" xr3:uid="{62673CC4-85A2-40AF-998F-83685685A334}" name="typ_av_myndighet"/>
    <tableColumn id="13" xr3:uid="{E0D463CA-B098-47FB-BBB0-57A47FD27067}" name="insynsråd"/>
    <tableColumn id="14" xr3:uid="{884ECED0-B349-445C-AB28-EE9B4B081006}" name="överdirektör"/>
    <tableColumn id="15" xr3:uid="{E5822761-97E7-4825-AC4C-0E0DD18A174E}" name="domstolar"/>
    <tableColumn id="16" xr3:uid="{2F8571D3-91AE-4682-8F5A-950E74BB3EB1}" name="universitet_och_högskola"/>
    <tableColumn id="17" xr3:uid="{29AB6E62-3CCF-484C-A6F5-1279D5C72379}" name="ap_fond"/>
    <tableColumn id="18" xr3:uid="{AD0E789E-2881-44EA-B1CE-AFFF7A65E333}" name="affärsverk"/>
    <tableColumn id="19" xr3:uid="{E7CFADFA-9F14-46BC-8D35-645D4805CE89}" name="myndighetschef"/>
    <tableColumn id="20" xr3:uid="{0F5756E7-6DF1-4707-B464-91104F2346B8}" name="sro"/>
    <tableColumn id="21" xr3:uid="{A9DAA3F3-0246-4D2D-9976-357048C32C42}" name="agv"/>
    <tableColumn id="22" xr3:uid="{97F991B1-53CA-4A15-8519-2DC091BBB1C0}" name="dv"/>
    <tableColumn id="23" xr3:uid="{99ACBF61-110F-4E3C-B65D-4669B99068B3}" name="sfs"/>
    <tableColumn id="24" xr3:uid="{BA7A30B9-F032-4F55-AEC0-C16E9D603465}" name="senaste_sfs"/>
    <tableColumn id="25" xr3:uid="{9840B76C-E76D-447E-9FBC-BF0B20E2BCCA}" name="antal_beslutsfattande_organ"/>
    <tableColumn id="26" xr3:uid="{FF9A6F88-DE6B-4497-8835-83ACA062E184}" name="antal_rådgivande_organ"/>
    <tableColumn id="27" xr3:uid="{FE2E5CE1-B693-4A3C-A527-62E317EED56F}" name="start_år"/>
    <tableColumn id="28" xr3:uid="{5F2DD4D7-2990-43FA-96CB-32F1EE9FA4BB}" name="end_år"/>
    <tableColumn id="29" xr3:uid="{E10DD088-E3AB-4F29-91B0-BD8D18661C78}" name="span"/>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EB8A815-36BE-434B-BA35-40189526896D}" name="Table1" displayName="Table1" ref="A1:AC5247" totalsRowShown="0" headerRowDxfId="1">
  <autoFilter ref="A1:AC5247" xr:uid="{CEB8A815-36BE-434B-BA35-40189526896D}"/>
  <tableColumns count="29">
    <tableColumn id="1" xr3:uid="{70F4884F-65EA-4865-A8F5-F174893FB4BB}" name="orgnr"/>
    <tableColumn id="2" xr3:uid="{66948FF2-02BF-4248-B43D-5626C73412C1}" name="myndighet" dataDxfId="0"/>
    <tableColumn id="3" xr3:uid="{27EE1BE7-339D-4DA3-A0D6-0F643DBF0089}" name="alternativt_namn"/>
    <tableColumn id="4" xr3:uid="{22170B54-8A4A-4B36-9A95-EDA5B04A5103}" name="antal"/>
    <tableColumn id="5" xr3:uid="{3A96EE8A-8ED0-4DE9-A22B-1B42F6A23D03}" name="cofog"/>
    <tableColumn id="6" xr3:uid="{62177BA1-82E5-47B9-9373-D3E125E55503}" name="cofog_10"/>
    <tableColumn id="7" xr3:uid="{15A615AB-40DD-4F1C-84D0-8938004EB692}" name="år"/>
    <tableColumn id="8" xr3:uid="{6745540E-3243-438D-8F14-2AAFAB572A00}" name="värdmyndighet"/>
    <tableColumn id="9" xr3:uid="{BB6D3BAF-1C17-403F-84A9-87236FD6D920}" name="årsarbetskrafter"/>
    <tableColumn id="10" xr3:uid="{ED8D11AB-B94F-4E95-8C34-EE31CF849D47}" name="departement"/>
    <tableColumn id="11" xr3:uid="{9E8BADD0-21FE-4043-B316-1E003EF268D0}" name="ledningsform"/>
    <tableColumn id="12" xr3:uid="{6B1F972B-0C0E-414C-8A7D-284FD4E5774C}" name="typ_av_myndighet"/>
    <tableColumn id="13" xr3:uid="{409CFBD1-DE7F-4110-978D-69BE7AC9DB29}" name="insynsråd"/>
    <tableColumn id="14" xr3:uid="{10DD19AE-0561-4FDF-9A37-069BADDD3017}" name="överdirektör"/>
    <tableColumn id="15" xr3:uid="{DBABB3C0-EA58-47FB-B571-2F7884D182FE}" name="domstolar"/>
    <tableColumn id="16" xr3:uid="{F72C84B0-0BE3-4658-BC36-5DBF1D3D1BDA}" name="universitet_och_högskola"/>
    <tableColumn id="17" xr3:uid="{46CBB931-E21A-4ABB-95F8-FF7C17282F75}" name="ap_fond"/>
    <tableColumn id="18" xr3:uid="{6EA7C86A-7476-4112-9F6F-7C55137E23EB}" name="affärsverk"/>
    <tableColumn id="19" xr3:uid="{D5AEE244-8063-4577-9B94-CE4D774615E8}" name="myndighetschef"/>
    <tableColumn id="20" xr3:uid="{29F14BF7-3740-4DA8-85CB-90D6863934AA}" name="sro"/>
    <tableColumn id="21" xr3:uid="{11DC5AC7-E799-4F47-A4FB-C70E3F79CEDB}" name="agv"/>
    <tableColumn id="22" xr3:uid="{2010DF05-8ABC-429E-80BD-AC7B9D19B43F}" name="dv"/>
    <tableColumn id="23" xr3:uid="{4E5C9677-DB6E-40FA-B195-6354A1D56311}" name="sfs"/>
    <tableColumn id="24" xr3:uid="{0631267D-EAF1-432F-9183-0CC6D436AD4A}" name="senaste_sfs"/>
    <tableColumn id="25" xr3:uid="{DF0F8CA0-B9EF-418D-96C8-101ABDAE817A}" name="antal_beslutsfattande_organ"/>
    <tableColumn id="26" xr3:uid="{AEF8E0BE-A18A-4F5E-85C4-219B3C47FC21}" name="antal_rådgivande_organ"/>
    <tableColumn id="27" xr3:uid="{E92EC4DA-BDEB-4838-9FDF-40EF3C45784C}" name="start_år"/>
    <tableColumn id="28" xr3:uid="{2931F905-A0AC-4AB1-AE6B-5D97A35F1C5D}" name="end_år"/>
    <tableColumn id="29" xr3:uid="{A7FCBEC2-3760-422E-9D96-6C3DE165344F}" name="span"/>
  </tableColumns>
  <tableStyleInfo name="TableStyleLight9" showFirstColumn="0" showLastColumn="0" showRowStripes="1" showColumnStripes="0"/>
</table>
</file>

<file path=xl/theme/_rels/themeOverride2.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Sveriges Ingenjörer">
    <a:dk1>
      <a:sysClr val="windowText" lastClr="000000"/>
    </a:dk1>
    <a:lt1>
      <a:sysClr val="window" lastClr="FFFFFF"/>
    </a:lt1>
    <a:dk2>
      <a:srgbClr val="44546A"/>
    </a:dk2>
    <a:lt2>
      <a:srgbClr val="E7E6E6"/>
    </a:lt2>
    <a:accent1>
      <a:srgbClr val="1EB9DE"/>
    </a:accent1>
    <a:accent2>
      <a:srgbClr val="555555"/>
    </a:accent2>
    <a:accent3>
      <a:srgbClr val="EB308A"/>
    </a:accent3>
    <a:accent4>
      <a:srgbClr val="878787"/>
    </a:accent4>
    <a:accent5>
      <a:srgbClr val="FAA500"/>
    </a:accent5>
    <a:accent6>
      <a:srgbClr val="B4B4B4"/>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ngränsande">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5.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6.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6A6ED-7997-47A7-A047-F7D6B2B4BDCC}">
  <sheetPr>
    <tabColor theme="4"/>
  </sheetPr>
  <dimension ref="A1"/>
  <sheetViews>
    <sheetView tabSelected="1" topLeftCell="A19" zoomScaleNormal="100" workbookViewId="0">
      <selection activeCell="I48" sqref="I48"/>
    </sheetView>
  </sheetViews>
  <sheetFormatPr defaultRowHeight="15" x14ac:dyDescent="0.25"/>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65552-D0A1-4C04-8E6D-E7B4BA44392A}">
  <sheetPr>
    <tabColor theme="4" tint="0.79998168889431442"/>
  </sheetPr>
  <dimension ref="A1:B40"/>
  <sheetViews>
    <sheetView topLeftCell="A12" workbookViewId="0">
      <selection activeCell="F13" sqref="F13"/>
    </sheetView>
  </sheetViews>
  <sheetFormatPr defaultRowHeight="15" x14ac:dyDescent="0.25"/>
  <cols>
    <col min="1" max="1" width="61.7109375" customWidth="1"/>
  </cols>
  <sheetData>
    <row r="1" spans="1:2" ht="24" x14ac:dyDescent="0.4">
      <c r="A1" s="34" t="s">
        <v>1927</v>
      </c>
      <c r="B1" s="35"/>
    </row>
    <row r="4" spans="1:2" x14ac:dyDescent="0.25">
      <c r="A4" t="s">
        <v>1907</v>
      </c>
      <c r="B4" t="s">
        <v>1906</v>
      </c>
    </row>
    <row r="5" spans="1:2" x14ac:dyDescent="0.25">
      <c r="A5" t="s">
        <v>1913</v>
      </c>
      <c r="B5">
        <v>367</v>
      </c>
    </row>
    <row r="6" spans="1:2" x14ac:dyDescent="0.25">
      <c r="A6" t="s">
        <v>1914</v>
      </c>
      <c r="B6">
        <v>262487.86889561766</v>
      </c>
    </row>
    <row r="7" spans="1:2" x14ac:dyDescent="0.25">
      <c r="A7" t="s">
        <v>1915</v>
      </c>
      <c r="B7">
        <v>93</v>
      </c>
    </row>
    <row r="8" spans="1:2" x14ac:dyDescent="0.25">
      <c r="A8" t="s">
        <v>1916</v>
      </c>
      <c r="B8">
        <v>21</v>
      </c>
    </row>
    <row r="9" spans="1:2" x14ac:dyDescent="0.25">
      <c r="A9" t="s">
        <v>1917</v>
      </c>
      <c r="B9">
        <v>82</v>
      </c>
    </row>
    <row r="10" spans="1:2" x14ac:dyDescent="0.25">
      <c r="A10" t="s">
        <v>1918</v>
      </c>
      <c r="B10">
        <v>31</v>
      </c>
    </row>
    <row r="11" spans="1:2" x14ac:dyDescent="0.25">
      <c r="A11" t="s">
        <v>1919</v>
      </c>
      <c r="B11">
        <v>6</v>
      </c>
    </row>
    <row r="12" spans="1:2" x14ac:dyDescent="0.25">
      <c r="A12" t="s">
        <v>33</v>
      </c>
      <c r="B12">
        <v>3</v>
      </c>
    </row>
    <row r="13" spans="1:2" x14ac:dyDescent="0.25">
      <c r="A13" t="s">
        <v>1920</v>
      </c>
      <c r="B13">
        <v>208</v>
      </c>
    </row>
    <row r="14" spans="1:2" x14ac:dyDescent="0.25">
      <c r="A14" t="s">
        <v>1921</v>
      </c>
      <c r="B14">
        <v>211</v>
      </c>
    </row>
    <row r="15" spans="1:2" x14ac:dyDescent="0.25">
      <c r="A15" t="s">
        <v>1922</v>
      </c>
      <c r="B15">
        <v>217</v>
      </c>
    </row>
    <row r="16" spans="1:2" x14ac:dyDescent="0.25">
      <c r="A16" t="s">
        <v>1923</v>
      </c>
      <c r="B16">
        <v>83</v>
      </c>
    </row>
    <row r="17" spans="1:2" x14ac:dyDescent="0.25">
      <c r="A17" t="s">
        <v>1924</v>
      </c>
      <c r="B17">
        <v>100</v>
      </c>
    </row>
    <row r="18" spans="1:2" x14ac:dyDescent="0.25">
      <c r="A18" t="s">
        <v>1925</v>
      </c>
      <c r="B18">
        <v>79</v>
      </c>
    </row>
    <row r="21" spans="1:2" x14ac:dyDescent="0.25">
      <c r="A21" t="s">
        <v>1908</v>
      </c>
      <c r="B21" t="s">
        <v>1906</v>
      </c>
    </row>
    <row r="22" spans="1:2" x14ac:dyDescent="0.25">
      <c r="A22" s="32" t="s">
        <v>1912</v>
      </c>
      <c r="B22">
        <v>130</v>
      </c>
    </row>
    <row r="23" spans="1:2" x14ac:dyDescent="0.25">
      <c r="A23" s="32" t="s">
        <v>1909</v>
      </c>
      <c r="B23">
        <v>70</v>
      </c>
    </row>
    <row r="24" spans="1:2" x14ac:dyDescent="0.25">
      <c r="A24" s="32" t="s">
        <v>1911</v>
      </c>
      <c r="B24">
        <v>41</v>
      </c>
    </row>
    <row r="25" spans="1:2" x14ac:dyDescent="0.25">
      <c r="A25" s="32" t="s">
        <v>1910</v>
      </c>
      <c r="B25">
        <v>1</v>
      </c>
    </row>
    <row r="26" spans="1:2" x14ac:dyDescent="0.25">
      <c r="A26" s="32" t="s">
        <v>53</v>
      </c>
      <c r="B26">
        <v>125</v>
      </c>
    </row>
    <row r="27" spans="1:2" x14ac:dyDescent="0.25">
      <c r="A27" s="33"/>
    </row>
    <row r="28" spans="1:2" x14ac:dyDescent="0.25">
      <c r="A28" s="33"/>
    </row>
    <row r="29" spans="1:2" x14ac:dyDescent="0.25">
      <c r="A29" t="s">
        <v>1926</v>
      </c>
      <c r="B29" t="s">
        <v>1906</v>
      </c>
    </row>
    <row r="30" spans="1:2" x14ac:dyDescent="0.25">
      <c r="A30" t="s">
        <v>59</v>
      </c>
      <c r="B30">
        <v>15</v>
      </c>
    </row>
    <row r="31" spans="1:2" x14ac:dyDescent="0.25">
      <c r="A31" t="s">
        <v>52</v>
      </c>
      <c r="B31">
        <v>60</v>
      </c>
    </row>
    <row r="32" spans="1:2" x14ac:dyDescent="0.25">
      <c r="A32" t="s">
        <v>147</v>
      </c>
      <c r="B32">
        <v>16</v>
      </c>
    </row>
    <row r="33" spans="1:2" x14ac:dyDescent="0.25">
      <c r="A33" t="s">
        <v>121</v>
      </c>
      <c r="B33">
        <v>125</v>
      </c>
    </row>
    <row r="34" spans="1:2" x14ac:dyDescent="0.25">
      <c r="A34" t="s">
        <v>1610</v>
      </c>
      <c r="B34">
        <v>25</v>
      </c>
    </row>
    <row r="35" spans="1:2" x14ac:dyDescent="0.25">
      <c r="A35" t="s">
        <v>81</v>
      </c>
      <c r="B35">
        <v>23</v>
      </c>
    </row>
    <row r="36" spans="1:2" x14ac:dyDescent="0.25">
      <c r="A36" t="s">
        <v>1608</v>
      </c>
      <c r="B36">
        <v>17</v>
      </c>
    </row>
    <row r="37" spans="1:2" x14ac:dyDescent="0.25">
      <c r="A37" t="s">
        <v>40</v>
      </c>
      <c r="B37">
        <v>22</v>
      </c>
    </row>
    <row r="38" spans="1:2" x14ac:dyDescent="0.25">
      <c r="A38" t="s">
        <v>268</v>
      </c>
      <c r="B38">
        <v>3</v>
      </c>
    </row>
    <row r="39" spans="1:2" x14ac:dyDescent="0.25">
      <c r="A39" t="s">
        <v>104</v>
      </c>
      <c r="B39">
        <v>52</v>
      </c>
    </row>
    <row r="40" spans="1:2" x14ac:dyDescent="0.25">
      <c r="A40" t="s">
        <v>176</v>
      </c>
      <c r="B40">
        <v>9</v>
      </c>
    </row>
  </sheetData>
  <pageMargins left="0.7" right="0.7" top="0.75" bottom="0.75" header="0.3" footer="0.3"/>
  <tableParts count="3">
    <tablePart r:id="rId1"/>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1C09A-C9CA-4397-8E48-EDD804F97176}">
  <sheetPr>
    <tabColor theme="4" tint="0.59999389629810485"/>
  </sheetPr>
  <dimension ref="A1:Y32"/>
  <sheetViews>
    <sheetView workbookViewId="0">
      <selection activeCell="W27" sqref="W27"/>
    </sheetView>
  </sheetViews>
  <sheetFormatPr defaultRowHeight="15" x14ac:dyDescent="0.25"/>
  <cols>
    <col min="2" max="2" width="17.28515625" customWidth="1"/>
    <col min="3" max="3" width="13.85546875" customWidth="1"/>
  </cols>
  <sheetData>
    <row r="1" spans="1:3" ht="26.25" x14ac:dyDescent="0.4">
      <c r="A1" s="36" t="s">
        <v>1930</v>
      </c>
      <c r="B1" s="35"/>
      <c r="C1" s="35"/>
    </row>
    <row r="5" spans="1:3" x14ac:dyDescent="0.25">
      <c r="A5" t="s">
        <v>1928</v>
      </c>
      <c r="B5" t="s">
        <v>1929</v>
      </c>
      <c r="C5" t="s">
        <v>1913</v>
      </c>
    </row>
    <row r="6" spans="1:3" x14ac:dyDescent="0.25">
      <c r="A6" s="32">
        <v>2007</v>
      </c>
      <c r="B6" s="12">
        <v>204704.15664710008</v>
      </c>
      <c r="C6">
        <v>497</v>
      </c>
    </row>
    <row r="7" spans="1:3" x14ac:dyDescent="0.25">
      <c r="A7" s="32">
        <v>2008</v>
      </c>
      <c r="B7" s="12">
        <v>200913.02821631936</v>
      </c>
      <c r="C7">
        <v>467</v>
      </c>
    </row>
    <row r="8" spans="1:3" x14ac:dyDescent="0.25">
      <c r="A8" s="32">
        <v>2009</v>
      </c>
      <c r="B8" s="12">
        <v>196841.03649203185</v>
      </c>
      <c r="C8">
        <v>429</v>
      </c>
    </row>
    <row r="9" spans="1:3" x14ac:dyDescent="0.25">
      <c r="A9" s="32">
        <v>2010</v>
      </c>
      <c r="B9" s="12">
        <v>198573.90019649206</v>
      </c>
      <c r="C9">
        <v>414</v>
      </c>
    </row>
    <row r="10" spans="1:3" x14ac:dyDescent="0.25">
      <c r="A10" s="32">
        <v>2011</v>
      </c>
      <c r="B10" s="12">
        <v>200502.58626151193</v>
      </c>
      <c r="C10">
        <v>401</v>
      </c>
    </row>
    <row r="11" spans="1:3" x14ac:dyDescent="0.25">
      <c r="A11" s="32">
        <v>2012</v>
      </c>
      <c r="B11" s="12">
        <v>204566.97476119999</v>
      </c>
      <c r="C11">
        <v>400</v>
      </c>
    </row>
    <row r="12" spans="1:3" x14ac:dyDescent="0.25">
      <c r="A12" s="32">
        <v>2013</v>
      </c>
      <c r="B12" s="12">
        <v>209417.44907594993</v>
      </c>
      <c r="C12">
        <v>397</v>
      </c>
    </row>
    <row r="13" spans="1:3" x14ac:dyDescent="0.25">
      <c r="A13" s="32">
        <v>2014</v>
      </c>
      <c r="B13" s="12">
        <v>212833.34622941763</v>
      </c>
      <c r="C13">
        <v>395</v>
      </c>
    </row>
    <row r="14" spans="1:3" x14ac:dyDescent="0.25">
      <c r="A14" s="32">
        <v>2015</v>
      </c>
      <c r="B14" s="12">
        <v>214383.7634113048</v>
      </c>
      <c r="C14">
        <v>374</v>
      </c>
    </row>
    <row r="15" spans="1:3" x14ac:dyDescent="0.25">
      <c r="A15" s="32">
        <v>2016</v>
      </c>
      <c r="B15" s="12">
        <v>218079.97558522728</v>
      </c>
      <c r="C15">
        <v>372</v>
      </c>
    </row>
    <row r="16" spans="1:3" x14ac:dyDescent="0.25">
      <c r="A16" s="32">
        <v>2017</v>
      </c>
      <c r="B16" s="12">
        <v>220064.3115395417</v>
      </c>
      <c r="C16">
        <v>368</v>
      </c>
    </row>
    <row r="17" spans="1:25" x14ac:dyDescent="0.25">
      <c r="A17" s="32">
        <v>2018</v>
      </c>
      <c r="B17" s="12">
        <v>222337.75686679996</v>
      </c>
      <c r="C17">
        <v>369</v>
      </c>
    </row>
    <row r="18" spans="1:25" x14ac:dyDescent="0.25">
      <c r="A18" s="32">
        <v>2019</v>
      </c>
      <c r="B18" s="12">
        <v>226081.07268964988</v>
      </c>
      <c r="C18">
        <v>364</v>
      </c>
    </row>
    <row r="19" spans="1:25" x14ac:dyDescent="0.25">
      <c r="A19" s="32">
        <v>2020</v>
      </c>
      <c r="B19" s="12">
        <v>228988.31942043643</v>
      </c>
      <c r="C19">
        <v>365</v>
      </c>
    </row>
    <row r="20" spans="1:25" x14ac:dyDescent="0.25">
      <c r="A20" s="32">
        <v>2021</v>
      </c>
      <c r="B20" s="12">
        <v>238152.20126099893</v>
      </c>
      <c r="C20">
        <v>365</v>
      </c>
    </row>
    <row r="21" spans="1:25" x14ac:dyDescent="0.25">
      <c r="A21" s="32">
        <v>2022</v>
      </c>
      <c r="B21" s="12">
        <v>240961.44482208494</v>
      </c>
      <c r="C21">
        <v>368</v>
      </c>
    </row>
    <row r="22" spans="1:25" x14ac:dyDescent="0.25">
      <c r="A22" s="32">
        <v>2023</v>
      </c>
      <c r="B22" s="12">
        <v>248621.43100000013</v>
      </c>
      <c r="C22">
        <v>367</v>
      </c>
    </row>
    <row r="23" spans="1:25" x14ac:dyDescent="0.25">
      <c r="A23" s="32">
        <v>2024</v>
      </c>
      <c r="B23" s="12">
        <v>256548.94350000005</v>
      </c>
      <c r="C23">
        <v>367</v>
      </c>
    </row>
    <row r="24" spans="1:25" x14ac:dyDescent="0.25">
      <c r="A24" s="32">
        <v>2025</v>
      </c>
      <c r="B24" s="12">
        <v>262487.86889561766</v>
      </c>
      <c r="C24">
        <v>367</v>
      </c>
    </row>
    <row r="32" spans="1:25" x14ac:dyDescent="0.25">
      <c r="Y32" s="12"/>
    </row>
  </sheetData>
  <pageMargins left="0.7" right="0.7" top="0.75" bottom="0.75" header="0.3" footer="0.3"/>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05197-4192-4862-A3E3-64A83B2F73CF}">
  <sheetPr>
    <tabColor theme="4" tint="-0.249977111117893"/>
  </sheetPr>
  <dimension ref="A1:AC274"/>
  <sheetViews>
    <sheetView topLeftCell="C1" workbookViewId="0">
      <pane ySplit="1" topLeftCell="A2" activePane="bottomLeft" state="frozen"/>
      <selection pane="bottomLeft" activeCell="T1" sqref="T1"/>
    </sheetView>
  </sheetViews>
  <sheetFormatPr defaultRowHeight="15" x14ac:dyDescent="0.25"/>
  <cols>
    <col min="1" max="1" width="8" bestFit="1" customWidth="1"/>
    <col min="2" max="2" width="50.85546875" style="24" customWidth="1"/>
    <col min="3" max="3" width="16.42578125" customWidth="1"/>
    <col min="4" max="4" width="7.7109375" bestFit="1" customWidth="1"/>
    <col min="5" max="5" width="8.28515625" bestFit="1" customWidth="1"/>
    <col min="6" max="6" width="11.140625" bestFit="1" customWidth="1"/>
    <col min="7" max="7" width="5" bestFit="1" customWidth="1"/>
    <col min="8" max="8" width="16.85546875" bestFit="1" customWidth="1"/>
    <col min="9" max="9" width="17.85546875" bestFit="1" customWidth="1"/>
    <col min="10" max="10" width="15" bestFit="1" customWidth="1"/>
    <col min="11" max="11" width="15.42578125" bestFit="1" customWidth="1"/>
    <col min="12" max="12" width="19.7109375" bestFit="1" customWidth="1"/>
    <col min="13" max="13" width="12" bestFit="1" customWidth="1"/>
    <col min="14" max="14" width="14.42578125" bestFit="1" customWidth="1"/>
    <col min="15" max="15" width="12.42578125" bestFit="1" customWidth="1"/>
    <col min="16" max="16" width="26.5703125" bestFit="1" customWidth="1"/>
    <col min="17" max="17" width="10.42578125" bestFit="1" customWidth="1"/>
    <col min="18" max="18" width="12.28515625" bestFit="1" customWidth="1"/>
    <col min="19" max="19" width="18" bestFit="1" customWidth="1"/>
    <col min="20" max="20" width="6.42578125" bestFit="1" customWidth="1"/>
    <col min="21" max="21" width="6.28515625" bestFit="1" customWidth="1"/>
    <col min="22" max="22" width="5.42578125" bestFit="1" customWidth="1"/>
    <col min="23" max="23" width="6" bestFit="1" customWidth="1"/>
    <col min="24" max="24" width="14" bestFit="1" customWidth="1"/>
    <col min="25" max="25" width="29.28515625" bestFit="1" customWidth="1"/>
    <col min="26" max="26" width="24.7109375" bestFit="1" customWidth="1"/>
    <col min="27" max="27" width="10" bestFit="1" customWidth="1"/>
    <col min="28" max="28" width="9.28515625" bestFit="1" customWidth="1"/>
    <col min="29" max="29" width="7.5703125" bestFit="1" customWidth="1"/>
  </cols>
  <sheetData>
    <row r="1" spans="1:29" ht="24.95" customHeight="1" x14ac:dyDescent="0.25">
      <c r="A1" s="9" t="s">
        <v>0</v>
      </c>
      <c r="B1" s="29" t="s">
        <v>1</v>
      </c>
      <c r="C1" s="9" t="s">
        <v>2</v>
      </c>
      <c r="D1" s="9" t="s">
        <v>3</v>
      </c>
      <c r="E1" s="9" t="s">
        <v>4</v>
      </c>
      <c r="F1" s="9" t="s">
        <v>5</v>
      </c>
      <c r="G1" s="9" t="s">
        <v>6</v>
      </c>
      <c r="H1" s="9" t="s">
        <v>7</v>
      </c>
      <c r="I1" s="9" t="s">
        <v>8</v>
      </c>
      <c r="J1" s="9" t="s">
        <v>9</v>
      </c>
      <c r="K1" s="9" t="s">
        <v>10</v>
      </c>
      <c r="L1" s="9" t="s">
        <v>11</v>
      </c>
      <c r="M1" s="9" t="s">
        <v>12</v>
      </c>
      <c r="N1" s="9" t="s">
        <v>13</v>
      </c>
      <c r="O1" s="9" t="s">
        <v>14</v>
      </c>
      <c r="P1" s="9" t="s">
        <v>15</v>
      </c>
      <c r="Q1" s="9" t="s">
        <v>16</v>
      </c>
      <c r="R1" s="9" t="s">
        <v>17</v>
      </c>
      <c r="S1" s="9" t="s">
        <v>18</v>
      </c>
      <c r="T1" s="9" t="s">
        <v>1931</v>
      </c>
      <c r="U1" s="9" t="s">
        <v>19</v>
      </c>
      <c r="V1" s="9" t="s">
        <v>20</v>
      </c>
      <c r="W1" s="9" t="s">
        <v>21</v>
      </c>
      <c r="X1" s="9" t="s">
        <v>22</v>
      </c>
      <c r="Y1" s="9" t="s">
        <v>23</v>
      </c>
      <c r="Z1" s="9" t="s">
        <v>24</v>
      </c>
      <c r="AA1" s="9" t="s">
        <v>25</v>
      </c>
      <c r="AB1" s="9" t="s">
        <v>26</v>
      </c>
      <c r="AC1" s="9" t="s">
        <v>27</v>
      </c>
    </row>
    <row r="2" spans="1:29" x14ac:dyDescent="0.25">
      <c r="A2" t="s">
        <v>28</v>
      </c>
      <c r="B2" s="24" t="s">
        <v>29</v>
      </c>
      <c r="D2">
        <v>1</v>
      </c>
      <c r="E2" t="s">
        <v>30</v>
      </c>
      <c r="F2">
        <v>4</v>
      </c>
      <c r="G2">
        <v>2025</v>
      </c>
      <c r="I2">
        <v>1576.67</v>
      </c>
      <c r="J2" t="s">
        <v>1610</v>
      </c>
      <c r="K2" t="s">
        <v>32</v>
      </c>
      <c r="L2" t="s">
        <v>33</v>
      </c>
      <c r="M2">
        <v>1</v>
      </c>
      <c r="N2">
        <v>0</v>
      </c>
      <c r="O2">
        <v>0</v>
      </c>
      <c r="P2">
        <v>0</v>
      </c>
      <c r="Q2">
        <v>0</v>
      </c>
      <c r="R2">
        <v>1</v>
      </c>
      <c r="S2">
        <v>1</v>
      </c>
      <c r="T2">
        <v>1</v>
      </c>
      <c r="U2">
        <v>1</v>
      </c>
      <c r="V2">
        <v>0</v>
      </c>
      <c r="W2" t="s">
        <v>1029</v>
      </c>
      <c r="X2" t="s">
        <v>1621</v>
      </c>
      <c r="Y2">
        <v>0</v>
      </c>
      <c r="Z2">
        <v>2</v>
      </c>
      <c r="AA2">
        <v>2007</v>
      </c>
      <c r="AB2">
        <v>9999</v>
      </c>
      <c r="AC2" t="s">
        <v>35</v>
      </c>
    </row>
    <row r="3" spans="1:29" x14ac:dyDescent="0.25">
      <c r="A3" t="s">
        <v>36</v>
      </c>
      <c r="B3" s="24" t="s">
        <v>1445</v>
      </c>
      <c r="D3">
        <v>1</v>
      </c>
      <c r="F3">
        <v>4</v>
      </c>
      <c r="G3">
        <v>2025</v>
      </c>
      <c r="H3" t="s">
        <v>39</v>
      </c>
      <c r="I3">
        <v>0.25</v>
      </c>
      <c r="J3" t="s">
        <v>40</v>
      </c>
      <c r="K3" t="s">
        <v>41</v>
      </c>
      <c r="M3">
        <v>0</v>
      </c>
      <c r="N3">
        <v>0</v>
      </c>
      <c r="O3">
        <v>0</v>
      </c>
      <c r="P3">
        <v>0</v>
      </c>
      <c r="Q3">
        <v>0</v>
      </c>
      <c r="R3">
        <v>0</v>
      </c>
      <c r="S3">
        <v>0</v>
      </c>
      <c r="T3">
        <v>0</v>
      </c>
      <c r="U3">
        <v>0</v>
      </c>
      <c r="V3">
        <v>0</v>
      </c>
      <c r="W3" t="s">
        <v>1030</v>
      </c>
      <c r="X3" t="s">
        <v>1622</v>
      </c>
      <c r="Y3">
        <v>0</v>
      </c>
      <c r="Z3">
        <v>0</v>
      </c>
      <c r="AA3">
        <v>2007</v>
      </c>
      <c r="AB3">
        <v>9999</v>
      </c>
      <c r="AC3" t="s">
        <v>35</v>
      </c>
    </row>
    <row r="4" spans="1:29" x14ac:dyDescent="0.25">
      <c r="A4" t="s">
        <v>43</v>
      </c>
      <c r="B4" s="24" t="s">
        <v>44</v>
      </c>
      <c r="D4">
        <v>1</v>
      </c>
      <c r="E4" t="s">
        <v>45</v>
      </c>
      <c r="F4">
        <v>4</v>
      </c>
      <c r="G4">
        <v>2025</v>
      </c>
      <c r="I4">
        <v>50.9</v>
      </c>
      <c r="J4" t="s">
        <v>52</v>
      </c>
      <c r="K4" t="s">
        <v>47</v>
      </c>
      <c r="M4">
        <v>1</v>
      </c>
      <c r="N4">
        <v>0</v>
      </c>
      <c r="O4">
        <v>0</v>
      </c>
      <c r="P4">
        <v>0</v>
      </c>
      <c r="Q4">
        <v>0</v>
      </c>
      <c r="R4">
        <v>0</v>
      </c>
      <c r="S4">
        <v>1</v>
      </c>
      <c r="T4">
        <v>1</v>
      </c>
      <c r="U4">
        <v>1</v>
      </c>
      <c r="V4">
        <v>0</v>
      </c>
      <c r="W4" t="s">
        <v>1514</v>
      </c>
      <c r="X4" t="s">
        <v>1848</v>
      </c>
      <c r="Y4">
        <v>0</v>
      </c>
      <c r="Z4">
        <v>0</v>
      </c>
      <c r="AA4">
        <v>2007</v>
      </c>
      <c r="AB4">
        <v>9999</v>
      </c>
      <c r="AC4" t="s">
        <v>35</v>
      </c>
    </row>
    <row r="5" spans="1:29" x14ac:dyDescent="0.25">
      <c r="A5" t="s">
        <v>49</v>
      </c>
      <c r="B5" s="24" t="s">
        <v>50</v>
      </c>
      <c r="D5">
        <v>1</v>
      </c>
      <c r="E5" t="s">
        <v>51</v>
      </c>
      <c r="F5">
        <v>1</v>
      </c>
      <c r="G5">
        <v>2025</v>
      </c>
      <c r="I5">
        <v>70</v>
      </c>
      <c r="J5" t="s">
        <v>52</v>
      </c>
      <c r="K5" t="s">
        <v>53</v>
      </c>
      <c r="L5" t="s">
        <v>54</v>
      </c>
      <c r="M5">
        <v>0</v>
      </c>
      <c r="N5">
        <v>0</v>
      </c>
      <c r="O5">
        <v>0</v>
      </c>
      <c r="P5">
        <v>0</v>
      </c>
      <c r="Q5">
        <v>1</v>
      </c>
      <c r="R5">
        <v>0</v>
      </c>
      <c r="S5">
        <v>0</v>
      </c>
      <c r="T5">
        <v>0</v>
      </c>
      <c r="U5">
        <v>1</v>
      </c>
      <c r="V5">
        <v>0</v>
      </c>
      <c r="W5" t="s">
        <v>55</v>
      </c>
      <c r="X5" t="s">
        <v>1624</v>
      </c>
      <c r="Y5">
        <v>0</v>
      </c>
      <c r="Z5">
        <v>0</v>
      </c>
      <c r="AA5">
        <v>2007</v>
      </c>
      <c r="AB5">
        <v>9999</v>
      </c>
      <c r="AC5" t="s">
        <v>35</v>
      </c>
    </row>
    <row r="6" spans="1:29" x14ac:dyDescent="0.25">
      <c r="A6" t="s">
        <v>996</v>
      </c>
      <c r="B6" s="24" t="s">
        <v>1342</v>
      </c>
      <c r="D6">
        <v>1</v>
      </c>
      <c r="E6" t="s">
        <v>38</v>
      </c>
      <c r="F6">
        <v>4</v>
      </c>
      <c r="G6">
        <v>2025</v>
      </c>
      <c r="H6" t="s">
        <v>998</v>
      </c>
      <c r="I6">
        <v>2.5</v>
      </c>
      <c r="J6" t="s">
        <v>1608</v>
      </c>
      <c r="K6" t="s">
        <v>41</v>
      </c>
      <c r="M6">
        <v>0</v>
      </c>
      <c r="N6">
        <v>0</v>
      </c>
      <c r="O6">
        <v>0</v>
      </c>
      <c r="P6">
        <v>0</v>
      </c>
      <c r="Q6">
        <v>0</v>
      </c>
      <c r="R6">
        <v>0</v>
      </c>
      <c r="S6">
        <v>0</v>
      </c>
      <c r="T6">
        <v>0</v>
      </c>
      <c r="U6">
        <v>0</v>
      </c>
      <c r="V6">
        <v>0</v>
      </c>
      <c r="W6" t="s">
        <v>1344</v>
      </c>
      <c r="X6" t="s">
        <v>1625</v>
      </c>
      <c r="Y6">
        <v>0</v>
      </c>
      <c r="Z6">
        <v>0</v>
      </c>
      <c r="AA6">
        <v>2007</v>
      </c>
      <c r="AB6">
        <v>9999</v>
      </c>
      <c r="AC6" t="s">
        <v>35</v>
      </c>
    </row>
    <row r="7" spans="1:29" x14ac:dyDescent="0.25">
      <c r="A7" t="s">
        <v>56</v>
      </c>
      <c r="B7" s="24" t="s">
        <v>57</v>
      </c>
      <c r="D7">
        <v>1</v>
      </c>
      <c r="E7" t="s">
        <v>58</v>
      </c>
      <c r="F7">
        <v>4</v>
      </c>
      <c r="G7">
        <v>2025</v>
      </c>
      <c r="I7">
        <v>15.4</v>
      </c>
      <c r="J7" t="s">
        <v>59</v>
      </c>
      <c r="K7" t="s">
        <v>53</v>
      </c>
      <c r="L7" t="s">
        <v>60</v>
      </c>
      <c r="M7">
        <v>0</v>
      </c>
      <c r="N7">
        <v>0</v>
      </c>
      <c r="O7">
        <v>1</v>
      </c>
      <c r="P7">
        <v>0</v>
      </c>
      <c r="Q7">
        <v>0</v>
      </c>
      <c r="R7">
        <v>0</v>
      </c>
      <c r="S7">
        <v>1</v>
      </c>
      <c r="T7">
        <v>1</v>
      </c>
      <c r="U7">
        <v>1</v>
      </c>
      <c r="V7">
        <v>0</v>
      </c>
      <c r="W7" t="s">
        <v>61</v>
      </c>
      <c r="X7" t="s">
        <v>1626</v>
      </c>
      <c r="Y7">
        <v>0</v>
      </c>
      <c r="Z7">
        <v>0</v>
      </c>
      <c r="AA7">
        <v>2007</v>
      </c>
      <c r="AB7">
        <v>9999</v>
      </c>
      <c r="AC7" t="s">
        <v>35</v>
      </c>
    </row>
    <row r="8" spans="1:29" x14ac:dyDescent="0.25">
      <c r="A8" t="s">
        <v>71</v>
      </c>
      <c r="B8" s="24" t="s">
        <v>1032</v>
      </c>
      <c r="D8">
        <v>1</v>
      </c>
      <c r="E8" t="s">
        <v>309</v>
      </c>
      <c r="F8">
        <v>10</v>
      </c>
      <c r="G8">
        <v>2025</v>
      </c>
      <c r="I8">
        <v>9084.75</v>
      </c>
      <c r="J8" t="s">
        <v>59</v>
      </c>
      <c r="K8" t="s">
        <v>32</v>
      </c>
      <c r="M8">
        <v>0</v>
      </c>
      <c r="N8">
        <v>1</v>
      </c>
      <c r="O8">
        <v>0</v>
      </c>
      <c r="P8">
        <v>0</v>
      </c>
      <c r="Q8">
        <v>0</v>
      </c>
      <c r="R8">
        <v>0</v>
      </c>
      <c r="S8">
        <v>1</v>
      </c>
      <c r="T8">
        <v>1</v>
      </c>
      <c r="U8">
        <v>1</v>
      </c>
      <c r="V8">
        <v>0</v>
      </c>
      <c r="W8" t="s">
        <v>1609</v>
      </c>
      <c r="X8" t="s">
        <v>1849</v>
      </c>
      <c r="Y8">
        <v>0</v>
      </c>
      <c r="Z8">
        <v>1</v>
      </c>
      <c r="AA8">
        <v>2007</v>
      </c>
      <c r="AB8">
        <v>9999</v>
      </c>
      <c r="AC8" t="s">
        <v>35</v>
      </c>
    </row>
    <row r="9" spans="1:29" x14ac:dyDescent="0.25">
      <c r="A9" t="s">
        <v>62</v>
      </c>
      <c r="B9" s="24" t="s">
        <v>63</v>
      </c>
      <c r="D9">
        <v>1</v>
      </c>
      <c r="E9" t="s">
        <v>64</v>
      </c>
      <c r="F9">
        <v>1</v>
      </c>
      <c r="G9">
        <v>2025</v>
      </c>
      <c r="I9">
        <v>67.400000000000006</v>
      </c>
      <c r="J9" t="s">
        <v>52</v>
      </c>
      <c r="K9" t="s">
        <v>53</v>
      </c>
      <c r="L9" t="s">
        <v>65</v>
      </c>
      <c r="M9">
        <v>0</v>
      </c>
      <c r="N9">
        <v>0</v>
      </c>
      <c r="O9">
        <v>0</v>
      </c>
      <c r="P9">
        <v>0</v>
      </c>
      <c r="Q9">
        <v>0</v>
      </c>
      <c r="R9">
        <v>0</v>
      </c>
      <c r="S9">
        <v>1</v>
      </c>
      <c r="T9">
        <v>1</v>
      </c>
      <c r="U9">
        <v>1</v>
      </c>
      <c r="V9">
        <v>0</v>
      </c>
      <c r="W9" t="s">
        <v>1034</v>
      </c>
      <c r="X9" t="s">
        <v>1628</v>
      </c>
      <c r="Y9">
        <v>0</v>
      </c>
      <c r="Z9">
        <v>0</v>
      </c>
      <c r="AA9">
        <v>2007</v>
      </c>
      <c r="AB9">
        <v>9999</v>
      </c>
      <c r="AC9" t="s">
        <v>35</v>
      </c>
    </row>
    <row r="10" spans="1:29" x14ac:dyDescent="0.25">
      <c r="A10" t="s">
        <v>74</v>
      </c>
      <c r="B10" s="24" t="s">
        <v>75</v>
      </c>
      <c r="D10">
        <v>1</v>
      </c>
      <c r="E10" t="s">
        <v>58</v>
      </c>
      <c r="F10">
        <v>4</v>
      </c>
      <c r="G10">
        <v>2025</v>
      </c>
      <c r="I10">
        <v>692.15</v>
      </c>
      <c r="J10" t="s">
        <v>59</v>
      </c>
      <c r="K10" t="s">
        <v>47</v>
      </c>
      <c r="M10">
        <v>1</v>
      </c>
      <c r="N10">
        <v>0</v>
      </c>
      <c r="O10">
        <v>0</v>
      </c>
      <c r="P10">
        <v>0</v>
      </c>
      <c r="Q10">
        <v>0</v>
      </c>
      <c r="R10">
        <v>0</v>
      </c>
      <c r="S10">
        <v>1</v>
      </c>
      <c r="T10">
        <v>1</v>
      </c>
      <c r="U10">
        <v>1</v>
      </c>
      <c r="V10">
        <v>0</v>
      </c>
      <c r="W10" t="s">
        <v>1035</v>
      </c>
      <c r="X10" t="s">
        <v>1629</v>
      </c>
      <c r="Y10">
        <v>0</v>
      </c>
      <c r="Z10">
        <v>1</v>
      </c>
      <c r="AA10">
        <v>2007</v>
      </c>
      <c r="AB10">
        <v>9999</v>
      </c>
      <c r="AC10" t="s">
        <v>35</v>
      </c>
    </row>
    <row r="11" spans="1:29" x14ac:dyDescent="0.25">
      <c r="A11" t="s">
        <v>83</v>
      </c>
      <c r="B11" s="24" t="s">
        <v>84</v>
      </c>
      <c r="D11">
        <v>1</v>
      </c>
      <c r="E11" t="s">
        <v>85</v>
      </c>
      <c r="F11">
        <v>1</v>
      </c>
      <c r="G11">
        <v>2025</v>
      </c>
      <c r="H11" t="s">
        <v>39</v>
      </c>
      <c r="I11">
        <v>33.200000000000003</v>
      </c>
      <c r="J11" t="s">
        <v>40</v>
      </c>
      <c r="K11" t="s">
        <v>41</v>
      </c>
      <c r="M11">
        <v>0</v>
      </c>
      <c r="N11">
        <v>0</v>
      </c>
      <c r="O11">
        <v>0</v>
      </c>
      <c r="P11">
        <v>0</v>
      </c>
      <c r="Q11">
        <v>0</v>
      </c>
      <c r="R11">
        <v>0</v>
      </c>
      <c r="S11">
        <v>0</v>
      </c>
      <c r="T11">
        <v>0</v>
      </c>
      <c r="U11">
        <v>0</v>
      </c>
      <c r="V11">
        <v>0</v>
      </c>
      <c r="W11" t="s">
        <v>1630</v>
      </c>
      <c r="X11" t="s">
        <v>1850</v>
      </c>
      <c r="Y11">
        <v>0</v>
      </c>
      <c r="Z11">
        <v>0</v>
      </c>
      <c r="AA11">
        <v>2007</v>
      </c>
      <c r="AB11">
        <v>9999</v>
      </c>
      <c r="AC11" t="s">
        <v>35</v>
      </c>
    </row>
    <row r="12" spans="1:29" x14ac:dyDescent="0.25">
      <c r="A12" t="s">
        <v>92</v>
      </c>
      <c r="B12" s="24" t="s">
        <v>93</v>
      </c>
      <c r="C12" t="s">
        <v>94</v>
      </c>
      <c r="D12">
        <v>1</v>
      </c>
      <c r="E12" t="s">
        <v>95</v>
      </c>
      <c r="F12">
        <v>10</v>
      </c>
      <c r="G12">
        <v>2025</v>
      </c>
      <c r="I12">
        <v>24.6</v>
      </c>
      <c r="J12" t="s">
        <v>40</v>
      </c>
      <c r="K12" t="s">
        <v>47</v>
      </c>
      <c r="M12">
        <v>0</v>
      </c>
      <c r="N12">
        <v>0</v>
      </c>
      <c r="O12">
        <v>0</v>
      </c>
      <c r="P12">
        <v>0</v>
      </c>
      <c r="Q12">
        <v>0</v>
      </c>
      <c r="R12">
        <v>0</v>
      </c>
      <c r="S12">
        <v>1</v>
      </c>
      <c r="T12">
        <v>1</v>
      </c>
      <c r="U12">
        <v>1</v>
      </c>
      <c r="V12">
        <v>0</v>
      </c>
      <c r="W12" t="s">
        <v>96</v>
      </c>
      <c r="X12" t="s">
        <v>1632</v>
      </c>
      <c r="Y12">
        <v>0</v>
      </c>
      <c r="Z12">
        <v>0</v>
      </c>
      <c r="AA12">
        <v>2007</v>
      </c>
      <c r="AB12">
        <v>9999</v>
      </c>
      <c r="AC12" t="s">
        <v>35</v>
      </c>
    </row>
    <row r="13" spans="1:29" x14ac:dyDescent="0.25">
      <c r="A13" t="s">
        <v>101</v>
      </c>
      <c r="B13" s="24" t="s">
        <v>102</v>
      </c>
      <c r="D13">
        <v>1</v>
      </c>
      <c r="E13" t="s">
        <v>103</v>
      </c>
      <c r="F13">
        <v>9</v>
      </c>
      <c r="G13">
        <v>2025</v>
      </c>
      <c r="I13">
        <v>450.42</v>
      </c>
      <c r="J13" t="s">
        <v>104</v>
      </c>
      <c r="K13" t="s">
        <v>53</v>
      </c>
      <c r="L13" t="s">
        <v>105</v>
      </c>
      <c r="M13">
        <v>0</v>
      </c>
      <c r="N13">
        <v>0</v>
      </c>
      <c r="O13">
        <v>0</v>
      </c>
      <c r="P13">
        <v>1</v>
      </c>
      <c r="Q13">
        <v>0</v>
      </c>
      <c r="R13">
        <v>0</v>
      </c>
      <c r="S13">
        <v>1</v>
      </c>
      <c r="T13">
        <v>1</v>
      </c>
      <c r="U13">
        <v>1</v>
      </c>
      <c r="V13">
        <v>0</v>
      </c>
      <c r="W13" t="s">
        <v>106</v>
      </c>
      <c r="X13" t="s">
        <v>1851</v>
      </c>
      <c r="Y13">
        <v>0</v>
      </c>
      <c r="Z13">
        <v>0</v>
      </c>
      <c r="AA13">
        <v>2007</v>
      </c>
      <c r="AB13">
        <v>9999</v>
      </c>
      <c r="AC13" t="s">
        <v>35</v>
      </c>
    </row>
    <row r="14" spans="1:29" x14ac:dyDescent="0.25">
      <c r="A14" t="s">
        <v>107</v>
      </c>
      <c r="B14" s="24" t="s">
        <v>108</v>
      </c>
      <c r="D14">
        <v>1</v>
      </c>
      <c r="E14" t="s">
        <v>45</v>
      </c>
      <c r="F14">
        <v>4</v>
      </c>
      <c r="G14">
        <v>2025</v>
      </c>
      <c r="I14">
        <v>6.3</v>
      </c>
      <c r="J14" t="s">
        <v>52</v>
      </c>
      <c r="K14" t="s">
        <v>41</v>
      </c>
      <c r="M14">
        <v>0</v>
      </c>
      <c r="N14">
        <v>0</v>
      </c>
      <c r="O14">
        <v>0</v>
      </c>
      <c r="P14">
        <v>0</v>
      </c>
      <c r="Q14">
        <v>0</v>
      </c>
      <c r="R14">
        <v>0</v>
      </c>
      <c r="S14">
        <v>0</v>
      </c>
      <c r="T14">
        <v>1</v>
      </c>
      <c r="U14">
        <v>1</v>
      </c>
      <c r="V14">
        <v>0</v>
      </c>
      <c r="W14" t="s">
        <v>1520</v>
      </c>
      <c r="X14" t="s">
        <v>1634</v>
      </c>
      <c r="Y14">
        <v>0</v>
      </c>
      <c r="Z14">
        <v>0</v>
      </c>
      <c r="AA14">
        <v>2007</v>
      </c>
      <c r="AB14">
        <v>9999</v>
      </c>
      <c r="AC14" t="s">
        <v>35</v>
      </c>
    </row>
    <row r="15" spans="1:29" x14ac:dyDescent="0.25">
      <c r="A15" t="s">
        <v>110</v>
      </c>
      <c r="B15" s="24" t="s">
        <v>111</v>
      </c>
      <c r="D15">
        <v>1</v>
      </c>
      <c r="E15" t="s">
        <v>45</v>
      </c>
      <c r="F15">
        <v>4</v>
      </c>
      <c r="G15">
        <v>2025</v>
      </c>
      <c r="I15">
        <v>588.66999999999996</v>
      </c>
      <c r="J15" t="s">
        <v>1610</v>
      </c>
      <c r="K15" t="s">
        <v>47</v>
      </c>
      <c r="M15">
        <v>1</v>
      </c>
      <c r="N15">
        <v>0</v>
      </c>
      <c r="O15">
        <v>0</v>
      </c>
      <c r="P15">
        <v>0</v>
      </c>
      <c r="Q15">
        <v>0</v>
      </c>
      <c r="R15">
        <v>0</v>
      </c>
      <c r="S15">
        <v>1</v>
      </c>
      <c r="T15">
        <v>1</v>
      </c>
      <c r="U15">
        <v>1</v>
      </c>
      <c r="V15">
        <v>0</v>
      </c>
      <c r="W15" t="s">
        <v>1039</v>
      </c>
      <c r="X15" t="s">
        <v>1852</v>
      </c>
      <c r="Y15">
        <v>0</v>
      </c>
      <c r="Z15">
        <v>0</v>
      </c>
      <c r="AA15">
        <v>2007</v>
      </c>
      <c r="AB15">
        <v>9999</v>
      </c>
      <c r="AC15" t="s">
        <v>35</v>
      </c>
    </row>
    <row r="16" spans="1:29" x14ac:dyDescent="0.25">
      <c r="A16" t="s">
        <v>113</v>
      </c>
      <c r="B16" s="24" t="s">
        <v>114</v>
      </c>
      <c r="D16">
        <v>1</v>
      </c>
      <c r="E16" t="s">
        <v>115</v>
      </c>
      <c r="F16">
        <v>6</v>
      </c>
      <c r="G16">
        <v>2025</v>
      </c>
      <c r="I16">
        <v>216.07</v>
      </c>
      <c r="J16" t="s">
        <v>1608</v>
      </c>
      <c r="K16" t="s">
        <v>47</v>
      </c>
      <c r="M16">
        <v>1</v>
      </c>
      <c r="N16">
        <v>0</v>
      </c>
      <c r="O16">
        <v>0</v>
      </c>
      <c r="P16">
        <v>0</v>
      </c>
      <c r="Q16">
        <v>0</v>
      </c>
      <c r="R16">
        <v>0</v>
      </c>
      <c r="S16">
        <v>1</v>
      </c>
      <c r="T16">
        <v>1</v>
      </c>
      <c r="U16">
        <v>1</v>
      </c>
      <c r="V16">
        <v>0</v>
      </c>
      <c r="W16" t="s">
        <v>1586</v>
      </c>
      <c r="X16" t="s">
        <v>1636</v>
      </c>
      <c r="Y16">
        <v>1</v>
      </c>
      <c r="Z16">
        <v>0</v>
      </c>
      <c r="AA16">
        <v>2007</v>
      </c>
      <c r="AB16">
        <v>9999</v>
      </c>
      <c r="AC16" t="s">
        <v>35</v>
      </c>
    </row>
    <row r="17" spans="1:29" x14ac:dyDescent="0.25">
      <c r="A17" t="s">
        <v>117</v>
      </c>
      <c r="B17" s="24" t="s">
        <v>118</v>
      </c>
      <c r="C17" t="s">
        <v>119</v>
      </c>
      <c r="D17">
        <v>1</v>
      </c>
      <c r="E17" t="s">
        <v>120</v>
      </c>
      <c r="F17">
        <v>3</v>
      </c>
      <c r="G17">
        <v>2025</v>
      </c>
      <c r="I17">
        <v>169.69</v>
      </c>
      <c r="J17" t="s">
        <v>121</v>
      </c>
      <c r="K17" t="s">
        <v>47</v>
      </c>
      <c r="M17">
        <v>1</v>
      </c>
      <c r="N17">
        <v>0</v>
      </c>
      <c r="O17">
        <v>0</v>
      </c>
      <c r="P17">
        <v>0</v>
      </c>
      <c r="Q17">
        <v>0</v>
      </c>
      <c r="R17">
        <v>0</v>
      </c>
      <c r="S17">
        <v>1</v>
      </c>
      <c r="T17">
        <v>1</v>
      </c>
      <c r="U17">
        <v>1</v>
      </c>
      <c r="V17">
        <v>0</v>
      </c>
      <c r="W17" t="s">
        <v>1521</v>
      </c>
      <c r="X17" t="s">
        <v>1853</v>
      </c>
      <c r="Y17">
        <v>0</v>
      </c>
      <c r="Z17">
        <v>1</v>
      </c>
      <c r="AA17">
        <v>2007</v>
      </c>
      <c r="AB17">
        <v>9999</v>
      </c>
      <c r="AC17" t="s">
        <v>35</v>
      </c>
    </row>
    <row r="18" spans="1:29" x14ac:dyDescent="0.25">
      <c r="A18" t="s">
        <v>123</v>
      </c>
      <c r="B18" s="24" t="s">
        <v>124</v>
      </c>
      <c r="D18">
        <v>1</v>
      </c>
      <c r="E18" t="s">
        <v>120</v>
      </c>
      <c r="F18">
        <v>3</v>
      </c>
      <c r="G18">
        <v>2025</v>
      </c>
      <c r="I18">
        <v>59.51</v>
      </c>
      <c r="J18" t="s">
        <v>121</v>
      </c>
      <c r="K18" t="s">
        <v>47</v>
      </c>
      <c r="M18">
        <v>0</v>
      </c>
      <c r="N18">
        <v>0</v>
      </c>
      <c r="O18">
        <v>0</v>
      </c>
      <c r="P18">
        <v>0</v>
      </c>
      <c r="Q18">
        <v>0</v>
      </c>
      <c r="R18">
        <v>0</v>
      </c>
      <c r="S18">
        <v>1</v>
      </c>
      <c r="T18">
        <v>1</v>
      </c>
      <c r="U18">
        <v>1</v>
      </c>
      <c r="V18">
        <v>0</v>
      </c>
      <c r="W18" t="s">
        <v>1042</v>
      </c>
      <c r="X18" t="s">
        <v>1638</v>
      </c>
      <c r="Y18">
        <v>2</v>
      </c>
      <c r="Z18">
        <v>0</v>
      </c>
      <c r="AA18">
        <v>2007</v>
      </c>
      <c r="AB18">
        <v>9999</v>
      </c>
      <c r="AC18" t="s">
        <v>35</v>
      </c>
    </row>
    <row r="19" spans="1:29" x14ac:dyDescent="0.25">
      <c r="A19" t="s">
        <v>1416</v>
      </c>
      <c r="B19" s="24" t="s">
        <v>1417</v>
      </c>
      <c r="D19">
        <v>1</v>
      </c>
      <c r="E19" t="s">
        <v>38</v>
      </c>
      <c r="F19">
        <v>4</v>
      </c>
      <c r="G19">
        <v>2025</v>
      </c>
      <c r="H19" t="s">
        <v>998</v>
      </c>
      <c r="I19">
        <v>0</v>
      </c>
      <c r="J19" t="s">
        <v>1608</v>
      </c>
      <c r="K19" t="s">
        <v>41</v>
      </c>
      <c r="M19">
        <v>0</v>
      </c>
      <c r="N19">
        <v>0</v>
      </c>
      <c r="O19">
        <v>0</v>
      </c>
      <c r="P19">
        <v>0</v>
      </c>
      <c r="Q19">
        <v>0</v>
      </c>
      <c r="R19">
        <v>0</v>
      </c>
      <c r="S19">
        <v>0</v>
      </c>
      <c r="T19">
        <v>0</v>
      </c>
      <c r="U19">
        <v>0</v>
      </c>
      <c r="V19">
        <v>0</v>
      </c>
      <c r="W19" t="s">
        <v>1534</v>
      </c>
      <c r="X19" t="s">
        <v>1639</v>
      </c>
      <c r="Y19">
        <v>0</v>
      </c>
      <c r="Z19">
        <v>0</v>
      </c>
      <c r="AA19">
        <v>2013</v>
      </c>
      <c r="AB19">
        <v>9999</v>
      </c>
      <c r="AC19" t="s">
        <v>1419</v>
      </c>
    </row>
    <row r="20" spans="1:29" x14ac:dyDescent="0.25">
      <c r="A20" t="s">
        <v>131</v>
      </c>
      <c r="B20" s="24" t="s">
        <v>132</v>
      </c>
      <c r="C20" t="s">
        <v>133</v>
      </c>
      <c r="D20">
        <v>1</v>
      </c>
      <c r="E20" t="s">
        <v>134</v>
      </c>
      <c r="F20">
        <v>9</v>
      </c>
      <c r="G20">
        <v>2025</v>
      </c>
      <c r="I20">
        <v>1128.3900000000001</v>
      </c>
      <c r="J20" t="s">
        <v>104</v>
      </c>
      <c r="K20" t="s">
        <v>47</v>
      </c>
      <c r="M20">
        <v>1</v>
      </c>
      <c r="N20">
        <v>0</v>
      </c>
      <c r="O20">
        <v>0</v>
      </c>
      <c r="P20">
        <v>0</v>
      </c>
      <c r="Q20">
        <v>0</v>
      </c>
      <c r="R20">
        <v>0</v>
      </c>
      <c r="S20">
        <v>1</v>
      </c>
      <c r="T20">
        <v>1</v>
      </c>
      <c r="U20">
        <v>1</v>
      </c>
      <c r="V20">
        <v>0</v>
      </c>
      <c r="W20" t="s">
        <v>1522</v>
      </c>
      <c r="X20" t="s">
        <v>1640</v>
      </c>
      <c r="Y20">
        <v>0</v>
      </c>
      <c r="Z20">
        <v>0</v>
      </c>
      <c r="AA20">
        <v>2007</v>
      </c>
      <c r="AB20">
        <v>9999</v>
      </c>
      <c r="AC20" t="s">
        <v>35</v>
      </c>
    </row>
    <row r="21" spans="1:29" ht="30" x14ac:dyDescent="0.25">
      <c r="A21" t="s">
        <v>143</v>
      </c>
      <c r="B21" s="24" t="s">
        <v>144</v>
      </c>
      <c r="D21">
        <v>1</v>
      </c>
      <c r="E21" t="s">
        <v>145</v>
      </c>
      <c r="F21">
        <v>2</v>
      </c>
      <c r="G21">
        <v>2025</v>
      </c>
      <c r="H21" t="s">
        <v>146</v>
      </c>
      <c r="I21">
        <v>1.2500000000000001E-2</v>
      </c>
      <c r="J21" t="s">
        <v>147</v>
      </c>
      <c r="K21" t="s">
        <v>41</v>
      </c>
      <c r="M21">
        <v>0</v>
      </c>
      <c r="N21">
        <v>0</v>
      </c>
      <c r="O21">
        <v>0</v>
      </c>
      <c r="P21">
        <v>0</v>
      </c>
      <c r="Q21">
        <v>0</v>
      </c>
      <c r="R21">
        <v>0</v>
      </c>
      <c r="S21">
        <v>0</v>
      </c>
      <c r="T21">
        <v>0</v>
      </c>
      <c r="U21">
        <v>0</v>
      </c>
      <c r="V21">
        <v>0</v>
      </c>
      <c r="W21" t="s">
        <v>1046</v>
      </c>
      <c r="X21" t="s">
        <v>1641</v>
      </c>
      <c r="Y21">
        <v>0</v>
      </c>
      <c r="Z21">
        <v>0</v>
      </c>
      <c r="AA21">
        <v>2007</v>
      </c>
      <c r="AB21">
        <v>9999</v>
      </c>
      <c r="AC21" t="s">
        <v>35</v>
      </c>
    </row>
    <row r="22" spans="1:29" x14ac:dyDescent="0.25">
      <c r="A22" t="s">
        <v>353</v>
      </c>
      <c r="B22" s="24" t="s">
        <v>1233</v>
      </c>
      <c r="C22" t="s">
        <v>1234</v>
      </c>
      <c r="D22">
        <v>1</v>
      </c>
      <c r="E22" t="s">
        <v>58</v>
      </c>
      <c r="F22">
        <v>4</v>
      </c>
      <c r="G22">
        <v>2025</v>
      </c>
      <c r="I22">
        <v>93.58</v>
      </c>
      <c r="J22" t="s">
        <v>59</v>
      </c>
      <c r="K22" t="s">
        <v>47</v>
      </c>
      <c r="M22">
        <v>0</v>
      </c>
      <c r="N22">
        <v>0</v>
      </c>
      <c r="O22">
        <v>0</v>
      </c>
      <c r="P22">
        <v>0</v>
      </c>
      <c r="Q22">
        <v>0</v>
      </c>
      <c r="R22">
        <v>0</v>
      </c>
      <c r="S22">
        <v>1</v>
      </c>
      <c r="T22">
        <v>1</v>
      </c>
      <c r="U22">
        <v>1</v>
      </c>
      <c r="V22">
        <v>0</v>
      </c>
      <c r="W22" t="s">
        <v>1235</v>
      </c>
      <c r="X22" t="s">
        <v>1642</v>
      </c>
      <c r="Y22">
        <v>0</v>
      </c>
      <c r="Z22">
        <v>1</v>
      </c>
      <c r="AA22">
        <v>2007</v>
      </c>
      <c r="AB22">
        <v>9999</v>
      </c>
      <c r="AC22" t="s">
        <v>35</v>
      </c>
    </row>
    <row r="23" spans="1:29" x14ac:dyDescent="0.25">
      <c r="A23" t="s">
        <v>1236</v>
      </c>
      <c r="B23" s="24" t="s">
        <v>1237</v>
      </c>
      <c r="D23">
        <v>1</v>
      </c>
      <c r="E23" t="s">
        <v>155</v>
      </c>
      <c r="F23">
        <v>3</v>
      </c>
      <c r="G23">
        <v>2025</v>
      </c>
      <c r="H23" t="s">
        <v>154</v>
      </c>
      <c r="I23">
        <v>7</v>
      </c>
      <c r="J23" t="s">
        <v>121</v>
      </c>
      <c r="K23" t="s">
        <v>41</v>
      </c>
      <c r="M23">
        <v>0</v>
      </c>
      <c r="N23">
        <v>0</v>
      </c>
      <c r="O23">
        <v>0</v>
      </c>
      <c r="P23">
        <v>0</v>
      </c>
      <c r="Q23">
        <v>0</v>
      </c>
      <c r="R23">
        <v>0</v>
      </c>
      <c r="S23">
        <v>0</v>
      </c>
      <c r="T23">
        <v>1</v>
      </c>
      <c r="U23">
        <v>1</v>
      </c>
      <c r="V23">
        <v>0</v>
      </c>
      <c r="W23" t="s">
        <v>1347</v>
      </c>
      <c r="X23" t="s">
        <v>1643</v>
      </c>
      <c r="Y23">
        <v>0</v>
      </c>
      <c r="Z23">
        <v>0</v>
      </c>
      <c r="AA23">
        <v>2009</v>
      </c>
      <c r="AB23">
        <v>9999</v>
      </c>
      <c r="AC23" t="s">
        <v>1239</v>
      </c>
    </row>
    <row r="24" spans="1:29" x14ac:dyDescent="0.25">
      <c r="A24" t="s">
        <v>153</v>
      </c>
      <c r="B24" s="24" t="s">
        <v>154</v>
      </c>
      <c r="D24">
        <v>1</v>
      </c>
      <c r="E24" t="s">
        <v>155</v>
      </c>
      <c r="F24">
        <v>3</v>
      </c>
      <c r="G24">
        <v>2025</v>
      </c>
      <c r="I24">
        <v>409.16395179282949</v>
      </c>
      <c r="J24" t="s">
        <v>121</v>
      </c>
      <c r="K24" t="s">
        <v>47</v>
      </c>
      <c r="M24">
        <v>1</v>
      </c>
      <c r="N24">
        <v>0</v>
      </c>
      <c r="O24">
        <v>0</v>
      </c>
      <c r="P24">
        <v>0</v>
      </c>
      <c r="Q24">
        <v>0</v>
      </c>
      <c r="R24">
        <v>0</v>
      </c>
      <c r="S24">
        <v>1</v>
      </c>
      <c r="T24">
        <v>1</v>
      </c>
      <c r="U24">
        <v>1</v>
      </c>
      <c r="V24">
        <v>1</v>
      </c>
      <c r="W24" t="s">
        <v>1047</v>
      </c>
      <c r="X24" t="s">
        <v>1644</v>
      </c>
      <c r="Y24">
        <v>0</v>
      </c>
      <c r="Z24">
        <v>0</v>
      </c>
      <c r="AA24">
        <v>2007</v>
      </c>
      <c r="AB24">
        <v>9999</v>
      </c>
      <c r="AC24" t="s">
        <v>35</v>
      </c>
    </row>
    <row r="25" spans="1:29" x14ac:dyDescent="0.25">
      <c r="A25" t="s">
        <v>1446</v>
      </c>
      <c r="B25" s="24" t="s">
        <v>1447</v>
      </c>
      <c r="D25">
        <v>1</v>
      </c>
      <c r="E25">
        <v>711</v>
      </c>
      <c r="F25">
        <v>7</v>
      </c>
      <c r="G25">
        <v>2025</v>
      </c>
      <c r="I25">
        <v>443.39</v>
      </c>
      <c r="J25" t="s">
        <v>40</v>
      </c>
      <c r="K25" t="s">
        <v>32</v>
      </c>
      <c r="M25">
        <v>0</v>
      </c>
      <c r="N25">
        <v>0</v>
      </c>
      <c r="O25">
        <v>0</v>
      </c>
      <c r="P25">
        <v>0</v>
      </c>
      <c r="Q25">
        <v>0</v>
      </c>
      <c r="R25">
        <v>0</v>
      </c>
      <c r="S25">
        <v>1</v>
      </c>
      <c r="T25">
        <v>1</v>
      </c>
      <c r="U25">
        <v>1</v>
      </c>
      <c r="V25">
        <v>0</v>
      </c>
      <c r="W25" t="s">
        <v>1448</v>
      </c>
      <c r="X25" t="s">
        <v>1645</v>
      </c>
      <c r="Y25">
        <v>0</v>
      </c>
      <c r="Z25">
        <v>0</v>
      </c>
      <c r="AA25">
        <v>2014</v>
      </c>
      <c r="AB25">
        <v>9999</v>
      </c>
      <c r="AC25" t="s">
        <v>1449</v>
      </c>
    </row>
    <row r="26" spans="1:29" x14ac:dyDescent="0.25">
      <c r="A26" t="s">
        <v>159</v>
      </c>
      <c r="B26" s="24" t="s">
        <v>160</v>
      </c>
      <c r="D26">
        <v>1</v>
      </c>
      <c r="E26" t="s">
        <v>155</v>
      </c>
      <c r="F26">
        <v>3</v>
      </c>
      <c r="G26">
        <v>2025</v>
      </c>
      <c r="I26">
        <v>496.54</v>
      </c>
      <c r="J26" t="s">
        <v>121</v>
      </c>
      <c r="K26" t="s">
        <v>47</v>
      </c>
      <c r="M26">
        <v>1</v>
      </c>
      <c r="N26">
        <v>0</v>
      </c>
      <c r="O26">
        <v>0</v>
      </c>
      <c r="P26">
        <v>0</v>
      </c>
      <c r="Q26">
        <v>0</v>
      </c>
      <c r="R26">
        <v>0</v>
      </c>
      <c r="S26">
        <v>1</v>
      </c>
      <c r="T26">
        <v>1</v>
      </c>
      <c r="U26">
        <v>1</v>
      </c>
      <c r="V26">
        <v>0</v>
      </c>
      <c r="W26" t="s">
        <v>1515</v>
      </c>
      <c r="X26" t="s">
        <v>1854</v>
      </c>
      <c r="Y26">
        <v>0</v>
      </c>
      <c r="Z26">
        <v>0</v>
      </c>
      <c r="AA26">
        <v>2007</v>
      </c>
      <c r="AB26">
        <v>9999</v>
      </c>
      <c r="AC26" t="s">
        <v>35</v>
      </c>
    </row>
    <row r="27" spans="1:29" x14ac:dyDescent="0.25">
      <c r="A27" t="s">
        <v>165</v>
      </c>
      <c r="B27" s="24" t="s">
        <v>166</v>
      </c>
      <c r="C27" t="s">
        <v>167</v>
      </c>
      <c r="D27">
        <v>1</v>
      </c>
      <c r="E27" t="s">
        <v>168</v>
      </c>
      <c r="F27">
        <v>1</v>
      </c>
      <c r="G27">
        <v>2025</v>
      </c>
      <c r="I27">
        <v>150.22</v>
      </c>
      <c r="J27" t="s">
        <v>52</v>
      </c>
      <c r="K27" t="s">
        <v>47</v>
      </c>
      <c r="M27">
        <v>0</v>
      </c>
      <c r="N27">
        <v>1</v>
      </c>
      <c r="O27">
        <v>0</v>
      </c>
      <c r="P27">
        <v>0</v>
      </c>
      <c r="Q27">
        <v>0</v>
      </c>
      <c r="R27">
        <v>0</v>
      </c>
      <c r="S27">
        <v>1</v>
      </c>
      <c r="T27">
        <v>1</v>
      </c>
      <c r="U27">
        <v>1</v>
      </c>
      <c r="V27">
        <v>0</v>
      </c>
      <c r="W27" t="s">
        <v>1523</v>
      </c>
      <c r="X27" t="s">
        <v>1647</v>
      </c>
      <c r="Y27">
        <v>0</v>
      </c>
      <c r="Z27">
        <v>2</v>
      </c>
      <c r="AA27">
        <v>2007</v>
      </c>
      <c r="AB27">
        <v>9999</v>
      </c>
      <c r="AC27" t="s">
        <v>35</v>
      </c>
    </row>
    <row r="28" spans="1:29" x14ac:dyDescent="0.25">
      <c r="A28" t="s">
        <v>170</v>
      </c>
      <c r="B28" s="24" t="s">
        <v>171</v>
      </c>
      <c r="D28">
        <v>1</v>
      </c>
      <c r="E28" t="s">
        <v>30</v>
      </c>
      <c r="F28">
        <v>4</v>
      </c>
      <c r="G28">
        <v>2025</v>
      </c>
      <c r="I28">
        <v>54.7</v>
      </c>
      <c r="J28" t="s">
        <v>1610</v>
      </c>
      <c r="K28" t="s">
        <v>47</v>
      </c>
      <c r="M28">
        <v>0</v>
      </c>
      <c r="N28">
        <v>0</v>
      </c>
      <c r="O28">
        <v>0</v>
      </c>
      <c r="P28">
        <v>0</v>
      </c>
      <c r="Q28">
        <v>0</v>
      </c>
      <c r="R28">
        <v>0</v>
      </c>
      <c r="S28">
        <v>1</v>
      </c>
      <c r="T28">
        <v>1</v>
      </c>
      <c r="U28">
        <v>1</v>
      </c>
      <c r="V28">
        <v>0</v>
      </c>
      <c r="W28" t="s">
        <v>1050</v>
      </c>
      <c r="X28" t="s">
        <v>1648</v>
      </c>
      <c r="Y28">
        <v>0</v>
      </c>
      <c r="Z28">
        <v>1</v>
      </c>
      <c r="AA28">
        <v>2007</v>
      </c>
      <c r="AB28">
        <v>9999</v>
      </c>
      <c r="AC28" t="s">
        <v>35</v>
      </c>
    </row>
    <row r="29" spans="1:29" x14ac:dyDescent="0.25">
      <c r="A29" t="s">
        <v>1051</v>
      </c>
      <c r="B29" s="24" t="s">
        <v>1052</v>
      </c>
      <c r="D29">
        <v>1</v>
      </c>
      <c r="E29" t="s">
        <v>30</v>
      </c>
      <c r="F29">
        <v>4</v>
      </c>
      <c r="G29">
        <v>2025</v>
      </c>
      <c r="I29">
        <v>211.58</v>
      </c>
      <c r="J29" t="s">
        <v>1610</v>
      </c>
      <c r="K29" t="s">
        <v>47</v>
      </c>
      <c r="M29">
        <v>1</v>
      </c>
      <c r="N29">
        <v>0</v>
      </c>
      <c r="O29">
        <v>0</v>
      </c>
      <c r="P29">
        <v>0</v>
      </c>
      <c r="Q29">
        <v>0</v>
      </c>
      <c r="R29">
        <v>0</v>
      </c>
      <c r="S29">
        <v>1</v>
      </c>
      <c r="T29">
        <v>1</v>
      </c>
      <c r="U29">
        <v>1</v>
      </c>
      <c r="V29">
        <v>0</v>
      </c>
      <c r="W29" t="s">
        <v>1524</v>
      </c>
      <c r="X29" t="s">
        <v>1649</v>
      </c>
      <c r="Y29">
        <v>0</v>
      </c>
      <c r="Z29">
        <v>0</v>
      </c>
      <c r="AA29">
        <v>2008</v>
      </c>
      <c r="AB29">
        <v>9999</v>
      </c>
      <c r="AC29" t="s">
        <v>1054</v>
      </c>
    </row>
    <row r="30" spans="1:29" x14ac:dyDescent="0.25">
      <c r="A30" t="s">
        <v>1557</v>
      </c>
      <c r="B30" s="24" t="s">
        <v>1558</v>
      </c>
      <c r="D30">
        <v>1</v>
      </c>
      <c r="E30" t="s">
        <v>358</v>
      </c>
      <c r="F30">
        <v>1</v>
      </c>
      <c r="G30">
        <v>2025</v>
      </c>
      <c r="I30">
        <v>31.15</v>
      </c>
      <c r="J30" t="s">
        <v>104</v>
      </c>
      <c r="K30" t="s">
        <v>47</v>
      </c>
      <c r="M30">
        <v>0</v>
      </c>
      <c r="N30">
        <v>0</v>
      </c>
      <c r="O30">
        <v>0</v>
      </c>
      <c r="P30">
        <v>0</v>
      </c>
      <c r="Q30">
        <v>0</v>
      </c>
      <c r="R30">
        <v>0</v>
      </c>
      <c r="S30">
        <v>1</v>
      </c>
      <c r="T30">
        <v>0</v>
      </c>
      <c r="U30">
        <v>1</v>
      </c>
      <c r="V30">
        <v>0</v>
      </c>
      <c r="W30" t="s">
        <v>1559</v>
      </c>
      <c r="X30" t="s">
        <v>1650</v>
      </c>
      <c r="Y30">
        <v>1</v>
      </c>
      <c r="Z30">
        <v>0</v>
      </c>
      <c r="AA30">
        <v>2019</v>
      </c>
      <c r="AB30">
        <v>9999</v>
      </c>
      <c r="AC30" t="s">
        <v>1560</v>
      </c>
    </row>
    <row r="31" spans="1:29" x14ac:dyDescent="0.25">
      <c r="A31" t="s">
        <v>173</v>
      </c>
      <c r="B31" s="24" t="s">
        <v>174</v>
      </c>
      <c r="C31" t="s">
        <v>175</v>
      </c>
      <c r="D31">
        <v>1</v>
      </c>
      <c r="E31" t="s">
        <v>45</v>
      </c>
      <c r="F31">
        <v>4</v>
      </c>
      <c r="G31">
        <v>2025</v>
      </c>
      <c r="I31">
        <v>169.29</v>
      </c>
      <c r="J31" t="s">
        <v>176</v>
      </c>
      <c r="K31" t="s">
        <v>32</v>
      </c>
      <c r="M31">
        <v>0</v>
      </c>
      <c r="N31">
        <v>0</v>
      </c>
      <c r="O31">
        <v>0</v>
      </c>
      <c r="P31">
        <v>0</v>
      </c>
      <c r="Q31">
        <v>0</v>
      </c>
      <c r="R31">
        <v>0</v>
      </c>
      <c r="S31">
        <v>1</v>
      </c>
      <c r="T31">
        <v>1</v>
      </c>
      <c r="U31">
        <v>1</v>
      </c>
      <c r="V31">
        <v>0</v>
      </c>
      <c r="W31" t="s">
        <v>1055</v>
      </c>
      <c r="X31" t="s">
        <v>1651</v>
      </c>
      <c r="Y31">
        <v>0</v>
      </c>
      <c r="Z31">
        <v>0</v>
      </c>
      <c r="AA31">
        <v>2007</v>
      </c>
      <c r="AB31">
        <v>9999</v>
      </c>
      <c r="AC31" t="s">
        <v>35</v>
      </c>
    </row>
    <row r="32" spans="1:29" x14ac:dyDescent="0.25">
      <c r="A32" t="s">
        <v>178</v>
      </c>
      <c r="B32" s="24" t="s">
        <v>1424</v>
      </c>
      <c r="C32" t="s">
        <v>1425</v>
      </c>
      <c r="D32">
        <v>1</v>
      </c>
      <c r="E32" t="s">
        <v>45</v>
      </c>
      <c r="F32">
        <v>4</v>
      </c>
      <c r="G32">
        <v>2025</v>
      </c>
      <c r="I32">
        <v>27.19</v>
      </c>
      <c r="J32" t="s">
        <v>52</v>
      </c>
      <c r="K32" t="s">
        <v>47</v>
      </c>
      <c r="M32">
        <v>0</v>
      </c>
      <c r="N32">
        <v>0</v>
      </c>
      <c r="O32">
        <v>0</v>
      </c>
      <c r="P32">
        <v>0</v>
      </c>
      <c r="Q32">
        <v>0</v>
      </c>
      <c r="R32">
        <v>0</v>
      </c>
      <c r="S32">
        <v>1</v>
      </c>
      <c r="T32">
        <v>1</v>
      </c>
      <c r="U32">
        <v>1</v>
      </c>
      <c r="V32">
        <v>0</v>
      </c>
      <c r="W32" t="s">
        <v>1240</v>
      </c>
      <c r="X32" t="s">
        <v>1652</v>
      </c>
      <c r="Y32">
        <v>1</v>
      </c>
      <c r="Z32">
        <v>0</v>
      </c>
      <c r="AA32">
        <v>2007</v>
      </c>
      <c r="AB32">
        <v>9999</v>
      </c>
      <c r="AC32" t="s">
        <v>35</v>
      </c>
    </row>
    <row r="33" spans="1:29" x14ac:dyDescent="0.25">
      <c r="A33" t="s">
        <v>181</v>
      </c>
      <c r="B33" s="24" t="s">
        <v>182</v>
      </c>
      <c r="D33">
        <v>1</v>
      </c>
      <c r="E33" t="s">
        <v>38</v>
      </c>
      <c r="F33">
        <v>4</v>
      </c>
      <c r="G33">
        <v>2025</v>
      </c>
      <c r="H33" t="s">
        <v>39</v>
      </c>
      <c r="I33">
        <v>0.25</v>
      </c>
      <c r="J33" t="s">
        <v>121</v>
      </c>
      <c r="K33" t="s">
        <v>41</v>
      </c>
      <c r="M33">
        <v>0</v>
      </c>
      <c r="N33">
        <v>0</v>
      </c>
      <c r="O33">
        <v>0</v>
      </c>
      <c r="P33">
        <v>0</v>
      </c>
      <c r="Q33">
        <v>0</v>
      </c>
      <c r="R33">
        <v>0</v>
      </c>
      <c r="S33">
        <v>0</v>
      </c>
      <c r="T33">
        <v>0</v>
      </c>
      <c r="U33">
        <v>0</v>
      </c>
      <c r="V33">
        <v>0</v>
      </c>
      <c r="W33" t="s">
        <v>1057</v>
      </c>
      <c r="X33" t="s">
        <v>1653</v>
      </c>
      <c r="Y33">
        <v>0</v>
      </c>
      <c r="Z33">
        <v>0</v>
      </c>
      <c r="AA33">
        <v>2007</v>
      </c>
      <c r="AB33">
        <v>9999</v>
      </c>
      <c r="AC33" t="s">
        <v>35</v>
      </c>
    </row>
    <row r="34" spans="1:29" x14ac:dyDescent="0.25">
      <c r="A34" t="s">
        <v>184</v>
      </c>
      <c r="B34" s="24" t="s">
        <v>185</v>
      </c>
      <c r="C34" t="s">
        <v>186</v>
      </c>
      <c r="D34">
        <v>1</v>
      </c>
      <c r="E34" t="s">
        <v>45</v>
      </c>
      <c r="F34">
        <v>4</v>
      </c>
      <c r="G34">
        <v>2025</v>
      </c>
      <c r="I34">
        <v>585.9</v>
      </c>
      <c r="J34" t="s">
        <v>52</v>
      </c>
      <c r="K34" t="s">
        <v>32</v>
      </c>
      <c r="M34">
        <v>0</v>
      </c>
      <c r="N34">
        <v>0</v>
      </c>
      <c r="O34">
        <v>0</v>
      </c>
      <c r="P34">
        <v>0</v>
      </c>
      <c r="Q34">
        <v>0</v>
      </c>
      <c r="R34">
        <v>0</v>
      </c>
      <c r="S34">
        <v>1</v>
      </c>
      <c r="T34">
        <v>1</v>
      </c>
      <c r="U34">
        <v>1</v>
      </c>
      <c r="V34">
        <v>0</v>
      </c>
      <c r="W34" t="s">
        <v>1654</v>
      </c>
      <c r="X34" t="s">
        <v>1855</v>
      </c>
      <c r="Y34">
        <v>0</v>
      </c>
      <c r="Z34">
        <v>0</v>
      </c>
      <c r="AA34">
        <v>2007</v>
      </c>
      <c r="AB34">
        <v>9999</v>
      </c>
      <c r="AC34" t="s">
        <v>35</v>
      </c>
    </row>
    <row r="35" spans="1:29" x14ac:dyDescent="0.25">
      <c r="A35" t="s">
        <v>1059</v>
      </c>
      <c r="B35" s="24" t="s">
        <v>1060</v>
      </c>
      <c r="D35">
        <v>1</v>
      </c>
      <c r="E35" t="s">
        <v>874</v>
      </c>
      <c r="F35">
        <v>1</v>
      </c>
      <c r="G35">
        <v>2025</v>
      </c>
      <c r="I35">
        <v>5</v>
      </c>
      <c r="J35" t="s">
        <v>52</v>
      </c>
      <c r="K35" t="s">
        <v>47</v>
      </c>
      <c r="M35">
        <v>0</v>
      </c>
      <c r="N35">
        <v>0</v>
      </c>
      <c r="O35">
        <v>0</v>
      </c>
      <c r="P35">
        <v>0</v>
      </c>
      <c r="Q35">
        <v>0</v>
      </c>
      <c r="R35">
        <v>0</v>
      </c>
      <c r="S35">
        <v>1</v>
      </c>
      <c r="T35">
        <v>1</v>
      </c>
      <c r="U35">
        <v>1</v>
      </c>
      <c r="V35">
        <v>0</v>
      </c>
      <c r="W35" t="s">
        <v>1392</v>
      </c>
      <c r="X35" t="s">
        <v>1656</v>
      </c>
      <c r="Y35">
        <v>1</v>
      </c>
      <c r="Z35">
        <v>0</v>
      </c>
      <c r="AA35">
        <v>2008</v>
      </c>
      <c r="AB35">
        <v>9999</v>
      </c>
      <c r="AC35" t="s">
        <v>1054</v>
      </c>
    </row>
    <row r="36" spans="1:29" x14ac:dyDescent="0.25">
      <c r="A36" t="s">
        <v>192</v>
      </c>
      <c r="B36" s="24" t="s">
        <v>193</v>
      </c>
      <c r="D36">
        <v>1</v>
      </c>
      <c r="E36" t="s">
        <v>51</v>
      </c>
      <c r="F36">
        <v>1</v>
      </c>
      <c r="G36">
        <v>2025</v>
      </c>
      <c r="I36">
        <v>67</v>
      </c>
      <c r="J36" t="s">
        <v>52</v>
      </c>
      <c r="K36" t="s">
        <v>53</v>
      </c>
      <c r="L36" t="s">
        <v>54</v>
      </c>
      <c r="M36">
        <v>0</v>
      </c>
      <c r="N36">
        <v>0</v>
      </c>
      <c r="O36">
        <v>0</v>
      </c>
      <c r="P36">
        <v>0</v>
      </c>
      <c r="Q36">
        <v>1</v>
      </c>
      <c r="R36">
        <v>0</v>
      </c>
      <c r="S36">
        <v>0</v>
      </c>
      <c r="T36">
        <v>0</v>
      </c>
      <c r="U36">
        <v>1</v>
      </c>
      <c r="V36">
        <v>0</v>
      </c>
      <c r="W36" t="s">
        <v>55</v>
      </c>
      <c r="X36" t="s">
        <v>1624</v>
      </c>
      <c r="Y36">
        <v>0</v>
      </c>
      <c r="Z36">
        <v>0</v>
      </c>
      <c r="AA36">
        <v>2007</v>
      </c>
      <c r="AB36">
        <v>9999</v>
      </c>
      <c r="AC36" t="s">
        <v>35</v>
      </c>
    </row>
    <row r="37" spans="1:29" x14ac:dyDescent="0.25">
      <c r="A37" t="s">
        <v>194</v>
      </c>
      <c r="B37" s="24" t="s">
        <v>195</v>
      </c>
      <c r="C37" t="s">
        <v>196</v>
      </c>
      <c r="D37">
        <v>1</v>
      </c>
      <c r="E37" t="s">
        <v>197</v>
      </c>
      <c r="F37">
        <v>2</v>
      </c>
      <c r="G37">
        <v>2025</v>
      </c>
      <c r="I37">
        <v>181.05</v>
      </c>
      <c r="J37" t="s">
        <v>176</v>
      </c>
      <c r="K37" t="s">
        <v>47</v>
      </c>
      <c r="M37">
        <v>1</v>
      </c>
      <c r="N37">
        <v>0</v>
      </c>
      <c r="O37">
        <v>0</v>
      </c>
      <c r="P37">
        <v>0</v>
      </c>
      <c r="Q37">
        <v>0</v>
      </c>
      <c r="R37">
        <v>0</v>
      </c>
      <c r="S37">
        <v>1</v>
      </c>
      <c r="T37">
        <v>1</v>
      </c>
      <c r="U37">
        <v>1</v>
      </c>
      <c r="V37">
        <v>0</v>
      </c>
      <c r="W37" t="s">
        <v>1856</v>
      </c>
      <c r="X37" t="s">
        <v>1857</v>
      </c>
      <c r="Y37">
        <v>0</v>
      </c>
      <c r="Z37">
        <v>0</v>
      </c>
      <c r="AA37">
        <v>2007</v>
      </c>
      <c r="AB37">
        <v>9999</v>
      </c>
      <c r="AC37" t="s">
        <v>35</v>
      </c>
    </row>
    <row r="38" spans="1:29" x14ac:dyDescent="0.25">
      <c r="A38" t="s">
        <v>1451</v>
      </c>
      <c r="B38" s="24" t="s">
        <v>1452</v>
      </c>
      <c r="D38">
        <v>1</v>
      </c>
      <c r="E38">
        <v>760</v>
      </c>
      <c r="F38">
        <v>7</v>
      </c>
      <c r="G38">
        <v>2025</v>
      </c>
      <c r="I38">
        <v>574.28</v>
      </c>
      <c r="J38" t="s">
        <v>40</v>
      </c>
      <c r="K38" t="s">
        <v>47</v>
      </c>
      <c r="M38">
        <v>1</v>
      </c>
      <c r="N38">
        <v>0</v>
      </c>
      <c r="O38">
        <v>0</v>
      </c>
      <c r="P38">
        <v>0</v>
      </c>
      <c r="Q38">
        <v>0</v>
      </c>
      <c r="R38">
        <v>0</v>
      </c>
      <c r="S38">
        <v>1</v>
      </c>
      <c r="T38">
        <v>1</v>
      </c>
      <c r="U38">
        <v>1</v>
      </c>
      <c r="V38">
        <v>0</v>
      </c>
      <c r="W38" t="s">
        <v>1587</v>
      </c>
      <c r="X38" t="s">
        <v>1858</v>
      </c>
      <c r="Y38">
        <v>0</v>
      </c>
      <c r="Z38">
        <v>0</v>
      </c>
      <c r="AA38">
        <v>2014</v>
      </c>
      <c r="AB38">
        <v>9999</v>
      </c>
      <c r="AC38" t="s">
        <v>1449</v>
      </c>
    </row>
    <row r="39" spans="1:29" x14ac:dyDescent="0.25">
      <c r="A39" t="s">
        <v>1588</v>
      </c>
      <c r="B39" s="24" t="s">
        <v>1589</v>
      </c>
      <c r="D39">
        <v>1</v>
      </c>
      <c r="E39" t="s">
        <v>38</v>
      </c>
      <c r="F39">
        <v>4</v>
      </c>
      <c r="G39">
        <v>2025</v>
      </c>
      <c r="H39" t="s">
        <v>837</v>
      </c>
      <c r="I39">
        <v>30</v>
      </c>
      <c r="J39" t="s">
        <v>40</v>
      </c>
      <c r="K39" t="s">
        <v>41</v>
      </c>
      <c r="M39">
        <v>0</v>
      </c>
      <c r="N39">
        <v>0</v>
      </c>
      <c r="O39">
        <v>0</v>
      </c>
      <c r="P39">
        <v>0</v>
      </c>
      <c r="Q39">
        <v>0</v>
      </c>
      <c r="R39">
        <v>0</v>
      </c>
      <c r="S39">
        <v>0</v>
      </c>
      <c r="T39">
        <v>0</v>
      </c>
      <c r="U39">
        <v>0</v>
      </c>
      <c r="V39">
        <v>0</v>
      </c>
      <c r="W39" t="s">
        <v>1590</v>
      </c>
      <c r="X39" t="s">
        <v>1659</v>
      </c>
      <c r="Y39">
        <v>0</v>
      </c>
      <c r="Z39">
        <v>0</v>
      </c>
      <c r="AA39">
        <v>2022</v>
      </c>
      <c r="AB39">
        <v>9999</v>
      </c>
      <c r="AC39" t="s">
        <v>1591</v>
      </c>
    </row>
    <row r="40" spans="1:29" x14ac:dyDescent="0.25">
      <c r="A40" t="s">
        <v>203</v>
      </c>
      <c r="B40" s="24" t="s">
        <v>204</v>
      </c>
      <c r="D40">
        <v>1</v>
      </c>
      <c r="E40" t="s">
        <v>201</v>
      </c>
      <c r="F40">
        <v>1</v>
      </c>
      <c r="G40">
        <v>2025</v>
      </c>
      <c r="H40" t="s">
        <v>205</v>
      </c>
      <c r="I40">
        <v>3.5</v>
      </c>
      <c r="J40" t="s">
        <v>52</v>
      </c>
      <c r="K40" t="s">
        <v>41</v>
      </c>
      <c r="M40">
        <v>0</v>
      </c>
      <c r="N40">
        <v>0</v>
      </c>
      <c r="O40">
        <v>0</v>
      </c>
      <c r="P40">
        <v>0</v>
      </c>
      <c r="Q40">
        <v>0</v>
      </c>
      <c r="R40">
        <v>0</v>
      </c>
      <c r="S40">
        <v>0</v>
      </c>
      <c r="T40">
        <v>0</v>
      </c>
      <c r="U40">
        <v>0</v>
      </c>
      <c r="V40">
        <v>0</v>
      </c>
      <c r="W40" t="s">
        <v>1064</v>
      </c>
      <c r="X40" t="s">
        <v>1660</v>
      </c>
      <c r="Y40">
        <v>0</v>
      </c>
      <c r="Z40">
        <v>0</v>
      </c>
      <c r="AA40">
        <v>2007</v>
      </c>
      <c r="AB40">
        <v>9999</v>
      </c>
      <c r="AC40" t="s">
        <v>35</v>
      </c>
    </row>
    <row r="41" spans="1:29" x14ac:dyDescent="0.25">
      <c r="A41" t="s">
        <v>207</v>
      </c>
      <c r="B41" s="24" t="s">
        <v>1472</v>
      </c>
      <c r="C41" t="s">
        <v>209</v>
      </c>
      <c r="D41">
        <v>1</v>
      </c>
      <c r="E41" t="s">
        <v>210</v>
      </c>
      <c r="F41">
        <v>10</v>
      </c>
      <c r="G41">
        <v>2025</v>
      </c>
      <c r="I41">
        <v>35.4</v>
      </c>
      <c r="J41" t="s">
        <v>40</v>
      </c>
      <c r="K41" t="s">
        <v>32</v>
      </c>
      <c r="M41">
        <v>0</v>
      </c>
      <c r="N41">
        <v>0</v>
      </c>
      <c r="O41">
        <v>0</v>
      </c>
      <c r="P41">
        <v>0</v>
      </c>
      <c r="Q41">
        <v>0</v>
      </c>
      <c r="R41">
        <v>0</v>
      </c>
      <c r="S41">
        <v>1</v>
      </c>
      <c r="T41">
        <v>1</v>
      </c>
      <c r="U41">
        <v>1</v>
      </c>
      <c r="V41">
        <v>0</v>
      </c>
      <c r="W41" t="s">
        <v>1065</v>
      </c>
      <c r="X41" t="s">
        <v>1661</v>
      </c>
      <c r="Y41">
        <v>0</v>
      </c>
      <c r="Z41">
        <v>0</v>
      </c>
      <c r="AA41">
        <v>2007</v>
      </c>
      <c r="AB41">
        <v>9999</v>
      </c>
      <c r="AC41" t="s">
        <v>35</v>
      </c>
    </row>
    <row r="42" spans="1:29" ht="30" x14ac:dyDescent="0.25">
      <c r="A42" t="s">
        <v>212</v>
      </c>
      <c r="B42" s="24" t="s">
        <v>213</v>
      </c>
      <c r="C42" t="s">
        <v>214</v>
      </c>
      <c r="D42">
        <v>1</v>
      </c>
      <c r="E42">
        <v>550</v>
      </c>
      <c r="F42">
        <v>5</v>
      </c>
      <c r="G42">
        <v>2025</v>
      </c>
      <c r="I42">
        <v>109.2</v>
      </c>
      <c r="J42" t="s">
        <v>1610</v>
      </c>
      <c r="K42" t="s">
        <v>47</v>
      </c>
      <c r="M42">
        <v>0</v>
      </c>
      <c r="N42">
        <v>0</v>
      </c>
      <c r="O42">
        <v>0</v>
      </c>
      <c r="P42">
        <v>0</v>
      </c>
      <c r="Q42">
        <v>0</v>
      </c>
      <c r="R42">
        <v>0</v>
      </c>
      <c r="S42">
        <v>1</v>
      </c>
      <c r="T42">
        <v>1</v>
      </c>
      <c r="U42">
        <v>1</v>
      </c>
      <c r="V42">
        <v>0</v>
      </c>
      <c r="W42" t="s">
        <v>1288</v>
      </c>
      <c r="X42" t="s">
        <v>1662</v>
      </c>
      <c r="Y42">
        <v>2</v>
      </c>
      <c r="Z42">
        <v>0</v>
      </c>
      <c r="AA42">
        <v>2007</v>
      </c>
      <c r="AB42">
        <v>9999</v>
      </c>
      <c r="AC42" t="s">
        <v>35</v>
      </c>
    </row>
    <row r="43" spans="1:29" x14ac:dyDescent="0.25">
      <c r="A43" t="s">
        <v>216</v>
      </c>
      <c r="B43" s="24" t="s">
        <v>217</v>
      </c>
      <c r="D43">
        <v>1</v>
      </c>
      <c r="E43" t="s">
        <v>218</v>
      </c>
      <c r="F43">
        <v>2</v>
      </c>
      <c r="G43">
        <v>2025</v>
      </c>
      <c r="I43">
        <v>1163.7</v>
      </c>
      <c r="J43" t="s">
        <v>52</v>
      </c>
      <c r="K43" t="s">
        <v>32</v>
      </c>
      <c r="M43">
        <v>0</v>
      </c>
      <c r="N43">
        <v>0</v>
      </c>
      <c r="O43">
        <v>0</v>
      </c>
      <c r="P43">
        <v>0</v>
      </c>
      <c r="Q43">
        <v>0</v>
      </c>
      <c r="R43">
        <v>0</v>
      </c>
      <c r="S43">
        <v>1</v>
      </c>
      <c r="T43">
        <v>1</v>
      </c>
      <c r="U43">
        <v>1</v>
      </c>
      <c r="V43">
        <v>0</v>
      </c>
      <c r="W43" t="s">
        <v>1067</v>
      </c>
      <c r="X43" t="s">
        <v>1663</v>
      </c>
      <c r="Y43">
        <v>0</v>
      </c>
      <c r="Z43">
        <v>0</v>
      </c>
      <c r="AA43">
        <v>2007</v>
      </c>
      <c r="AB43">
        <v>9999</v>
      </c>
      <c r="AC43" t="s">
        <v>35</v>
      </c>
    </row>
    <row r="44" spans="1:29" x14ac:dyDescent="0.25">
      <c r="A44" t="s">
        <v>220</v>
      </c>
      <c r="B44" s="24" t="s">
        <v>221</v>
      </c>
      <c r="D44">
        <v>1</v>
      </c>
      <c r="E44" t="s">
        <v>222</v>
      </c>
      <c r="F44">
        <v>8</v>
      </c>
      <c r="G44">
        <v>2025</v>
      </c>
      <c r="I44">
        <v>45.41</v>
      </c>
      <c r="J44" t="s">
        <v>81</v>
      </c>
      <c r="K44" t="s">
        <v>47</v>
      </c>
      <c r="M44">
        <v>0</v>
      </c>
      <c r="N44">
        <v>0</v>
      </c>
      <c r="O44">
        <v>0</v>
      </c>
      <c r="P44">
        <v>0</v>
      </c>
      <c r="Q44">
        <v>0</v>
      </c>
      <c r="R44">
        <v>0</v>
      </c>
      <c r="S44">
        <v>1</v>
      </c>
      <c r="T44">
        <v>1</v>
      </c>
      <c r="U44">
        <v>1</v>
      </c>
      <c r="V44">
        <v>0</v>
      </c>
      <c r="W44" t="s">
        <v>1068</v>
      </c>
      <c r="X44" t="s">
        <v>1664</v>
      </c>
      <c r="Y44">
        <v>0</v>
      </c>
      <c r="Z44">
        <v>0</v>
      </c>
      <c r="AA44">
        <v>2007</v>
      </c>
      <c r="AB44">
        <v>9999</v>
      </c>
      <c r="AC44" t="s">
        <v>35</v>
      </c>
    </row>
    <row r="45" spans="1:29" x14ac:dyDescent="0.25">
      <c r="A45" t="s">
        <v>224</v>
      </c>
      <c r="B45" s="24" t="s">
        <v>225</v>
      </c>
      <c r="D45">
        <v>1</v>
      </c>
      <c r="E45" t="s">
        <v>51</v>
      </c>
      <c r="F45">
        <v>1</v>
      </c>
      <c r="G45">
        <v>2025</v>
      </c>
      <c r="I45">
        <v>67</v>
      </c>
      <c r="J45" t="s">
        <v>52</v>
      </c>
      <c r="K45" t="s">
        <v>53</v>
      </c>
      <c r="L45" t="s">
        <v>54</v>
      </c>
      <c r="M45">
        <v>0</v>
      </c>
      <c r="N45">
        <v>0</v>
      </c>
      <c r="O45">
        <v>0</v>
      </c>
      <c r="P45">
        <v>0</v>
      </c>
      <c r="Q45">
        <v>1</v>
      </c>
      <c r="R45">
        <v>0</v>
      </c>
      <c r="S45">
        <v>0</v>
      </c>
      <c r="T45">
        <v>0</v>
      </c>
      <c r="U45">
        <v>1</v>
      </c>
      <c r="V45">
        <v>0</v>
      </c>
      <c r="W45" t="s">
        <v>55</v>
      </c>
      <c r="X45" t="s">
        <v>1624</v>
      </c>
      <c r="Y45">
        <v>0</v>
      </c>
      <c r="Z45">
        <v>0</v>
      </c>
      <c r="AA45">
        <v>2007</v>
      </c>
      <c r="AB45">
        <v>9999</v>
      </c>
      <c r="AC45" t="s">
        <v>35</v>
      </c>
    </row>
    <row r="46" spans="1:29" x14ac:dyDescent="0.25">
      <c r="A46" t="s">
        <v>226</v>
      </c>
      <c r="B46" s="24" t="s">
        <v>227</v>
      </c>
      <c r="C46" t="s">
        <v>228</v>
      </c>
      <c r="D46">
        <v>1</v>
      </c>
      <c r="E46" t="s">
        <v>218</v>
      </c>
      <c r="F46">
        <v>2</v>
      </c>
      <c r="G46">
        <v>2025</v>
      </c>
      <c r="I46">
        <v>2878.15</v>
      </c>
      <c r="J46" t="s">
        <v>147</v>
      </c>
      <c r="K46" t="s">
        <v>32</v>
      </c>
      <c r="M46">
        <v>0</v>
      </c>
      <c r="N46">
        <v>1</v>
      </c>
      <c r="O46">
        <v>0</v>
      </c>
      <c r="P46">
        <v>0</v>
      </c>
      <c r="Q46">
        <v>0</v>
      </c>
      <c r="R46">
        <v>0</v>
      </c>
      <c r="S46">
        <v>1</v>
      </c>
      <c r="T46">
        <v>1</v>
      </c>
      <c r="U46">
        <v>1</v>
      </c>
      <c r="V46">
        <v>0</v>
      </c>
      <c r="W46" t="s">
        <v>1069</v>
      </c>
      <c r="X46" t="s">
        <v>1665</v>
      </c>
      <c r="Y46">
        <v>0</v>
      </c>
      <c r="Z46">
        <v>0</v>
      </c>
      <c r="AA46">
        <v>2007</v>
      </c>
      <c r="AB46">
        <v>9999</v>
      </c>
      <c r="AC46" t="s">
        <v>35</v>
      </c>
    </row>
    <row r="47" spans="1:29" x14ac:dyDescent="0.25">
      <c r="A47" t="s">
        <v>230</v>
      </c>
      <c r="B47" s="24" t="s">
        <v>231</v>
      </c>
      <c r="C47" t="s">
        <v>232</v>
      </c>
      <c r="D47">
        <v>1</v>
      </c>
      <c r="E47" t="s">
        <v>145</v>
      </c>
      <c r="F47">
        <v>2</v>
      </c>
      <c r="G47">
        <v>2025</v>
      </c>
      <c r="J47" t="s">
        <v>147</v>
      </c>
      <c r="K47" t="s">
        <v>47</v>
      </c>
      <c r="M47">
        <v>0</v>
      </c>
      <c r="N47">
        <v>1</v>
      </c>
      <c r="O47">
        <v>0</v>
      </c>
      <c r="P47">
        <v>0</v>
      </c>
      <c r="Q47">
        <v>0</v>
      </c>
      <c r="R47">
        <v>0</v>
      </c>
      <c r="S47">
        <v>1</v>
      </c>
      <c r="T47">
        <v>1</v>
      </c>
      <c r="U47">
        <v>1</v>
      </c>
      <c r="V47">
        <v>0</v>
      </c>
      <c r="W47" t="s">
        <v>1070</v>
      </c>
      <c r="X47" t="s">
        <v>1859</v>
      </c>
      <c r="Y47">
        <v>0</v>
      </c>
      <c r="Z47">
        <v>1</v>
      </c>
      <c r="AA47">
        <v>2007</v>
      </c>
      <c r="AB47">
        <v>9999</v>
      </c>
      <c r="AC47" t="s">
        <v>35</v>
      </c>
    </row>
    <row r="48" spans="1:29" x14ac:dyDescent="0.25">
      <c r="A48" t="s">
        <v>237</v>
      </c>
      <c r="B48" s="24" t="s">
        <v>238</v>
      </c>
      <c r="D48">
        <v>1</v>
      </c>
      <c r="E48" t="s">
        <v>218</v>
      </c>
      <c r="F48">
        <v>2</v>
      </c>
      <c r="G48">
        <v>2025</v>
      </c>
      <c r="I48">
        <v>485.08</v>
      </c>
      <c r="J48" t="s">
        <v>104</v>
      </c>
      <c r="K48" t="s">
        <v>53</v>
      </c>
      <c r="L48" t="s">
        <v>105</v>
      </c>
      <c r="M48">
        <v>0</v>
      </c>
      <c r="N48">
        <v>0</v>
      </c>
      <c r="O48">
        <v>0</v>
      </c>
      <c r="P48">
        <v>1</v>
      </c>
      <c r="Q48">
        <v>0</v>
      </c>
      <c r="R48">
        <v>0</v>
      </c>
      <c r="S48">
        <v>1</v>
      </c>
      <c r="T48">
        <v>1</v>
      </c>
      <c r="U48">
        <v>1</v>
      </c>
      <c r="V48">
        <v>0</v>
      </c>
      <c r="W48" t="s">
        <v>1072</v>
      </c>
      <c r="X48" t="s">
        <v>1860</v>
      </c>
      <c r="Y48">
        <v>0</v>
      </c>
      <c r="Z48">
        <v>0</v>
      </c>
      <c r="AA48">
        <v>2007</v>
      </c>
      <c r="AB48">
        <v>9999</v>
      </c>
      <c r="AC48" t="s">
        <v>35</v>
      </c>
    </row>
    <row r="49" spans="1:29" x14ac:dyDescent="0.25">
      <c r="A49" t="s">
        <v>240</v>
      </c>
      <c r="B49" s="24" t="s">
        <v>241</v>
      </c>
      <c r="D49">
        <v>1</v>
      </c>
      <c r="E49" t="s">
        <v>218</v>
      </c>
      <c r="F49">
        <v>2</v>
      </c>
      <c r="G49">
        <v>2025</v>
      </c>
      <c r="I49">
        <v>26264.35</v>
      </c>
      <c r="J49" t="s">
        <v>147</v>
      </c>
      <c r="K49" t="s">
        <v>47</v>
      </c>
      <c r="M49">
        <v>1</v>
      </c>
      <c r="N49">
        <v>0</v>
      </c>
      <c r="O49">
        <v>0</v>
      </c>
      <c r="P49">
        <v>0</v>
      </c>
      <c r="Q49">
        <v>0</v>
      </c>
      <c r="R49">
        <v>0</v>
      </c>
      <c r="S49">
        <v>1</v>
      </c>
      <c r="T49">
        <v>1</v>
      </c>
      <c r="U49">
        <v>1</v>
      </c>
      <c r="V49">
        <v>0</v>
      </c>
      <c r="W49" t="s">
        <v>1073</v>
      </c>
      <c r="X49" t="s">
        <v>1668</v>
      </c>
      <c r="Y49">
        <v>3</v>
      </c>
      <c r="Z49">
        <v>1</v>
      </c>
      <c r="AA49">
        <v>2007</v>
      </c>
      <c r="AB49">
        <v>9999</v>
      </c>
      <c r="AC49" t="s">
        <v>35</v>
      </c>
    </row>
    <row r="50" spans="1:29" x14ac:dyDescent="0.25">
      <c r="A50" t="s">
        <v>1289</v>
      </c>
      <c r="B50" s="24" t="s">
        <v>1290</v>
      </c>
      <c r="D50">
        <v>1</v>
      </c>
      <c r="E50" t="s">
        <v>218</v>
      </c>
      <c r="F50">
        <v>2</v>
      </c>
      <c r="G50">
        <v>2025</v>
      </c>
      <c r="I50">
        <v>4</v>
      </c>
      <c r="J50" t="s">
        <v>147</v>
      </c>
      <c r="K50" t="s">
        <v>53</v>
      </c>
      <c r="L50" t="s">
        <v>60</v>
      </c>
      <c r="M50">
        <v>0</v>
      </c>
      <c r="N50">
        <v>0</v>
      </c>
      <c r="O50">
        <v>1</v>
      </c>
      <c r="P50">
        <v>0</v>
      </c>
      <c r="Q50">
        <v>0</v>
      </c>
      <c r="R50">
        <v>0</v>
      </c>
      <c r="S50">
        <v>1</v>
      </c>
      <c r="T50">
        <v>1</v>
      </c>
      <c r="U50">
        <v>1</v>
      </c>
      <c r="V50">
        <v>0</v>
      </c>
      <c r="W50" t="s">
        <v>1291</v>
      </c>
      <c r="X50" t="s">
        <v>1669</v>
      </c>
      <c r="Y50">
        <v>0</v>
      </c>
      <c r="Z50">
        <v>0</v>
      </c>
      <c r="AA50">
        <v>2010</v>
      </c>
      <c r="AB50">
        <v>9999</v>
      </c>
      <c r="AC50" t="s">
        <v>1292</v>
      </c>
    </row>
    <row r="51" spans="1:29" x14ac:dyDescent="0.25">
      <c r="A51" t="s">
        <v>243</v>
      </c>
      <c r="B51" s="24" t="s">
        <v>244</v>
      </c>
      <c r="D51">
        <v>1</v>
      </c>
      <c r="E51" t="s">
        <v>210</v>
      </c>
      <c r="F51">
        <v>10</v>
      </c>
      <c r="G51">
        <v>2025</v>
      </c>
      <c r="I51">
        <v>11223.96</v>
      </c>
      <c r="J51" t="s">
        <v>40</v>
      </c>
      <c r="K51" t="s">
        <v>32</v>
      </c>
      <c r="M51">
        <v>0</v>
      </c>
      <c r="N51">
        <v>1</v>
      </c>
      <c r="O51">
        <v>0</v>
      </c>
      <c r="P51">
        <v>0</v>
      </c>
      <c r="Q51">
        <v>0</v>
      </c>
      <c r="R51">
        <v>0</v>
      </c>
      <c r="S51">
        <v>1</v>
      </c>
      <c r="T51">
        <v>1</v>
      </c>
      <c r="U51">
        <v>1</v>
      </c>
      <c r="V51">
        <v>0</v>
      </c>
      <c r="W51" t="s">
        <v>1293</v>
      </c>
      <c r="X51" t="s">
        <v>1861</v>
      </c>
      <c r="Y51">
        <v>0</v>
      </c>
      <c r="Z51">
        <v>0</v>
      </c>
      <c r="AA51">
        <v>2007</v>
      </c>
      <c r="AB51">
        <v>9999</v>
      </c>
      <c r="AC51" t="s">
        <v>35</v>
      </c>
    </row>
    <row r="52" spans="1:29" x14ac:dyDescent="0.25">
      <c r="A52" t="s">
        <v>153</v>
      </c>
      <c r="B52" s="24" t="s">
        <v>1356</v>
      </c>
      <c r="D52">
        <v>12</v>
      </c>
      <c r="E52" t="s">
        <v>155</v>
      </c>
      <c r="F52">
        <v>3</v>
      </c>
      <c r="G52">
        <v>2025</v>
      </c>
      <c r="I52">
        <v>1379.9557332669344</v>
      </c>
      <c r="J52" t="s">
        <v>121</v>
      </c>
      <c r="K52" t="s">
        <v>53</v>
      </c>
      <c r="L52" t="s">
        <v>60</v>
      </c>
      <c r="M52">
        <v>0</v>
      </c>
      <c r="N52">
        <v>0</v>
      </c>
      <c r="O52">
        <v>1</v>
      </c>
      <c r="P52">
        <v>0</v>
      </c>
      <c r="Q52">
        <v>0</v>
      </c>
      <c r="R52">
        <v>0</v>
      </c>
      <c r="S52">
        <v>1</v>
      </c>
      <c r="T52">
        <v>0</v>
      </c>
      <c r="U52">
        <v>0</v>
      </c>
      <c r="V52">
        <v>1</v>
      </c>
      <c r="W52" t="s">
        <v>477</v>
      </c>
      <c r="X52" t="s">
        <v>1671</v>
      </c>
      <c r="Y52">
        <v>0</v>
      </c>
      <c r="Z52">
        <v>0</v>
      </c>
      <c r="AA52">
        <v>2007</v>
      </c>
      <c r="AB52">
        <v>9999</v>
      </c>
      <c r="AC52" t="s">
        <v>35</v>
      </c>
    </row>
    <row r="53" spans="1:29" x14ac:dyDescent="0.25">
      <c r="A53" t="s">
        <v>246</v>
      </c>
      <c r="B53" s="24" t="s">
        <v>247</v>
      </c>
      <c r="D53">
        <v>1</v>
      </c>
      <c r="E53" t="s">
        <v>120</v>
      </c>
      <c r="F53">
        <v>3</v>
      </c>
      <c r="G53">
        <v>2025</v>
      </c>
      <c r="H53" t="s">
        <v>129</v>
      </c>
      <c r="I53">
        <v>2</v>
      </c>
      <c r="J53" t="s">
        <v>104</v>
      </c>
      <c r="K53" t="s">
        <v>41</v>
      </c>
      <c r="M53">
        <v>0</v>
      </c>
      <c r="N53">
        <v>0</v>
      </c>
      <c r="O53">
        <v>0</v>
      </c>
      <c r="P53">
        <v>0</v>
      </c>
      <c r="Q53">
        <v>0</v>
      </c>
      <c r="R53">
        <v>0</v>
      </c>
      <c r="S53">
        <v>0</v>
      </c>
      <c r="T53">
        <v>1</v>
      </c>
      <c r="U53">
        <v>1</v>
      </c>
      <c r="V53">
        <v>0</v>
      </c>
      <c r="W53" t="s">
        <v>1075</v>
      </c>
      <c r="X53" t="s">
        <v>1672</v>
      </c>
      <c r="Y53">
        <v>0</v>
      </c>
      <c r="Z53">
        <v>0</v>
      </c>
      <c r="AA53">
        <v>2007</v>
      </c>
      <c r="AB53">
        <v>9999</v>
      </c>
      <c r="AC53" t="s">
        <v>35</v>
      </c>
    </row>
    <row r="54" spans="1:29" x14ac:dyDescent="0.25">
      <c r="A54" t="s">
        <v>252</v>
      </c>
      <c r="B54" s="24" t="s">
        <v>253</v>
      </c>
      <c r="D54">
        <v>1</v>
      </c>
      <c r="E54" t="s">
        <v>145</v>
      </c>
      <c r="F54">
        <v>2</v>
      </c>
      <c r="G54">
        <v>2025</v>
      </c>
      <c r="H54" t="s">
        <v>254</v>
      </c>
      <c r="I54">
        <v>0.1</v>
      </c>
      <c r="J54" t="s">
        <v>147</v>
      </c>
      <c r="K54" t="s">
        <v>41</v>
      </c>
      <c r="M54">
        <v>0</v>
      </c>
      <c r="N54">
        <v>0</v>
      </c>
      <c r="O54">
        <v>0</v>
      </c>
      <c r="P54">
        <v>0</v>
      </c>
      <c r="Q54">
        <v>0</v>
      </c>
      <c r="R54">
        <v>0</v>
      </c>
      <c r="S54">
        <v>0</v>
      </c>
      <c r="T54">
        <v>0</v>
      </c>
      <c r="U54">
        <v>0</v>
      </c>
      <c r="V54">
        <v>0</v>
      </c>
      <c r="W54" t="s">
        <v>1077</v>
      </c>
      <c r="X54" t="s">
        <v>1673</v>
      </c>
      <c r="Y54">
        <v>0</v>
      </c>
      <c r="Z54">
        <v>0</v>
      </c>
      <c r="AA54">
        <v>2007</v>
      </c>
      <c r="AB54">
        <v>9999</v>
      </c>
      <c r="AC54" t="s">
        <v>35</v>
      </c>
    </row>
    <row r="55" spans="1:29" x14ac:dyDescent="0.25">
      <c r="A55" t="s">
        <v>305</v>
      </c>
      <c r="B55" s="24" t="s">
        <v>1455</v>
      </c>
      <c r="C55" t="s">
        <v>1456</v>
      </c>
      <c r="D55">
        <v>1</v>
      </c>
      <c r="E55" t="s">
        <v>103</v>
      </c>
      <c r="F55">
        <v>9</v>
      </c>
      <c r="G55">
        <v>2025</v>
      </c>
      <c r="I55">
        <v>164.78</v>
      </c>
      <c r="J55" t="s">
        <v>104</v>
      </c>
      <c r="K55" t="s">
        <v>53</v>
      </c>
      <c r="L55" t="s">
        <v>105</v>
      </c>
      <c r="M55">
        <v>0</v>
      </c>
      <c r="N55">
        <v>0</v>
      </c>
      <c r="O55">
        <v>0</v>
      </c>
      <c r="P55">
        <v>1</v>
      </c>
      <c r="Q55">
        <v>0</v>
      </c>
      <c r="R55">
        <v>0</v>
      </c>
      <c r="S55">
        <v>1</v>
      </c>
      <c r="T55">
        <v>1</v>
      </c>
      <c r="U55">
        <v>1</v>
      </c>
      <c r="V55">
        <v>0</v>
      </c>
      <c r="W55" t="s">
        <v>106</v>
      </c>
      <c r="X55" t="s">
        <v>1851</v>
      </c>
      <c r="Y55">
        <v>0</v>
      </c>
      <c r="Z55">
        <v>0</v>
      </c>
      <c r="AA55">
        <v>2007</v>
      </c>
      <c r="AB55">
        <v>9999</v>
      </c>
      <c r="AC55" t="s">
        <v>35</v>
      </c>
    </row>
    <row r="56" spans="1:29" x14ac:dyDescent="0.25">
      <c r="A56" t="s">
        <v>259</v>
      </c>
      <c r="B56" s="24" t="s">
        <v>260</v>
      </c>
      <c r="C56" t="s">
        <v>261</v>
      </c>
      <c r="D56">
        <v>1</v>
      </c>
      <c r="E56" t="s">
        <v>103</v>
      </c>
      <c r="F56">
        <v>9</v>
      </c>
      <c r="G56">
        <v>2025</v>
      </c>
      <c r="I56">
        <v>5754.57</v>
      </c>
      <c r="J56" t="s">
        <v>104</v>
      </c>
      <c r="K56" t="s">
        <v>53</v>
      </c>
      <c r="L56" t="s">
        <v>105</v>
      </c>
      <c r="M56">
        <v>0</v>
      </c>
      <c r="N56">
        <v>0</v>
      </c>
      <c r="O56">
        <v>0</v>
      </c>
      <c r="P56">
        <v>1</v>
      </c>
      <c r="Q56">
        <v>0</v>
      </c>
      <c r="R56">
        <v>0</v>
      </c>
      <c r="S56">
        <v>1</v>
      </c>
      <c r="T56">
        <v>1</v>
      </c>
      <c r="U56">
        <v>1</v>
      </c>
      <c r="V56">
        <v>0</v>
      </c>
      <c r="W56" t="s">
        <v>106</v>
      </c>
      <c r="X56" t="s">
        <v>1851</v>
      </c>
      <c r="Y56">
        <v>0</v>
      </c>
      <c r="Z56">
        <v>0</v>
      </c>
      <c r="AA56">
        <v>2007</v>
      </c>
      <c r="AB56">
        <v>9999</v>
      </c>
      <c r="AC56" t="s">
        <v>35</v>
      </c>
    </row>
    <row r="57" spans="1:29" x14ac:dyDescent="0.25">
      <c r="A57" t="s">
        <v>266</v>
      </c>
      <c r="B57" s="24" t="s">
        <v>267</v>
      </c>
      <c r="D57">
        <v>1</v>
      </c>
      <c r="E57" t="s">
        <v>85</v>
      </c>
      <c r="F57">
        <v>4</v>
      </c>
      <c r="G57">
        <v>2025</v>
      </c>
      <c r="I57">
        <v>10</v>
      </c>
      <c r="J57" t="s">
        <v>268</v>
      </c>
      <c r="K57" t="s">
        <v>41</v>
      </c>
      <c r="M57">
        <v>0</v>
      </c>
      <c r="N57">
        <v>0</v>
      </c>
      <c r="O57">
        <v>0</v>
      </c>
      <c r="P57">
        <v>0</v>
      </c>
      <c r="Q57">
        <v>0</v>
      </c>
      <c r="R57">
        <v>0</v>
      </c>
      <c r="S57">
        <v>0</v>
      </c>
      <c r="T57">
        <v>0</v>
      </c>
      <c r="U57">
        <v>0</v>
      </c>
      <c r="V57">
        <v>0</v>
      </c>
      <c r="W57" t="s">
        <v>1079</v>
      </c>
      <c r="X57" t="s">
        <v>1674</v>
      </c>
      <c r="Y57">
        <v>0</v>
      </c>
      <c r="Z57">
        <v>0</v>
      </c>
      <c r="AA57">
        <v>2007</v>
      </c>
      <c r="AB57">
        <v>9999</v>
      </c>
      <c r="AC57" t="s">
        <v>35</v>
      </c>
    </row>
    <row r="58" spans="1:29" x14ac:dyDescent="0.25">
      <c r="A58" t="s">
        <v>1393</v>
      </c>
      <c r="B58" s="24" t="s">
        <v>1394</v>
      </c>
      <c r="C58" t="s">
        <v>1395</v>
      </c>
      <c r="D58">
        <v>1</v>
      </c>
      <c r="E58" t="s">
        <v>1396</v>
      </c>
      <c r="F58">
        <v>5</v>
      </c>
      <c r="G58">
        <v>2025</v>
      </c>
      <c r="I58">
        <v>292</v>
      </c>
      <c r="J58" t="s">
        <v>1610</v>
      </c>
      <c r="K58" t="s">
        <v>47</v>
      </c>
      <c r="M58">
        <v>1</v>
      </c>
      <c r="N58">
        <v>0</v>
      </c>
      <c r="O58">
        <v>0</v>
      </c>
      <c r="P58">
        <v>0</v>
      </c>
      <c r="Q58">
        <v>0</v>
      </c>
      <c r="R58">
        <v>0</v>
      </c>
      <c r="S58">
        <v>1</v>
      </c>
      <c r="T58">
        <v>1</v>
      </c>
      <c r="U58">
        <v>1</v>
      </c>
      <c r="V58">
        <v>0</v>
      </c>
      <c r="W58" t="s">
        <v>1397</v>
      </c>
      <c r="X58" t="s">
        <v>1675</v>
      </c>
      <c r="Y58">
        <v>0</v>
      </c>
      <c r="Z58">
        <v>0</v>
      </c>
      <c r="AA58">
        <v>2012</v>
      </c>
      <c r="AB58">
        <v>9999</v>
      </c>
      <c r="AC58" t="s">
        <v>1398</v>
      </c>
    </row>
    <row r="59" spans="1:29" x14ac:dyDescent="0.25">
      <c r="A59" t="s">
        <v>153</v>
      </c>
      <c r="B59" s="24" t="s">
        <v>270</v>
      </c>
      <c r="D59">
        <v>6</v>
      </c>
      <c r="E59" t="s">
        <v>155</v>
      </c>
      <c r="F59">
        <v>3</v>
      </c>
      <c r="G59">
        <v>2025</v>
      </c>
      <c r="I59">
        <v>838.04026095617564</v>
      </c>
      <c r="J59" t="s">
        <v>121</v>
      </c>
      <c r="K59" t="s">
        <v>53</v>
      </c>
      <c r="L59" t="s">
        <v>60</v>
      </c>
      <c r="M59">
        <v>0</v>
      </c>
      <c r="N59">
        <v>0</v>
      </c>
      <c r="O59">
        <v>1</v>
      </c>
      <c r="P59">
        <v>0</v>
      </c>
      <c r="Q59">
        <v>0</v>
      </c>
      <c r="R59">
        <v>0</v>
      </c>
      <c r="S59">
        <v>1</v>
      </c>
      <c r="T59">
        <v>0</v>
      </c>
      <c r="U59">
        <v>0</v>
      </c>
      <c r="V59">
        <v>1</v>
      </c>
      <c r="W59" t="s">
        <v>271</v>
      </c>
      <c r="X59" t="s">
        <v>1676</v>
      </c>
      <c r="Y59">
        <v>0</v>
      </c>
      <c r="Z59">
        <v>0</v>
      </c>
      <c r="AA59">
        <v>2007</v>
      </c>
      <c r="AB59">
        <v>9999</v>
      </c>
      <c r="AC59" t="s">
        <v>35</v>
      </c>
    </row>
    <row r="60" spans="1:29" x14ac:dyDescent="0.25">
      <c r="A60" t="s">
        <v>153</v>
      </c>
      <c r="B60" s="24" t="s">
        <v>272</v>
      </c>
      <c r="D60">
        <v>8</v>
      </c>
      <c r="E60" t="s">
        <v>155</v>
      </c>
      <c r="F60">
        <v>3</v>
      </c>
      <c r="G60">
        <v>2025</v>
      </c>
      <c r="I60">
        <v>94.622325099601596</v>
      </c>
      <c r="J60" t="s">
        <v>121</v>
      </c>
      <c r="K60" t="s">
        <v>53</v>
      </c>
      <c r="L60" t="s">
        <v>60</v>
      </c>
      <c r="M60">
        <v>0</v>
      </c>
      <c r="N60">
        <v>0</v>
      </c>
      <c r="O60">
        <v>1</v>
      </c>
      <c r="P60">
        <v>0</v>
      </c>
      <c r="Q60">
        <v>0</v>
      </c>
      <c r="R60">
        <v>0</v>
      </c>
      <c r="S60">
        <v>0</v>
      </c>
      <c r="T60">
        <v>0</v>
      </c>
      <c r="U60">
        <v>0</v>
      </c>
      <c r="V60">
        <v>1</v>
      </c>
      <c r="W60" t="s">
        <v>273</v>
      </c>
      <c r="X60" t="s">
        <v>1677</v>
      </c>
      <c r="Y60">
        <v>0</v>
      </c>
      <c r="Z60">
        <v>0</v>
      </c>
      <c r="AA60">
        <v>2007</v>
      </c>
      <c r="AB60">
        <v>9999</v>
      </c>
      <c r="AC60" t="s">
        <v>35</v>
      </c>
    </row>
    <row r="61" spans="1:29" x14ac:dyDescent="0.25">
      <c r="A61" t="s">
        <v>274</v>
      </c>
      <c r="B61" s="24" t="s">
        <v>275</v>
      </c>
      <c r="C61" t="s">
        <v>276</v>
      </c>
      <c r="D61">
        <v>1</v>
      </c>
      <c r="E61" t="s">
        <v>51</v>
      </c>
      <c r="F61">
        <v>7</v>
      </c>
      <c r="G61">
        <v>2025</v>
      </c>
      <c r="H61" t="s">
        <v>746</v>
      </c>
      <c r="I61">
        <v>8</v>
      </c>
      <c r="J61" t="s">
        <v>40</v>
      </c>
      <c r="K61" t="s">
        <v>41</v>
      </c>
      <c r="M61">
        <v>0</v>
      </c>
      <c r="N61">
        <v>0</v>
      </c>
      <c r="O61">
        <v>0</v>
      </c>
      <c r="P61">
        <v>0</v>
      </c>
      <c r="Q61">
        <v>0</v>
      </c>
      <c r="R61">
        <v>0</v>
      </c>
      <c r="S61">
        <v>0</v>
      </c>
      <c r="T61">
        <v>0</v>
      </c>
      <c r="U61">
        <v>0</v>
      </c>
      <c r="V61">
        <v>0</v>
      </c>
      <c r="W61" t="s">
        <v>1399</v>
      </c>
      <c r="X61" t="s">
        <v>1678</v>
      </c>
      <c r="Y61">
        <v>0</v>
      </c>
      <c r="Z61">
        <v>0</v>
      </c>
      <c r="AA61">
        <v>2007</v>
      </c>
      <c r="AB61">
        <v>9999</v>
      </c>
      <c r="AC61" t="s">
        <v>35</v>
      </c>
    </row>
    <row r="62" spans="1:29" x14ac:dyDescent="0.25">
      <c r="A62" t="s">
        <v>278</v>
      </c>
      <c r="B62" s="24" t="s">
        <v>279</v>
      </c>
      <c r="D62">
        <v>1</v>
      </c>
      <c r="E62" t="s">
        <v>103</v>
      </c>
      <c r="F62">
        <v>9</v>
      </c>
      <c r="G62">
        <v>2025</v>
      </c>
      <c r="I62">
        <v>636.94000000000005</v>
      </c>
      <c r="J62" t="s">
        <v>104</v>
      </c>
      <c r="K62" t="s">
        <v>53</v>
      </c>
      <c r="L62" t="s">
        <v>105</v>
      </c>
      <c r="M62">
        <v>0</v>
      </c>
      <c r="N62">
        <v>0</v>
      </c>
      <c r="O62">
        <v>0</v>
      </c>
      <c r="P62">
        <v>1</v>
      </c>
      <c r="Q62">
        <v>0</v>
      </c>
      <c r="R62">
        <v>0</v>
      </c>
      <c r="S62">
        <v>1</v>
      </c>
      <c r="T62">
        <v>1</v>
      </c>
      <c r="U62">
        <v>1</v>
      </c>
      <c r="V62">
        <v>0</v>
      </c>
      <c r="W62" t="s">
        <v>106</v>
      </c>
      <c r="X62" t="s">
        <v>1851</v>
      </c>
      <c r="Y62">
        <v>0</v>
      </c>
      <c r="Z62">
        <v>0</v>
      </c>
      <c r="AA62">
        <v>2007</v>
      </c>
      <c r="AB62">
        <v>9999</v>
      </c>
      <c r="AC62" t="s">
        <v>35</v>
      </c>
    </row>
    <row r="63" spans="1:29" x14ac:dyDescent="0.25">
      <c r="A63" t="s">
        <v>280</v>
      </c>
      <c r="B63" s="24" t="s">
        <v>281</v>
      </c>
      <c r="D63">
        <v>1</v>
      </c>
      <c r="E63" t="s">
        <v>103</v>
      </c>
      <c r="F63">
        <v>9</v>
      </c>
      <c r="G63">
        <v>2025</v>
      </c>
      <c r="I63">
        <v>751.49</v>
      </c>
      <c r="J63" t="s">
        <v>104</v>
      </c>
      <c r="K63" t="s">
        <v>53</v>
      </c>
      <c r="L63" t="s">
        <v>105</v>
      </c>
      <c r="M63">
        <v>0</v>
      </c>
      <c r="N63">
        <v>0</v>
      </c>
      <c r="O63">
        <v>0</v>
      </c>
      <c r="P63">
        <v>1</v>
      </c>
      <c r="Q63">
        <v>0</v>
      </c>
      <c r="R63">
        <v>0</v>
      </c>
      <c r="S63">
        <v>1</v>
      </c>
      <c r="T63">
        <v>1</v>
      </c>
      <c r="U63">
        <v>1</v>
      </c>
      <c r="V63">
        <v>0</v>
      </c>
      <c r="W63" t="s">
        <v>106</v>
      </c>
      <c r="X63" t="s">
        <v>1851</v>
      </c>
      <c r="Y63">
        <v>0</v>
      </c>
      <c r="Z63">
        <v>0</v>
      </c>
      <c r="AA63">
        <v>2007</v>
      </c>
      <c r="AB63">
        <v>9999</v>
      </c>
      <c r="AC63" t="s">
        <v>35</v>
      </c>
    </row>
    <row r="64" spans="1:29" x14ac:dyDescent="0.25">
      <c r="A64" t="s">
        <v>282</v>
      </c>
      <c r="B64" s="24" t="s">
        <v>283</v>
      </c>
      <c r="D64">
        <v>1</v>
      </c>
      <c r="E64" t="s">
        <v>103</v>
      </c>
      <c r="F64">
        <v>9</v>
      </c>
      <c r="G64">
        <v>2025</v>
      </c>
      <c r="I64">
        <v>635.73</v>
      </c>
      <c r="J64" t="s">
        <v>104</v>
      </c>
      <c r="K64" t="s">
        <v>53</v>
      </c>
      <c r="L64" t="s">
        <v>105</v>
      </c>
      <c r="M64">
        <v>0</v>
      </c>
      <c r="N64">
        <v>0</v>
      </c>
      <c r="O64">
        <v>0</v>
      </c>
      <c r="P64">
        <v>1</v>
      </c>
      <c r="Q64">
        <v>0</v>
      </c>
      <c r="R64">
        <v>0</v>
      </c>
      <c r="S64">
        <v>1</v>
      </c>
      <c r="T64">
        <v>1</v>
      </c>
      <c r="U64">
        <v>1</v>
      </c>
      <c r="V64">
        <v>0</v>
      </c>
      <c r="W64" t="s">
        <v>106</v>
      </c>
      <c r="X64" t="s">
        <v>1851</v>
      </c>
      <c r="Y64">
        <v>0</v>
      </c>
      <c r="Z64">
        <v>0</v>
      </c>
      <c r="AA64">
        <v>2007</v>
      </c>
      <c r="AB64">
        <v>9999</v>
      </c>
      <c r="AC64" t="s">
        <v>35</v>
      </c>
    </row>
    <row r="65" spans="1:29" x14ac:dyDescent="0.25">
      <c r="A65" t="s">
        <v>284</v>
      </c>
      <c r="B65" s="24" t="s">
        <v>285</v>
      </c>
      <c r="D65">
        <v>1</v>
      </c>
      <c r="E65" t="s">
        <v>103</v>
      </c>
      <c r="F65">
        <v>9</v>
      </c>
      <c r="G65">
        <v>2025</v>
      </c>
      <c r="I65">
        <v>604.61</v>
      </c>
      <c r="J65" t="s">
        <v>104</v>
      </c>
      <c r="K65" t="s">
        <v>53</v>
      </c>
      <c r="L65" t="s">
        <v>105</v>
      </c>
      <c r="M65">
        <v>0</v>
      </c>
      <c r="N65">
        <v>0</v>
      </c>
      <c r="O65">
        <v>0</v>
      </c>
      <c r="P65">
        <v>1</v>
      </c>
      <c r="Q65">
        <v>0</v>
      </c>
      <c r="R65">
        <v>0</v>
      </c>
      <c r="S65">
        <v>1</v>
      </c>
      <c r="T65">
        <v>1</v>
      </c>
      <c r="U65">
        <v>1</v>
      </c>
      <c r="V65">
        <v>0</v>
      </c>
      <c r="W65" t="s">
        <v>106</v>
      </c>
      <c r="X65" t="s">
        <v>1851</v>
      </c>
      <c r="Y65">
        <v>0</v>
      </c>
      <c r="Z65">
        <v>0</v>
      </c>
      <c r="AA65">
        <v>2007</v>
      </c>
      <c r="AB65">
        <v>9999</v>
      </c>
      <c r="AC65" t="s">
        <v>35</v>
      </c>
    </row>
    <row r="66" spans="1:29" x14ac:dyDescent="0.25">
      <c r="A66" t="s">
        <v>288</v>
      </c>
      <c r="B66" s="24" t="s">
        <v>289</v>
      </c>
      <c r="D66">
        <v>1</v>
      </c>
      <c r="E66" t="s">
        <v>103</v>
      </c>
      <c r="F66">
        <v>9</v>
      </c>
      <c r="G66">
        <v>2025</v>
      </c>
      <c r="I66">
        <v>427.57</v>
      </c>
      <c r="J66" t="s">
        <v>104</v>
      </c>
      <c r="K66" t="s">
        <v>53</v>
      </c>
      <c r="L66" t="s">
        <v>105</v>
      </c>
      <c r="M66">
        <v>0</v>
      </c>
      <c r="N66">
        <v>0</v>
      </c>
      <c r="O66">
        <v>0</v>
      </c>
      <c r="P66">
        <v>1</v>
      </c>
      <c r="Q66">
        <v>0</v>
      </c>
      <c r="R66">
        <v>0</v>
      </c>
      <c r="S66">
        <v>1</v>
      </c>
      <c r="T66">
        <v>1</v>
      </c>
      <c r="U66">
        <v>1</v>
      </c>
      <c r="V66">
        <v>0</v>
      </c>
      <c r="W66" t="s">
        <v>106</v>
      </c>
      <c r="X66" t="s">
        <v>1851</v>
      </c>
      <c r="Y66">
        <v>0</v>
      </c>
      <c r="Z66">
        <v>0</v>
      </c>
      <c r="AA66">
        <v>2007</v>
      </c>
      <c r="AB66">
        <v>9999</v>
      </c>
      <c r="AC66" t="s">
        <v>35</v>
      </c>
    </row>
    <row r="67" spans="1:29" x14ac:dyDescent="0.25">
      <c r="A67" t="s">
        <v>1474</v>
      </c>
      <c r="B67" s="24" t="s">
        <v>290</v>
      </c>
      <c r="D67">
        <v>1</v>
      </c>
      <c r="E67" t="s">
        <v>103</v>
      </c>
      <c r="F67">
        <v>9</v>
      </c>
      <c r="G67">
        <v>2025</v>
      </c>
      <c r="I67">
        <v>543.04</v>
      </c>
      <c r="J67" t="s">
        <v>104</v>
      </c>
      <c r="K67" t="s">
        <v>53</v>
      </c>
      <c r="L67" t="s">
        <v>105</v>
      </c>
      <c r="M67">
        <v>0</v>
      </c>
      <c r="N67">
        <v>0</v>
      </c>
      <c r="O67">
        <v>0</v>
      </c>
      <c r="P67">
        <v>1</v>
      </c>
      <c r="Q67">
        <v>0</v>
      </c>
      <c r="R67">
        <v>0</v>
      </c>
      <c r="S67">
        <v>1</v>
      </c>
      <c r="T67">
        <v>1</v>
      </c>
      <c r="U67">
        <v>1</v>
      </c>
      <c r="V67">
        <v>0</v>
      </c>
      <c r="W67" t="s">
        <v>106</v>
      </c>
      <c r="X67" t="s">
        <v>1851</v>
      </c>
      <c r="Y67">
        <v>0</v>
      </c>
      <c r="Z67">
        <v>0</v>
      </c>
      <c r="AA67">
        <v>2007</v>
      </c>
      <c r="AB67">
        <v>9999</v>
      </c>
      <c r="AC67" t="s">
        <v>1475</v>
      </c>
    </row>
    <row r="68" spans="1:29" x14ac:dyDescent="0.25">
      <c r="A68" t="s">
        <v>293</v>
      </c>
      <c r="B68" s="24" t="s">
        <v>294</v>
      </c>
      <c r="D68">
        <v>1</v>
      </c>
      <c r="E68" t="s">
        <v>103</v>
      </c>
      <c r="F68">
        <v>9</v>
      </c>
      <c r="G68">
        <v>2025</v>
      </c>
      <c r="I68">
        <v>590.9</v>
      </c>
      <c r="J68" t="s">
        <v>104</v>
      </c>
      <c r="K68" t="s">
        <v>53</v>
      </c>
      <c r="L68" t="s">
        <v>105</v>
      </c>
      <c r="M68">
        <v>0</v>
      </c>
      <c r="N68">
        <v>0</v>
      </c>
      <c r="O68">
        <v>0</v>
      </c>
      <c r="P68">
        <v>1</v>
      </c>
      <c r="Q68">
        <v>0</v>
      </c>
      <c r="R68">
        <v>0</v>
      </c>
      <c r="S68">
        <v>1</v>
      </c>
      <c r="T68">
        <v>1</v>
      </c>
      <c r="U68">
        <v>1</v>
      </c>
      <c r="V68">
        <v>0</v>
      </c>
      <c r="W68" t="s">
        <v>106</v>
      </c>
      <c r="X68" t="s">
        <v>1851</v>
      </c>
      <c r="Y68">
        <v>0</v>
      </c>
      <c r="Z68">
        <v>0</v>
      </c>
      <c r="AA68">
        <v>2007</v>
      </c>
      <c r="AB68">
        <v>9999</v>
      </c>
      <c r="AC68" t="s">
        <v>35</v>
      </c>
    </row>
    <row r="69" spans="1:29" x14ac:dyDescent="0.25">
      <c r="A69" t="s">
        <v>295</v>
      </c>
      <c r="B69" s="24" t="s">
        <v>296</v>
      </c>
      <c r="D69">
        <v>1</v>
      </c>
      <c r="E69" t="s">
        <v>128</v>
      </c>
      <c r="F69">
        <v>9</v>
      </c>
      <c r="G69">
        <v>2025</v>
      </c>
      <c r="H69" t="s">
        <v>1428</v>
      </c>
      <c r="I69">
        <v>0.1</v>
      </c>
      <c r="J69" t="s">
        <v>104</v>
      </c>
      <c r="K69" t="s">
        <v>41</v>
      </c>
      <c r="M69">
        <v>0</v>
      </c>
      <c r="N69">
        <v>0</v>
      </c>
      <c r="O69">
        <v>0</v>
      </c>
      <c r="P69">
        <v>0</v>
      </c>
      <c r="Q69">
        <v>0</v>
      </c>
      <c r="R69">
        <v>0</v>
      </c>
      <c r="S69">
        <v>0</v>
      </c>
      <c r="T69">
        <v>0</v>
      </c>
      <c r="U69">
        <v>0</v>
      </c>
      <c r="V69">
        <v>0</v>
      </c>
      <c r="W69" t="s">
        <v>1081</v>
      </c>
      <c r="X69" t="s">
        <v>1679</v>
      </c>
      <c r="Y69">
        <v>0</v>
      </c>
      <c r="Z69">
        <v>0</v>
      </c>
      <c r="AA69">
        <v>2007</v>
      </c>
      <c r="AB69">
        <v>9999</v>
      </c>
      <c r="AC69" t="s">
        <v>35</v>
      </c>
    </row>
    <row r="70" spans="1:29" x14ac:dyDescent="0.25">
      <c r="A70" t="s">
        <v>153</v>
      </c>
      <c r="B70" s="24" t="s">
        <v>303</v>
      </c>
      <c r="D70">
        <v>1</v>
      </c>
      <c r="E70" t="s">
        <v>155</v>
      </c>
      <c r="F70">
        <v>3</v>
      </c>
      <c r="G70">
        <v>2025</v>
      </c>
      <c r="I70">
        <v>96.551711553784855</v>
      </c>
      <c r="J70" t="s">
        <v>121</v>
      </c>
      <c r="K70" t="s">
        <v>53</v>
      </c>
      <c r="L70" t="s">
        <v>60</v>
      </c>
      <c r="M70">
        <v>0</v>
      </c>
      <c r="N70">
        <v>0</v>
      </c>
      <c r="O70">
        <v>1</v>
      </c>
      <c r="P70">
        <v>0</v>
      </c>
      <c r="Q70">
        <v>0</v>
      </c>
      <c r="R70">
        <v>0</v>
      </c>
      <c r="S70">
        <v>1</v>
      </c>
      <c r="T70">
        <v>0</v>
      </c>
      <c r="U70">
        <v>0</v>
      </c>
      <c r="V70">
        <v>1</v>
      </c>
      <c r="W70" t="s">
        <v>304</v>
      </c>
      <c r="X70" t="s">
        <v>1680</v>
      </c>
      <c r="Y70">
        <v>0</v>
      </c>
      <c r="Z70">
        <v>0</v>
      </c>
      <c r="AA70">
        <v>2007</v>
      </c>
      <c r="AB70">
        <v>9999</v>
      </c>
      <c r="AC70" t="s">
        <v>35</v>
      </c>
    </row>
    <row r="71" spans="1:29" x14ac:dyDescent="0.25">
      <c r="A71" t="s">
        <v>153</v>
      </c>
      <c r="B71" s="24" t="s">
        <v>1357</v>
      </c>
      <c r="D71">
        <v>1</v>
      </c>
      <c r="E71" t="s">
        <v>155</v>
      </c>
      <c r="F71">
        <v>3</v>
      </c>
      <c r="G71">
        <v>2025</v>
      </c>
      <c r="I71">
        <v>79.404558167330677</v>
      </c>
      <c r="J71" t="s">
        <v>121</v>
      </c>
      <c r="K71" t="s">
        <v>53</v>
      </c>
      <c r="L71" t="s">
        <v>60</v>
      </c>
      <c r="M71">
        <v>0</v>
      </c>
      <c r="N71">
        <v>0</v>
      </c>
      <c r="O71">
        <v>1</v>
      </c>
      <c r="P71">
        <v>0</v>
      </c>
      <c r="Q71">
        <v>0</v>
      </c>
      <c r="R71">
        <v>0</v>
      </c>
      <c r="S71">
        <v>1</v>
      </c>
      <c r="T71">
        <v>0</v>
      </c>
      <c r="U71">
        <v>0</v>
      </c>
      <c r="V71">
        <v>1</v>
      </c>
      <c r="W71" t="s">
        <v>645</v>
      </c>
      <c r="X71" t="s">
        <v>1681</v>
      </c>
      <c r="Y71">
        <v>0</v>
      </c>
      <c r="Z71">
        <v>0</v>
      </c>
      <c r="AA71">
        <v>2007</v>
      </c>
      <c r="AB71">
        <v>9999</v>
      </c>
      <c r="AC71" t="s">
        <v>35</v>
      </c>
    </row>
    <row r="72" spans="1:29" x14ac:dyDescent="0.25">
      <c r="A72" t="s">
        <v>307</v>
      </c>
      <c r="B72" s="24" t="s">
        <v>308</v>
      </c>
      <c r="D72">
        <v>1</v>
      </c>
      <c r="E72" t="s">
        <v>309</v>
      </c>
      <c r="F72">
        <v>10</v>
      </c>
      <c r="G72">
        <v>2025</v>
      </c>
      <c r="I72">
        <v>62.5</v>
      </c>
      <c r="J72" t="s">
        <v>59</v>
      </c>
      <c r="K72" t="s">
        <v>47</v>
      </c>
      <c r="M72">
        <v>1</v>
      </c>
      <c r="N72">
        <v>0</v>
      </c>
      <c r="O72">
        <v>0</v>
      </c>
      <c r="P72">
        <v>0</v>
      </c>
      <c r="Q72">
        <v>0</v>
      </c>
      <c r="R72">
        <v>0</v>
      </c>
      <c r="S72">
        <v>1</v>
      </c>
      <c r="T72">
        <v>1</v>
      </c>
      <c r="U72">
        <v>1</v>
      </c>
      <c r="V72">
        <v>0</v>
      </c>
      <c r="W72" t="s">
        <v>1083</v>
      </c>
      <c r="X72" t="s">
        <v>1862</v>
      </c>
      <c r="Y72">
        <v>0</v>
      </c>
      <c r="Z72">
        <v>0</v>
      </c>
      <c r="AA72">
        <v>2007</v>
      </c>
      <c r="AB72">
        <v>9999</v>
      </c>
      <c r="AC72" t="s">
        <v>35</v>
      </c>
    </row>
    <row r="73" spans="1:29" x14ac:dyDescent="0.25">
      <c r="A73" t="s">
        <v>1294</v>
      </c>
      <c r="B73" s="24" t="s">
        <v>1295</v>
      </c>
      <c r="C73" t="s">
        <v>1296</v>
      </c>
      <c r="D73">
        <v>1</v>
      </c>
      <c r="E73" t="s">
        <v>95</v>
      </c>
      <c r="F73">
        <v>10</v>
      </c>
      <c r="G73">
        <v>2025</v>
      </c>
      <c r="I73">
        <v>48.25</v>
      </c>
      <c r="J73" t="s">
        <v>40</v>
      </c>
      <c r="K73" t="s">
        <v>47</v>
      </c>
      <c r="M73">
        <v>1</v>
      </c>
      <c r="N73">
        <v>0</v>
      </c>
      <c r="O73">
        <v>0</v>
      </c>
      <c r="P73">
        <v>0</v>
      </c>
      <c r="Q73">
        <v>0</v>
      </c>
      <c r="R73">
        <v>0</v>
      </c>
      <c r="S73">
        <v>1</v>
      </c>
      <c r="T73">
        <v>1</v>
      </c>
      <c r="U73">
        <v>1</v>
      </c>
      <c r="V73">
        <v>0</v>
      </c>
      <c r="W73" t="s">
        <v>1297</v>
      </c>
      <c r="X73" t="s">
        <v>1863</v>
      </c>
      <c r="Y73">
        <v>0</v>
      </c>
      <c r="Z73">
        <v>0</v>
      </c>
      <c r="AA73">
        <v>2010</v>
      </c>
      <c r="AB73">
        <v>9999</v>
      </c>
      <c r="AC73" t="s">
        <v>1292</v>
      </c>
    </row>
    <row r="74" spans="1:29" x14ac:dyDescent="0.25">
      <c r="A74" t="s">
        <v>311</v>
      </c>
      <c r="B74" s="24" t="s">
        <v>312</v>
      </c>
      <c r="C74" t="s">
        <v>313</v>
      </c>
      <c r="D74">
        <v>1</v>
      </c>
      <c r="E74" t="s">
        <v>314</v>
      </c>
      <c r="F74">
        <v>2</v>
      </c>
      <c r="G74">
        <v>2025</v>
      </c>
      <c r="I74">
        <v>87.4</v>
      </c>
      <c r="J74" t="s">
        <v>176</v>
      </c>
      <c r="K74" t="s">
        <v>47</v>
      </c>
      <c r="M74">
        <v>0</v>
      </c>
      <c r="N74">
        <v>0</v>
      </c>
      <c r="O74">
        <v>0</v>
      </c>
      <c r="P74">
        <v>0</v>
      </c>
      <c r="Q74">
        <v>0</v>
      </c>
      <c r="R74">
        <v>0</v>
      </c>
      <c r="S74">
        <v>1</v>
      </c>
      <c r="T74">
        <v>1</v>
      </c>
      <c r="U74">
        <v>1</v>
      </c>
      <c r="V74">
        <v>0</v>
      </c>
      <c r="W74" t="s">
        <v>1358</v>
      </c>
      <c r="X74" t="s">
        <v>1684</v>
      </c>
      <c r="Y74">
        <v>0</v>
      </c>
      <c r="Z74">
        <v>3</v>
      </c>
      <c r="AA74">
        <v>2007</v>
      </c>
      <c r="AB74">
        <v>9999</v>
      </c>
      <c r="AC74" t="s">
        <v>35</v>
      </c>
    </row>
    <row r="75" spans="1:29" x14ac:dyDescent="0.25">
      <c r="A75" t="s">
        <v>1457</v>
      </c>
      <c r="B75" s="24" t="s">
        <v>1458</v>
      </c>
      <c r="C75" t="s">
        <v>1459</v>
      </c>
      <c r="D75">
        <v>1</v>
      </c>
      <c r="E75">
        <v>760</v>
      </c>
      <c r="F75">
        <v>7</v>
      </c>
      <c r="G75">
        <v>2025</v>
      </c>
      <c r="I75">
        <v>692.52</v>
      </c>
      <c r="J75" t="s">
        <v>40</v>
      </c>
      <c r="K75" t="s">
        <v>47</v>
      </c>
      <c r="M75">
        <v>1</v>
      </c>
      <c r="N75">
        <v>0</v>
      </c>
      <c r="O75">
        <v>0</v>
      </c>
      <c r="P75">
        <v>0</v>
      </c>
      <c r="Q75">
        <v>0</v>
      </c>
      <c r="R75">
        <v>0</v>
      </c>
      <c r="S75">
        <v>1</v>
      </c>
      <c r="T75">
        <v>1</v>
      </c>
      <c r="U75">
        <v>1</v>
      </c>
      <c r="V75">
        <v>0</v>
      </c>
      <c r="W75" t="s">
        <v>1460</v>
      </c>
      <c r="X75" t="s">
        <v>1685</v>
      </c>
      <c r="Y75">
        <v>0</v>
      </c>
      <c r="Z75">
        <v>0</v>
      </c>
      <c r="AA75">
        <v>2014</v>
      </c>
      <c r="AB75">
        <v>9999</v>
      </c>
      <c r="AC75" t="s">
        <v>1449</v>
      </c>
    </row>
    <row r="76" spans="1:29" ht="30" x14ac:dyDescent="0.25">
      <c r="A76" t="s">
        <v>316</v>
      </c>
      <c r="B76" s="24" t="s">
        <v>1461</v>
      </c>
      <c r="C76" t="s">
        <v>1462</v>
      </c>
      <c r="D76">
        <v>1</v>
      </c>
      <c r="E76" t="s">
        <v>318</v>
      </c>
      <c r="F76">
        <v>4</v>
      </c>
      <c r="G76">
        <v>2025</v>
      </c>
      <c r="I76">
        <v>39.35</v>
      </c>
      <c r="J76" t="s">
        <v>59</v>
      </c>
      <c r="K76" t="s">
        <v>47</v>
      </c>
      <c r="M76">
        <v>0</v>
      </c>
      <c r="N76">
        <v>0</v>
      </c>
      <c r="O76">
        <v>0</v>
      </c>
      <c r="P76">
        <v>0</v>
      </c>
      <c r="Q76">
        <v>0</v>
      </c>
      <c r="R76">
        <v>0</v>
      </c>
      <c r="S76">
        <v>1</v>
      </c>
      <c r="T76">
        <v>1</v>
      </c>
      <c r="U76">
        <v>1</v>
      </c>
      <c r="V76">
        <v>0</v>
      </c>
      <c r="W76" t="s">
        <v>1085</v>
      </c>
      <c r="X76" t="s">
        <v>1686</v>
      </c>
      <c r="Y76">
        <v>0</v>
      </c>
      <c r="Z76">
        <v>1</v>
      </c>
      <c r="AA76">
        <v>2007</v>
      </c>
      <c r="AB76">
        <v>9999</v>
      </c>
      <c r="AC76" t="s">
        <v>35</v>
      </c>
    </row>
    <row r="77" spans="1:29" x14ac:dyDescent="0.25">
      <c r="A77" t="s">
        <v>1592</v>
      </c>
      <c r="B77" s="24" t="s">
        <v>1593</v>
      </c>
      <c r="D77">
        <v>1</v>
      </c>
      <c r="E77" t="s">
        <v>95</v>
      </c>
      <c r="F77">
        <v>10</v>
      </c>
      <c r="G77">
        <v>2025</v>
      </c>
      <c r="I77">
        <v>33.9</v>
      </c>
      <c r="J77" t="s">
        <v>59</v>
      </c>
      <c r="K77" t="s">
        <v>32</v>
      </c>
      <c r="M77">
        <v>0</v>
      </c>
      <c r="N77">
        <v>0</v>
      </c>
      <c r="O77">
        <v>0</v>
      </c>
      <c r="P77">
        <v>0</v>
      </c>
      <c r="Q77">
        <v>0</v>
      </c>
      <c r="R77">
        <v>0</v>
      </c>
      <c r="S77">
        <v>1</v>
      </c>
      <c r="T77">
        <v>1</v>
      </c>
      <c r="U77">
        <v>1</v>
      </c>
      <c r="V77">
        <v>0</v>
      </c>
      <c r="W77" t="s">
        <v>1594</v>
      </c>
      <c r="X77" t="s">
        <v>1687</v>
      </c>
      <c r="Y77">
        <v>0</v>
      </c>
      <c r="Z77">
        <v>1</v>
      </c>
      <c r="AA77">
        <v>2022</v>
      </c>
      <c r="AB77">
        <v>9999</v>
      </c>
      <c r="AC77" t="s">
        <v>1591</v>
      </c>
    </row>
    <row r="78" spans="1:29" x14ac:dyDescent="0.25">
      <c r="A78" t="s">
        <v>324</v>
      </c>
      <c r="B78" s="24" t="s">
        <v>325</v>
      </c>
      <c r="D78">
        <v>1</v>
      </c>
      <c r="E78" t="s">
        <v>103</v>
      </c>
      <c r="F78">
        <v>9</v>
      </c>
      <c r="G78">
        <v>2025</v>
      </c>
      <c r="I78">
        <v>103.17</v>
      </c>
      <c r="J78" t="s">
        <v>104</v>
      </c>
      <c r="K78" t="s">
        <v>47</v>
      </c>
      <c r="M78">
        <v>1</v>
      </c>
      <c r="N78">
        <v>0</v>
      </c>
      <c r="O78">
        <v>0</v>
      </c>
      <c r="P78">
        <v>0</v>
      </c>
      <c r="Q78">
        <v>0</v>
      </c>
      <c r="R78">
        <v>0</v>
      </c>
      <c r="S78">
        <v>1</v>
      </c>
      <c r="T78">
        <v>1</v>
      </c>
      <c r="U78">
        <v>1</v>
      </c>
      <c r="V78">
        <v>0</v>
      </c>
      <c r="W78" t="s">
        <v>1086</v>
      </c>
      <c r="X78" t="s">
        <v>1688</v>
      </c>
      <c r="Y78">
        <v>0</v>
      </c>
      <c r="Z78">
        <v>0</v>
      </c>
      <c r="AA78">
        <v>2007</v>
      </c>
      <c r="AB78">
        <v>9999</v>
      </c>
      <c r="AC78" t="s">
        <v>35</v>
      </c>
    </row>
    <row r="79" spans="1:29" x14ac:dyDescent="0.25">
      <c r="A79" t="s">
        <v>327</v>
      </c>
      <c r="B79" s="24" t="s">
        <v>328</v>
      </c>
      <c r="D79">
        <v>1</v>
      </c>
      <c r="E79" t="s">
        <v>80</v>
      </c>
      <c r="F79">
        <v>8</v>
      </c>
      <c r="G79">
        <v>2025</v>
      </c>
      <c r="I79">
        <v>81.67</v>
      </c>
      <c r="J79" t="s">
        <v>81</v>
      </c>
      <c r="K79" t="s">
        <v>47</v>
      </c>
      <c r="M79">
        <v>0</v>
      </c>
      <c r="N79">
        <v>0</v>
      </c>
      <c r="O79">
        <v>0</v>
      </c>
      <c r="P79">
        <v>0</v>
      </c>
      <c r="Q79">
        <v>0</v>
      </c>
      <c r="R79">
        <v>0</v>
      </c>
      <c r="S79">
        <v>1</v>
      </c>
      <c r="T79">
        <v>1</v>
      </c>
      <c r="U79">
        <v>1</v>
      </c>
      <c r="V79">
        <v>0</v>
      </c>
      <c r="W79" t="s">
        <v>1087</v>
      </c>
      <c r="X79" t="s">
        <v>1689</v>
      </c>
      <c r="Y79">
        <v>0</v>
      </c>
      <c r="Z79">
        <v>1</v>
      </c>
      <c r="AA79">
        <v>2007</v>
      </c>
      <c r="AB79">
        <v>9999</v>
      </c>
      <c r="AC79" t="s">
        <v>35</v>
      </c>
    </row>
    <row r="80" spans="1:29" x14ac:dyDescent="0.25">
      <c r="A80" t="s">
        <v>140</v>
      </c>
      <c r="B80" s="24" t="s">
        <v>1595</v>
      </c>
      <c r="C80" t="s">
        <v>1582</v>
      </c>
      <c r="D80">
        <v>1</v>
      </c>
      <c r="E80" t="s">
        <v>45</v>
      </c>
      <c r="F80">
        <v>4</v>
      </c>
      <c r="G80">
        <v>2025</v>
      </c>
      <c r="I80">
        <v>136.19999999999999</v>
      </c>
      <c r="J80" t="s">
        <v>121</v>
      </c>
      <c r="K80" t="s">
        <v>47</v>
      </c>
      <c r="M80">
        <v>1</v>
      </c>
      <c r="N80">
        <v>0</v>
      </c>
      <c r="O80">
        <v>0</v>
      </c>
      <c r="P80">
        <v>0</v>
      </c>
      <c r="Q80">
        <v>0</v>
      </c>
      <c r="R80">
        <v>0</v>
      </c>
      <c r="S80">
        <v>1</v>
      </c>
      <c r="T80">
        <v>1</v>
      </c>
      <c r="U80">
        <v>1</v>
      </c>
      <c r="V80">
        <v>0</v>
      </c>
      <c r="W80" t="s">
        <v>1045</v>
      </c>
      <c r="X80" t="s">
        <v>1690</v>
      </c>
      <c r="Y80">
        <v>0</v>
      </c>
      <c r="Z80">
        <v>0</v>
      </c>
      <c r="AA80">
        <v>2007</v>
      </c>
      <c r="AB80">
        <v>9999</v>
      </c>
      <c r="AC80" t="s">
        <v>35</v>
      </c>
    </row>
    <row r="81" spans="1:29" x14ac:dyDescent="0.25">
      <c r="A81" t="s">
        <v>346</v>
      </c>
      <c r="B81" s="24" t="s">
        <v>347</v>
      </c>
      <c r="D81">
        <v>1</v>
      </c>
      <c r="E81" t="s">
        <v>348</v>
      </c>
      <c r="F81">
        <v>1</v>
      </c>
      <c r="G81">
        <v>2025</v>
      </c>
      <c r="I81">
        <v>51.4</v>
      </c>
      <c r="J81" t="s">
        <v>121</v>
      </c>
      <c r="K81" t="s">
        <v>47</v>
      </c>
      <c r="M81">
        <v>0</v>
      </c>
      <c r="N81">
        <v>0</v>
      </c>
      <c r="O81">
        <v>0</v>
      </c>
      <c r="P81">
        <v>0</v>
      </c>
      <c r="Q81">
        <v>0</v>
      </c>
      <c r="R81">
        <v>0</v>
      </c>
      <c r="S81">
        <v>1</v>
      </c>
      <c r="T81">
        <v>1</v>
      </c>
      <c r="U81">
        <v>1</v>
      </c>
      <c r="V81">
        <v>0</v>
      </c>
      <c r="W81" t="s">
        <v>349</v>
      </c>
      <c r="X81" t="s">
        <v>1691</v>
      </c>
      <c r="Y81">
        <v>0</v>
      </c>
      <c r="Z81">
        <v>0</v>
      </c>
      <c r="AA81">
        <v>2007</v>
      </c>
      <c r="AB81">
        <v>9999</v>
      </c>
      <c r="AC81" t="s">
        <v>35</v>
      </c>
    </row>
    <row r="82" spans="1:29" x14ac:dyDescent="0.25">
      <c r="A82" t="s">
        <v>1540</v>
      </c>
      <c r="B82" s="24" t="s">
        <v>1541</v>
      </c>
      <c r="D82">
        <v>1</v>
      </c>
      <c r="E82" t="s">
        <v>58</v>
      </c>
      <c r="F82">
        <v>4</v>
      </c>
      <c r="G82">
        <v>2025</v>
      </c>
      <c r="I82">
        <v>121.3</v>
      </c>
      <c r="J82" t="s">
        <v>59</v>
      </c>
      <c r="K82" t="s">
        <v>47</v>
      </c>
      <c r="M82">
        <v>1</v>
      </c>
      <c r="N82">
        <v>0</v>
      </c>
      <c r="O82">
        <v>0</v>
      </c>
      <c r="P82">
        <v>0</v>
      </c>
      <c r="Q82">
        <v>0</v>
      </c>
      <c r="R82">
        <v>0</v>
      </c>
      <c r="S82">
        <v>1</v>
      </c>
      <c r="T82">
        <v>1</v>
      </c>
      <c r="U82">
        <v>1</v>
      </c>
      <c r="V82">
        <v>0</v>
      </c>
      <c r="W82" t="s">
        <v>1542</v>
      </c>
      <c r="X82" t="s">
        <v>1864</v>
      </c>
      <c r="Y82">
        <v>0</v>
      </c>
      <c r="Z82">
        <v>0</v>
      </c>
      <c r="AA82">
        <v>2018</v>
      </c>
      <c r="AB82">
        <v>9999</v>
      </c>
      <c r="AC82" t="s">
        <v>1543</v>
      </c>
    </row>
    <row r="83" spans="1:29" x14ac:dyDescent="0.25">
      <c r="A83" t="s">
        <v>199</v>
      </c>
      <c r="B83" s="24" t="s">
        <v>39</v>
      </c>
      <c r="D83">
        <v>1</v>
      </c>
      <c r="E83" t="s">
        <v>358</v>
      </c>
      <c r="F83">
        <v>1</v>
      </c>
      <c r="G83">
        <v>2025</v>
      </c>
      <c r="I83">
        <v>345.76</v>
      </c>
      <c r="J83" t="s">
        <v>52</v>
      </c>
      <c r="K83" t="s">
        <v>47</v>
      </c>
      <c r="M83">
        <v>0</v>
      </c>
      <c r="N83">
        <v>0</v>
      </c>
      <c r="O83">
        <v>0</v>
      </c>
      <c r="P83">
        <v>0</v>
      </c>
      <c r="Q83">
        <v>0</v>
      </c>
      <c r="R83">
        <v>0</v>
      </c>
      <c r="S83">
        <v>1</v>
      </c>
      <c r="T83">
        <v>1</v>
      </c>
      <c r="U83">
        <v>1</v>
      </c>
      <c r="V83">
        <v>0</v>
      </c>
      <c r="W83" t="s">
        <v>1094</v>
      </c>
      <c r="X83" t="s">
        <v>1865</v>
      </c>
      <c r="Y83">
        <v>2</v>
      </c>
      <c r="Z83">
        <v>1</v>
      </c>
      <c r="AA83">
        <v>2007</v>
      </c>
      <c r="AB83">
        <v>9999</v>
      </c>
      <c r="AC83" t="s">
        <v>35</v>
      </c>
    </row>
    <row r="84" spans="1:29" x14ac:dyDescent="0.25">
      <c r="A84" t="s">
        <v>1478</v>
      </c>
      <c r="B84" s="24" t="s">
        <v>360</v>
      </c>
      <c r="D84">
        <v>4</v>
      </c>
      <c r="E84" t="s">
        <v>155</v>
      </c>
      <c r="F84">
        <v>3</v>
      </c>
      <c r="G84">
        <v>2025</v>
      </c>
      <c r="I84">
        <v>396.90991155378504</v>
      </c>
      <c r="J84" t="s">
        <v>121</v>
      </c>
      <c r="K84" t="s">
        <v>53</v>
      </c>
      <c r="L84" t="s">
        <v>60</v>
      </c>
      <c r="M84">
        <v>0</v>
      </c>
      <c r="N84">
        <v>0</v>
      </c>
      <c r="O84">
        <v>1</v>
      </c>
      <c r="P84">
        <v>0</v>
      </c>
      <c r="Q84">
        <v>0</v>
      </c>
      <c r="R84">
        <v>0</v>
      </c>
      <c r="S84">
        <v>1</v>
      </c>
      <c r="T84">
        <v>0</v>
      </c>
      <c r="U84">
        <v>0</v>
      </c>
      <c r="V84">
        <v>1</v>
      </c>
      <c r="W84" t="s">
        <v>361</v>
      </c>
      <c r="X84" t="s">
        <v>1694</v>
      </c>
      <c r="Y84">
        <v>0</v>
      </c>
      <c r="Z84">
        <v>0</v>
      </c>
      <c r="AA84">
        <v>2007</v>
      </c>
      <c r="AB84">
        <v>9999</v>
      </c>
      <c r="AC84" t="s">
        <v>1475</v>
      </c>
    </row>
    <row r="85" spans="1:29" x14ac:dyDescent="0.25">
      <c r="A85" t="s">
        <v>362</v>
      </c>
      <c r="B85" s="24" t="s">
        <v>363</v>
      </c>
      <c r="D85">
        <v>1</v>
      </c>
      <c r="E85" t="s">
        <v>103</v>
      </c>
      <c r="F85">
        <v>9</v>
      </c>
      <c r="G85">
        <v>2025</v>
      </c>
      <c r="I85">
        <v>1215.92</v>
      </c>
      <c r="J85" t="s">
        <v>104</v>
      </c>
      <c r="K85" t="s">
        <v>53</v>
      </c>
      <c r="L85" t="s">
        <v>105</v>
      </c>
      <c r="M85">
        <v>0</v>
      </c>
      <c r="N85">
        <v>0</v>
      </c>
      <c r="O85">
        <v>0</v>
      </c>
      <c r="P85">
        <v>1</v>
      </c>
      <c r="Q85">
        <v>0</v>
      </c>
      <c r="R85">
        <v>0</v>
      </c>
      <c r="S85">
        <v>1</v>
      </c>
      <c r="T85">
        <v>1</v>
      </c>
      <c r="U85">
        <v>1</v>
      </c>
      <c r="V85">
        <v>0</v>
      </c>
      <c r="W85" t="s">
        <v>106</v>
      </c>
      <c r="X85" t="s">
        <v>1851</v>
      </c>
      <c r="Y85">
        <v>0</v>
      </c>
      <c r="Z85">
        <v>0</v>
      </c>
      <c r="AA85">
        <v>2007</v>
      </c>
      <c r="AB85">
        <v>9999</v>
      </c>
      <c r="AC85" t="s">
        <v>35</v>
      </c>
    </row>
    <row r="86" spans="1:29" x14ac:dyDescent="0.25">
      <c r="A86" t="s">
        <v>364</v>
      </c>
      <c r="B86" s="24" t="s">
        <v>365</v>
      </c>
      <c r="C86" t="s">
        <v>366</v>
      </c>
      <c r="D86">
        <v>1</v>
      </c>
      <c r="E86" t="s">
        <v>103</v>
      </c>
      <c r="F86">
        <v>9</v>
      </c>
      <c r="G86">
        <v>2025</v>
      </c>
      <c r="I86">
        <v>4987.04</v>
      </c>
      <c r="J86" t="s">
        <v>104</v>
      </c>
      <c r="K86" t="s">
        <v>53</v>
      </c>
      <c r="L86" t="s">
        <v>105</v>
      </c>
      <c r="M86">
        <v>0</v>
      </c>
      <c r="N86">
        <v>0</v>
      </c>
      <c r="O86">
        <v>0</v>
      </c>
      <c r="P86">
        <v>1</v>
      </c>
      <c r="Q86">
        <v>0</v>
      </c>
      <c r="R86">
        <v>0</v>
      </c>
      <c r="S86">
        <v>1</v>
      </c>
      <c r="T86">
        <v>1</v>
      </c>
      <c r="U86">
        <v>1</v>
      </c>
      <c r="V86">
        <v>0</v>
      </c>
      <c r="W86" t="s">
        <v>106</v>
      </c>
      <c r="X86" t="s">
        <v>1851</v>
      </c>
      <c r="Y86">
        <v>0</v>
      </c>
      <c r="Z86">
        <v>0</v>
      </c>
      <c r="AA86">
        <v>2007</v>
      </c>
      <c r="AB86">
        <v>9999</v>
      </c>
      <c r="AC86" t="s">
        <v>35</v>
      </c>
    </row>
    <row r="87" spans="1:29" x14ac:dyDescent="0.25">
      <c r="A87" t="s">
        <v>367</v>
      </c>
      <c r="B87" s="24" t="s">
        <v>368</v>
      </c>
      <c r="C87" t="s">
        <v>369</v>
      </c>
      <c r="D87">
        <v>1</v>
      </c>
      <c r="E87" t="s">
        <v>370</v>
      </c>
      <c r="F87">
        <v>5</v>
      </c>
      <c r="G87">
        <v>2025</v>
      </c>
      <c r="I87">
        <v>248.75</v>
      </c>
      <c r="J87" t="s">
        <v>1610</v>
      </c>
      <c r="K87" t="s">
        <v>47</v>
      </c>
      <c r="M87">
        <v>1</v>
      </c>
      <c r="N87">
        <v>0</v>
      </c>
      <c r="O87">
        <v>0</v>
      </c>
      <c r="P87">
        <v>0</v>
      </c>
      <c r="Q87">
        <v>0</v>
      </c>
      <c r="R87">
        <v>0</v>
      </c>
      <c r="S87">
        <v>1</v>
      </c>
      <c r="T87">
        <v>1</v>
      </c>
      <c r="U87">
        <v>1</v>
      </c>
      <c r="V87">
        <v>0</v>
      </c>
      <c r="W87" t="s">
        <v>1298</v>
      </c>
      <c r="X87" t="s">
        <v>1695</v>
      </c>
      <c r="Y87">
        <v>0</v>
      </c>
      <c r="Z87">
        <v>1</v>
      </c>
      <c r="AA87">
        <v>2007</v>
      </c>
      <c r="AB87">
        <v>9999</v>
      </c>
      <c r="AC87" t="s">
        <v>35</v>
      </c>
    </row>
    <row r="88" spans="1:29" x14ac:dyDescent="0.25">
      <c r="A88" t="s">
        <v>1544</v>
      </c>
      <c r="B88" s="24" t="s">
        <v>1545</v>
      </c>
      <c r="D88">
        <v>1</v>
      </c>
      <c r="E88" t="s">
        <v>1546</v>
      </c>
      <c r="F88">
        <v>5</v>
      </c>
      <c r="G88">
        <v>2025</v>
      </c>
      <c r="H88" t="s">
        <v>214</v>
      </c>
      <c r="I88">
        <v>4.75</v>
      </c>
      <c r="J88" t="s">
        <v>1610</v>
      </c>
      <c r="K88" t="s">
        <v>41</v>
      </c>
      <c r="M88">
        <v>0</v>
      </c>
      <c r="N88">
        <v>0</v>
      </c>
      <c r="O88">
        <v>0</v>
      </c>
      <c r="P88">
        <v>0</v>
      </c>
      <c r="Q88">
        <v>0</v>
      </c>
      <c r="R88">
        <v>0</v>
      </c>
      <c r="S88">
        <v>0</v>
      </c>
      <c r="T88">
        <v>0</v>
      </c>
      <c r="U88">
        <v>0</v>
      </c>
      <c r="V88">
        <v>0</v>
      </c>
      <c r="W88" t="s">
        <v>1547</v>
      </c>
      <c r="X88" t="s">
        <v>1696</v>
      </c>
      <c r="Y88">
        <v>0</v>
      </c>
      <c r="Z88">
        <v>0</v>
      </c>
      <c r="AA88">
        <v>2018</v>
      </c>
      <c r="AB88">
        <v>9999</v>
      </c>
      <c r="AC88" t="s">
        <v>1543</v>
      </c>
    </row>
    <row r="89" spans="1:29" x14ac:dyDescent="0.25">
      <c r="A89" t="s">
        <v>372</v>
      </c>
      <c r="B89" s="24" t="s">
        <v>373</v>
      </c>
      <c r="D89">
        <v>1</v>
      </c>
      <c r="E89" t="s">
        <v>45</v>
      </c>
      <c r="F89">
        <v>4</v>
      </c>
      <c r="G89">
        <v>2025</v>
      </c>
      <c r="I89">
        <v>90.3</v>
      </c>
      <c r="J89" t="s">
        <v>176</v>
      </c>
      <c r="K89" t="s">
        <v>47</v>
      </c>
      <c r="M89">
        <v>0</v>
      </c>
      <c r="N89">
        <v>0</v>
      </c>
      <c r="O89">
        <v>0</v>
      </c>
      <c r="P89">
        <v>0</v>
      </c>
      <c r="Q89">
        <v>0</v>
      </c>
      <c r="R89">
        <v>0</v>
      </c>
      <c r="S89">
        <v>1</v>
      </c>
      <c r="T89">
        <v>1</v>
      </c>
      <c r="U89">
        <v>1</v>
      </c>
      <c r="V89">
        <v>0</v>
      </c>
      <c r="W89" t="s">
        <v>1429</v>
      </c>
      <c r="X89" t="s">
        <v>1697</v>
      </c>
      <c r="Y89">
        <v>0</v>
      </c>
      <c r="Z89">
        <v>0</v>
      </c>
      <c r="AA89">
        <v>2007</v>
      </c>
      <c r="AB89">
        <v>9999</v>
      </c>
      <c r="AC89" t="s">
        <v>35</v>
      </c>
    </row>
    <row r="90" spans="1:29" x14ac:dyDescent="0.25">
      <c r="A90" t="s">
        <v>375</v>
      </c>
      <c r="B90" s="24" t="s">
        <v>163</v>
      </c>
      <c r="D90">
        <v>1</v>
      </c>
      <c r="E90" t="s">
        <v>168</v>
      </c>
      <c r="F90">
        <v>1</v>
      </c>
      <c r="G90">
        <v>2025</v>
      </c>
      <c r="I90">
        <v>52.5</v>
      </c>
      <c r="J90" t="s">
        <v>52</v>
      </c>
      <c r="K90" t="s">
        <v>47</v>
      </c>
      <c r="M90">
        <v>0</v>
      </c>
      <c r="N90">
        <v>0</v>
      </c>
      <c r="O90">
        <v>0</v>
      </c>
      <c r="P90">
        <v>0</v>
      </c>
      <c r="Q90">
        <v>0</v>
      </c>
      <c r="R90">
        <v>0</v>
      </c>
      <c r="S90">
        <v>1</v>
      </c>
      <c r="T90">
        <v>1</v>
      </c>
      <c r="U90">
        <v>1</v>
      </c>
      <c r="V90">
        <v>0</v>
      </c>
      <c r="W90" t="s">
        <v>1097</v>
      </c>
      <c r="X90" t="s">
        <v>1698</v>
      </c>
      <c r="Y90">
        <v>0</v>
      </c>
      <c r="Z90">
        <v>1</v>
      </c>
      <c r="AA90">
        <v>2007</v>
      </c>
      <c r="AB90">
        <v>9999</v>
      </c>
      <c r="AC90" t="s">
        <v>35</v>
      </c>
    </row>
    <row r="91" spans="1:29" x14ac:dyDescent="0.25">
      <c r="A91" t="s">
        <v>377</v>
      </c>
      <c r="B91" s="24" t="s">
        <v>378</v>
      </c>
      <c r="D91">
        <v>1</v>
      </c>
      <c r="E91" t="s">
        <v>45</v>
      </c>
      <c r="F91">
        <v>4</v>
      </c>
      <c r="G91">
        <v>2025</v>
      </c>
      <c r="I91">
        <v>189.33</v>
      </c>
      <c r="J91" t="s">
        <v>1610</v>
      </c>
      <c r="K91" t="s">
        <v>47</v>
      </c>
      <c r="M91">
        <v>0</v>
      </c>
      <c r="N91">
        <v>0</v>
      </c>
      <c r="O91">
        <v>0</v>
      </c>
      <c r="P91">
        <v>0</v>
      </c>
      <c r="Q91">
        <v>0</v>
      </c>
      <c r="R91">
        <v>0</v>
      </c>
      <c r="S91">
        <v>1</v>
      </c>
      <c r="T91">
        <v>1</v>
      </c>
      <c r="U91">
        <v>1</v>
      </c>
      <c r="V91">
        <v>0</v>
      </c>
      <c r="W91" t="s">
        <v>1098</v>
      </c>
      <c r="X91" t="s">
        <v>1699</v>
      </c>
      <c r="Y91">
        <v>0</v>
      </c>
      <c r="Z91">
        <v>1</v>
      </c>
      <c r="AA91">
        <v>2007</v>
      </c>
      <c r="AB91">
        <v>9999</v>
      </c>
      <c r="AC91" t="s">
        <v>35</v>
      </c>
    </row>
    <row r="92" spans="1:29" x14ac:dyDescent="0.25">
      <c r="A92" t="s">
        <v>380</v>
      </c>
      <c r="B92" s="24" t="s">
        <v>381</v>
      </c>
      <c r="D92">
        <v>1</v>
      </c>
      <c r="E92" t="s">
        <v>103</v>
      </c>
      <c r="F92">
        <v>9</v>
      </c>
      <c r="G92">
        <v>2025</v>
      </c>
      <c r="I92">
        <v>162.07</v>
      </c>
      <c r="J92" t="s">
        <v>104</v>
      </c>
      <c r="K92" t="s">
        <v>53</v>
      </c>
      <c r="L92" t="s">
        <v>105</v>
      </c>
      <c r="M92">
        <v>0</v>
      </c>
      <c r="N92">
        <v>0</v>
      </c>
      <c r="O92">
        <v>0</v>
      </c>
      <c r="P92">
        <v>1</v>
      </c>
      <c r="Q92">
        <v>0</v>
      </c>
      <c r="R92">
        <v>0</v>
      </c>
      <c r="S92">
        <v>1</v>
      </c>
      <c r="T92">
        <v>1</v>
      </c>
      <c r="U92">
        <v>1</v>
      </c>
      <c r="V92">
        <v>0</v>
      </c>
      <c r="W92" t="s">
        <v>106</v>
      </c>
      <c r="X92" t="s">
        <v>1851</v>
      </c>
      <c r="Y92">
        <v>0</v>
      </c>
      <c r="Z92">
        <v>0</v>
      </c>
      <c r="AA92">
        <v>2007</v>
      </c>
      <c r="AB92">
        <v>9999</v>
      </c>
      <c r="AC92" t="s">
        <v>35</v>
      </c>
    </row>
    <row r="93" spans="1:29" x14ac:dyDescent="0.25">
      <c r="A93" t="s">
        <v>382</v>
      </c>
      <c r="B93" s="24" t="s">
        <v>383</v>
      </c>
      <c r="D93">
        <v>1</v>
      </c>
      <c r="E93" t="s">
        <v>80</v>
      </c>
      <c r="F93">
        <v>8</v>
      </c>
      <c r="G93">
        <v>2025</v>
      </c>
      <c r="I93">
        <v>33.5</v>
      </c>
      <c r="J93" t="s">
        <v>81</v>
      </c>
      <c r="K93" t="s">
        <v>32</v>
      </c>
      <c r="M93">
        <v>0</v>
      </c>
      <c r="N93">
        <v>0</v>
      </c>
      <c r="O93">
        <v>0</v>
      </c>
      <c r="P93">
        <v>0</v>
      </c>
      <c r="Q93">
        <v>0</v>
      </c>
      <c r="R93">
        <v>0</v>
      </c>
      <c r="S93">
        <v>1</v>
      </c>
      <c r="T93">
        <v>1</v>
      </c>
      <c r="U93">
        <v>1</v>
      </c>
      <c r="V93">
        <v>0</v>
      </c>
      <c r="W93" t="s">
        <v>1099</v>
      </c>
      <c r="X93" t="s">
        <v>1866</v>
      </c>
      <c r="Y93">
        <v>2</v>
      </c>
      <c r="Z93">
        <v>0</v>
      </c>
      <c r="AA93">
        <v>2007</v>
      </c>
      <c r="AB93">
        <v>9999</v>
      </c>
      <c r="AC93" t="s">
        <v>35</v>
      </c>
    </row>
    <row r="94" spans="1:29" x14ac:dyDescent="0.25">
      <c r="A94" t="s">
        <v>385</v>
      </c>
      <c r="B94" s="24" t="s">
        <v>386</v>
      </c>
      <c r="D94">
        <v>1</v>
      </c>
      <c r="E94" t="s">
        <v>45</v>
      </c>
      <c r="F94">
        <v>4</v>
      </c>
      <c r="G94">
        <v>2025</v>
      </c>
      <c r="I94">
        <v>173.01</v>
      </c>
      <c r="J94" t="s">
        <v>52</v>
      </c>
      <c r="K94" t="s">
        <v>47</v>
      </c>
      <c r="M94">
        <v>1</v>
      </c>
      <c r="N94">
        <v>0</v>
      </c>
      <c r="O94">
        <v>0</v>
      </c>
      <c r="P94">
        <v>0</v>
      </c>
      <c r="Q94">
        <v>0</v>
      </c>
      <c r="R94">
        <v>0</v>
      </c>
      <c r="S94">
        <v>1</v>
      </c>
      <c r="T94">
        <v>1</v>
      </c>
      <c r="U94">
        <v>1</v>
      </c>
      <c r="V94">
        <v>0</v>
      </c>
      <c r="W94" t="s">
        <v>1300</v>
      </c>
      <c r="X94" t="s">
        <v>1701</v>
      </c>
      <c r="Y94">
        <v>0</v>
      </c>
      <c r="Z94">
        <v>0</v>
      </c>
      <c r="AA94">
        <v>2007</v>
      </c>
      <c r="AB94">
        <v>9999</v>
      </c>
      <c r="AC94" t="s">
        <v>35</v>
      </c>
    </row>
    <row r="95" spans="1:29" x14ac:dyDescent="0.25">
      <c r="A95" t="s">
        <v>388</v>
      </c>
      <c r="B95" s="24" t="s">
        <v>389</v>
      </c>
      <c r="D95">
        <v>1</v>
      </c>
      <c r="E95" t="s">
        <v>145</v>
      </c>
      <c r="F95">
        <v>2</v>
      </c>
      <c r="G95">
        <v>2025</v>
      </c>
      <c r="H95" t="s">
        <v>185</v>
      </c>
      <c r="I95">
        <v>0.1</v>
      </c>
      <c r="J95" t="s">
        <v>52</v>
      </c>
      <c r="K95" t="s">
        <v>41</v>
      </c>
      <c r="M95">
        <v>0</v>
      </c>
      <c r="N95">
        <v>0</v>
      </c>
      <c r="O95">
        <v>0</v>
      </c>
      <c r="P95">
        <v>0</v>
      </c>
      <c r="Q95">
        <v>0</v>
      </c>
      <c r="R95">
        <v>0</v>
      </c>
      <c r="S95">
        <v>0</v>
      </c>
      <c r="T95">
        <v>0</v>
      </c>
      <c r="U95">
        <v>0</v>
      </c>
      <c r="V95">
        <v>0</v>
      </c>
      <c r="W95" t="s">
        <v>1101</v>
      </c>
      <c r="X95" t="s">
        <v>1702</v>
      </c>
      <c r="Y95">
        <v>0</v>
      </c>
      <c r="Z95">
        <v>0</v>
      </c>
      <c r="AA95">
        <v>2007</v>
      </c>
      <c r="AB95">
        <v>9999</v>
      </c>
      <c r="AC95" t="s">
        <v>35</v>
      </c>
    </row>
    <row r="96" spans="1:29" x14ac:dyDescent="0.25">
      <c r="A96" t="s">
        <v>391</v>
      </c>
      <c r="B96" s="24" t="s">
        <v>392</v>
      </c>
      <c r="D96">
        <v>1</v>
      </c>
      <c r="E96" t="s">
        <v>393</v>
      </c>
      <c r="F96">
        <v>3</v>
      </c>
      <c r="G96">
        <v>2025</v>
      </c>
      <c r="I96">
        <v>17158.89</v>
      </c>
      <c r="J96" t="s">
        <v>121</v>
      </c>
      <c r="K96" t="s">
        <v>47</v>
      </c>
      <c r="M96">
        <v>1</v>
      </c>
      <c r="N96">
        <v>1</v>
      </c>
      <c r="O96">
        <v>0</v>
      </c>
      <c r="P96">
        <v>0</v>
      </c>
      <c r="Q96">
        <v>0</v>
      </c>
      <c r="R96">
        <v>0</v>
      </c>
      <c r="S96">
        <v>1</v>
      </c>
      <c r="T96">
        <v>1</v>
      </c>
      <c r="U96">
        <v>1</v>
      </c>
      <c r="V96">
        <v>0</v>
      </c>
      <c r="W96" t="s">
        <v>1703</v>
      </c>
      <c r="X96" t="s">
        <v>1704</v>
      </c>
      <c r="Y96">
        <v>0</v>
      </c>
      <c r="Z96">
        <v>0</v>
      </c>
      <c r="AA96">
        <v>2007</v>
      </c>
      <c r="AB96">
        <v>9999</v>
      </c>
      <c r="AC96" t="s">
        <v>35</v>
      </c>
    </row>
    <row r="97" spans="1:29" x14ac:dyDescent="0.25">
      <c r="A97" t="s">
        <v>401</v>
      </c>
      <c r="B97" s="24" t="s">
        <v>402</v>
      </c>
      <c r="D97">
        <v>1</v>
      </c>
      <c r="E97" t="s">
        <v>155</v>
      </c>
      <c r="F97">
        <v>3</v>
      </c>
      <c r="G97">
        <v>2025</v>
      </c>
      <c r="I97">
        <v>1949.69</v>
      </c>
      <c r="J97" t="s">
        <v>52</v>
      </c>
      <c r="K97" t="s">
        <v>47</v>
      </c>
      <c r="M97">
        <v>1</v>
      </c>
      <c r="N97">
        <v>0</v>
      </c>
      <c r="O97">
        <v>0</v>
      </c>
      <c r="P97">
        <v>0</v>
      </c>
      <c r="Q97">
        <v>0</v>
      </c>
      <c r="R97">
        <v>0</v>
      </c>
      <c r="S97">
        <v>1</v>
      </c>
      <c r="T97">
        <v>1</v>
      </c>
      <c r="U97">
        <v>1</v>
      </c>
      <c r="V97">
        <v>0</v>
      </c>
      <c r="W97" t="s">
        <v>1525</v>
      </c>
      <c r="X97" t="s">
        <v>1705</v>
      </c>
      <c r="Y97">
        <v>0</v>
      </c>
      <c r="Z97">
        <v>0</v>
      </c>
      <c r="AA97">
        <v>2007</v>
      </c>
      <c r="AB97">
        <v>9999</v>
      </c>
      <c r="AC97" t="s">
        <v>35</v>
      </c>
    </row>
    <row r="98" spans="1:29" x14ac:dyDescent="0.25">
      <c r="A98" t="s">
        <v>404</v>
      </c>
      <c r="B98" s="24" t="s">
        <v>405</v>
      </c>
      <c r="C98" t="s">
        <v>406</v>
      </c>
      <c r="D98">
        <v>1</v>
      </c>
      <c r="E98" t="s">
        <v>358</v>
      </c>
      <c r="F98">
        <v>1</v>
      </c>
      <c r="G98">
        <v>2025</v>
      </c>
      <c r="I98">
        <v>318.31</v>
      </c>
      <c r="J98" t="s">
        <v>104</v>
      </c>
      <c r="K98" t="s">
        <v>47</v>
      </c>
      <c r="M98">
        <v>1</v>
      </c>
      <c r="N98">
        <v>0</v>
      </c>
      <c r="O98">
        <v>0</v>
      </c>
      <c r="P98">
        <v>0</v>
      </c>
      <c r="Q98">
        <v>0</v>
      </c>
      <c r="R98">
        <v>0</v>
      </c>
      <c r="S98">
        <v>1</v>
      </c>
      <c r="T98">
        <v>1</v>
      </c>
      <c r="U98">
        <v>1</v>
      </c>
      <c r="V98">
        <v>0</v>
      </c>
      <c r="W98" t="s">
        <v>1245</v>
      </c>
      <c r="X98" t="s">
        <v>1706</v>
      </c>
      <c r="Y98">
        <v>0</v>
      </c>
      <c r="Z98">
        <v>0</v>
      </c>
      <c r="AA98">
        <v>2007</v>
      </c>
      <c r="AB98">
        <v>9999</v>
      </c>
      <c r="AC98" t="s">
        <v>35</v>
      </c>
    </row>
    <row r="99" spans="1:29" x14ac:dyDescent="0.25">
      <c r="A99" t="s">
        <v>408</v>
      </c>
      <c r="B99" s="24" t="s">
        <v>409</v>
      </c>
      <c r="D99">
        <v>1</v>
      </c>
      <c r="E99" t="s">
        <v>103</v>
      </c>
      <c r="F99">
        <v>9</v>
      </c>
      <c r="G99">
        <v>2025</v>
      </c>
      <c r="I99">
        <v>52.58</v>
      </c>
      <c r="J99" t="s">
        <v>104</v>
      </c>
      <c r="K99" t="s">
        <v>53</v>
      </c>
      <c r="L99" t="s">
        <v>105</v>
      </c>
      <c r="M99">
        <v>0</v>
      </c>
      <c r="N99">
        <v>0</v>
      </c>
      <c r="O99">
        <v>0</v>
      </c>
      <c r="P99">
        <v>1</v>
      </c>
      <c r="Q99">
        <v>0</v>
      </c>
      <c r="R99">
        <v>0</v>
      </c>
      <c r="S99">
        <v>1</v>
      </c>
      <c r="T99">
        <v>1</v>
      </c>
      <c r="U99">
        <v>1</v>
      </c>
      <c r="V99">
        <v>0</v>
      </c>
      <c r="W99" t="s">
        <v>106</v>
      </c>
      <c r="X99" t="s">
        <v>1851</v>
      </c>
      <c r="Y99">
        <v>0</v>
      </c>
      <c r="Z99">
        <v>0</v>
      </c>
      <c r="AA99">
        <v>2007</v>
      </c>
      <c r="AB99">
        <v>9999</v>
      </c>
      <c r="AC99" t="s">
        <v>35</v>
      </c>
    </row>
    <row r="100" spans="1:29" x14ac:dyDescent="0.25">
      <c r="A100" t="s">
        <v>410</v>
      </c>
      <c r="B100" s="24" t="s">
        <v>411</v>
      </c>
      <c r="C100" t="s">
        <v>412</v>
      </c>
      <c r="D100">
        <v>1</v>
      </c>
      <c r="E100" t="s">
        <v>103</v>
      </c>
      <c r="F100">
        <v>9</v>
      </c>
      <c r="G100">
        <v>2025</v>
      </c>
      <c r="I100">
        <v>137</v>
      </c>
      <c r="J100" t="s">
        <v>104</v>
      </c>
      <c r="K100" t="s">
        <v>53</v>
      </c>
      <c r="L100" t="s">
        <v>105</v>
      </c>
      <c r="M100">
        <v>0</v>
      </c>
      <c r="N100">
        <v>0</v>
      </c>
      <c r="O100">
        <v>0</v>
      </c>
      <c r="P100">
        <v>1</v>
      </c>
      <c r="Q100">
        <v>0</v>
      </c>
      <c r="R100">
        <v>0</v>
      </c>
      <c r="S100">
        <v>1</v>
      </c>
      <c r="T100">
        <v>1</v>
      </c>
      <c r="U100">
        <v>1</v>
      </c>
      <c r="V100">
        <v>0</v>
      </c>
      <c r="W100" t="s">
        <v>106</v>
      </c>
      <c r="X100" t="s">
        <v>1851</v>
      </c>
      <c r="Y100">
        <v>0</v>
      </c>
      <c r="Z100">
        <v>0</v>
      </c>
      <c r="AA100">
        <v>2007</v>
      </c>
      <c r="AB100">
        <v>9999</v>
      </c>
      <c r="AC100" t="s">
        <v>35</v>
      </c>
    </row>
    <row r="101" spans="1:29" x14ac:dyDescent="0.25">
      <c r="A101" t="s">
        <v>413</v>
      </c>
      <c r="B101" s="24" t="s">
        <v>414</v>
      </c>
      <c r="C101" t="s">
        <v>415</v>
      </c>
      <c r="D101">
        <v>1</v>
      </c>
      <c r="E101" t="s">
        <v>103</v>
      </c>
      <c r="F101">
        <v>9</v>
      </c>
      <c r="G101">
        <v>2025</v>
      </c>
      <c r="I101">
        <v>4078.09</v>
      </c>
      <c r="J101" t="s">
        <v>104</v>
      </c>
      <c r="K101" t="s">
        <v>53</v>
      </c>
      <c r="L101" t="s">
        <v>105</v>
      </c>
      <c r="M101">
        <v>0</v>
      </c>
      <c r="N101">
        <v>0</v>
      </c>
      <c r="O101">
        <v>0</v>
      </c>
      <c r="P101">
        <v>1</v>
      </c>
      <c r="Q101">
        <v>0</v>
      </c>
      <c r="R101">
        <v>0</v>
      </c>
      <c r="S101">
        <v>1</v>
      </c>
      <c r="T101">
        <v>1</v>
      </c>
      <c r="U101">
        <v>1</v>
      </c>
      <c r="V101">
        <v>0</v>
      </c>
      <c r="W101" t="s">
        <v>106</v>
      </c>
      <c r="X101" t="s">
        <v>1851</v>
      </c>
      <c r="Y101">
        <v>0</v>
      </c>
      <c r="Z101">
        <v>0</v>
      </c>
      <c r="AA101">
        <v>2007</v>
      </c>
      <c r="AB101">
        <v>9999</v>
      </c>
      <c r="AC101" t="s">
        <v>35</v>
      </c>
    </row>
    <row r="102" spans="1:29" x14ac:dyDescent="0.25">
      <c r="A102" t="s">
        <v>416</v>
      </c>
      <c r="B102" s="24" t="s">
        <v>417</v>
      </c>
      <c r="C102" t="s">
        <v>418</v>
      </c>
      <c r="D102">
        <v>1</v>
      </c>
      <c r="E102" t="s">
        <v>218</v>
      </c>
      <c r="F102">
        <v>2</v>
      </c>
      <c r="G102">
        <v>2025</v>
      </c>
      <c r="I102">
        <v>958.72</v>
      </c>
      <c r="J102" t="s">
        <v>147</v>
      </c>
      <c r="K102" t="s">
        <v>47</v>
      </c>
      <c r="M102">
        <v>1</v>
      </c>
      <c r="N102">
        <v>1</v>
      </c>
      <c r="O102">
        <v>0</v>
      </c>
      <c r="P102">
        <v>0</v>
      </c>
      <c r="Q102">
        <v>0</v>
      </c>
      <c r="R102">
        <v>0</v>
      </c>
      <c r="S102">
        <v>1</v>
      </c>
      <c r="T102">
        <v>1</v>
      </c>
      <c r="U102">
        <v>1</v>
      </c>
      <c r="V102">
        <v>0</v>
      </c>
      <c r="W102" t="s">
        <v>1574</v>
      </c>
      <c r="X102" t="s">
        <v>1707</v>
      </c>
      <c r="Y102">
        <v>0</v>
      </c>
      <c r="Z102">
        <v>1</v>
      </c>
      <c r="AA102">
        <v>2007</v>
      </c>
      <c r="AB102">
        <v>9999</v>
      </c>
      <c r="AC102" t="s">
        <v>35</v>
      </c>
    </row>
    <row r="103" spans="1:29" x14ac:dyDescent="0.25">
      <c r="A103" t="s">
        <v>420</v>
      </c>
      <c r="B103" s="24" t="s">
        <v>421</v>
      </c>
      <c r="D103">
        <v>1</v>
      </c>
      <c r="E103" t="s">
        <v>38</v>
      </c>
      <c r="F103">
        <v>4</v>
      </c>
      <c r="G103">
        <v>2025</v>
      </c>
      <c r="H103" t="s">
        <v>39</v>
      </c>
      <c r="I103">
        <v>6.2</v>
      </c>
      <c r="J103" t="s">
        <v>1610</v>
      </c>
      <c r="K103" t="s">
        <v>32</v>
      </c>
      <c r="M103">
        <v>0</v>
      </c>
      <c r="N103">
        <v>0</v>
      </c>
      <c r="O103">
        <v>0</v>
      </c>
      <c r="P103">
        <v>0</v>
      </c>
      <c r="Q103">
        <v>0</v>
      </c>
      <c r="R103">
        <v>0</v>
      </c>
      <c r="S103">
        <v>0</v>
      </c>
      <c r="T103">
        <v>1</v>
      </c>
      <c r="U103">
        <v>0</v>
      </c>
      <c r="V103">
        <v>0</v>
      </c>
      <c r="W103" t="s">
        <v>1108</v>
      </c>
      <c r="X103" t="s">
        <v>1708</v>
      </c>
      <c r="Y103">
        <v>0</v>
      </c>
      <c r="Z103">
        <v>0</v>
      </c>
      <c r="AA103">
        <v>2007</v>
      </c>
      <c r="AB103">
        <v>9999</v>
      </c>
      <c r="AC103" t="s">
        <v>35</v>
      </c>
    </row>
    <row r="104" spans="1:29" x14ac:dyDescent="0.25">
      <c r="A104" t="s">
        <v>423</v>
      </c>
      <c r="B104" s="24" t="s">
        <v>424</v>
      </c>
      <c r="D104">
        <v>1</v>
      </c>
      <c r="E104" t="s">
        <v>85</v>
      </c>
      <c r="F104">
        <v>1</v>
      </c>
      <c r="G104">
        <v>2025</v>
      </c>
      <c r="H104" t="s">
        <v>303</v>
      </c>
      <c r="I104">
        <v>10</v>
      </c>
      <c r="J104" t="s">
        <v>121</v>
      </c>
      <c r="K104" t="s">
        <v>53</v>
      </c>
      <c r="L104" t="s">
        <v>425</v>
      </c>
      <c r="M104">
        <v>0</v>
      </c>
      <c r="N104">
        <v>0</v>
      </c>
      <c r="O104">
        <v>0</v>
      </c>
      <c r="P104">
        <v>0</v>
      </c>
      <c r="Q104">
        <v>0</v>
      </c>
      <c r="R104">
        <v>0</v>
      </c>
      <c r="S104">
        <v>0</v>
      </c>
      <c r="T104">
        <v>0</v>
      </c>
      <c r="U104">
        <v>0</v>
      </c>
      <c r="V104">
        <v>0</v>
      </c>
      <c r="W104" t="s">
        <v>426</v>
      </c>
      <c r="X104" t="s">
        <v>1709</v>
      </c>
      <c r="Y104">
        <v>0</v>
      </c>
      <c r="Z104">
        <v>0</v>
      </c>
      <c r="AA104">
        <v>2007</v>
      </c>
      <c r="AB104">
        <v>9999</v>
      </c>
      <c r="AC104" t="s">
        <v>35</v>
      </c>
    </row>
    <row r="105" spans="1:29" x14ac:dyDescent="0.25">
      <c r="A105" t="s">
        <v>427</v>
      </c>
      <c r="B105" s="24" t="s">
        <v>1246</v>
      </c>
      <c r="D105">
        <v>1</v>
      </c>
      <c r="E105" t="s">
        <v>45</v>
      </c>
      <c r="F105">
        <v>4</v>
      </c>
      <c r="G105">
        <v>2025</v>
      </c>
      <c r="I105">
        <v>1891.51</v>
      </c>
      <c r="J105" t="s">
        <v>1608</v>
      </c>
      <c r="K105" t="s">
        <v>32</v>
      </c>
      <c r="M105">
        <v>0</v>
      </c>
      <c r="N105">
        <v>0</v>
      </c>
      <c r="O105">
        <v>0</v>
      </c>
      <c r="P105">
        <v>0</v>
      </c>
      <c r="Q105">
        <v>0</v>
      </c>
      <c r="R105">
        <v>0</v>
      </c>
      <c r="S105">
        <v>1</v>
      </c>
      <c r="T105">
        <v>1</v>
      </c>
      <c r="U105">
        <v>1</v>
      </c>
      <c r="V105">
        <v>0</v>
      </c>
      <c r="W105" t="s">
        <v>1301</v>
      </c>
      <c r="X105" t="s">
        <v>1867</v>
      </c>
      <c r="Y105">
        <v>0</v>
      </c>
      <c r="Z105">
        <v>2</v>
      </c>
      <c r="AA105">
        <v>2007</v>
      </c>
      <c r="AB105">
        <v>9999</v>
      </c>
      <c r="AC105" t="s">
        <v>35</v>
      </c>
    </row>
    <row r="106" spans="1:29" x14ac:dyDescent="0.25">
      <c r="A106" t="s">
        <v>430</v>
      </c>
      <c r="B106" s="24" t="s">
        <v>431</v>
      </c>
      <c r="D106">
        <v>1</v>
      </c>
      <c r="E106" t="s">
        <v>103</v>
      </c>
      <c r="F106">
        <v>9</v>
      </c>
      <c r="G106">
        <v>2025</v>
      </c>
      <c r="I106">
        <v>3762.27</v>
      </c>
      <c r="J106" t="s">
        <v>104</v>
      </c>
      <c r="K106" t="s">
        <v>53</v>
      </c>
      <c r="L106" t="s">
        <v>105</v>
      </c>
      <c r="M106">
        <v>0</v>
      </c>
      <c r="N106">
        <v>0</v>
      </c>
      <c r="O106">
        <v>0</v>
      </c>
      <c r="P106">
        <v>1</v>
      </c>
      <c r="Q106">
        <v>0</v>
      </c>
      <c r="R106">
        <v>0</v>
      </c>
      <c r="S106">
        <v>1</v>
      </c>
      <c r="T106">
        <v>1</v>
      </c>
      <c r="U106">
        <v>1</v>
      </c>
      <c r="V106">
        <v>0</v>
      </c>
      <c r="W106" t="s">
        <v>106</v>
      </c>
      <c r="X106" t="s">
        <v>1851</v>
      </c>
      <c r="Y106">
        <v>0</v>
      </c>
      <c r="Z106">
        <v>0</v>
      </c>
      <c r="AA106">
        <v>2007</v>
      </c>
      <c r="AB106">
        <v>9999</v>
      </c>
      <c r="AC106" t="s">
        <v>35</v>
      </c>
    </row>
    <row r="107" spans="1:29" x14ac:dyDescent="0.25">
      <c r="A107" t="s">
        <v>1302</v>
      </c>
      <c r="B107" s="24" t="s">
        <v>1303</v>
      </c>
      <c r="D107">
        <v>1</v>
      </c>
      <c r="E107" t="s">
        <v>103</v>
      </c>
      <c r="F107">
        <v>9</v>
      </c>
      <c r="G107">
        <v>2025</v>
      </c>
      <c r="I107">
        <v>1777.92</v>
      </c>
      <c r="J107" t="s">
        <v>104</v>
      </c>
      <c r="K107" t="s">
        <v>53</v>
      </c>
      <c r="L107" t="s">
        <v>105</v>
      </c>
      <c r="M107">
        <v>0</v>
      </c>
      <c r="N107">
        <v>0</v>
      </c>
      <c r="O107">
        <v>0</v>
      </c>
      <c r="P107">
        <v>1</v>
      </c>
      <c r="Q107">
        <v>0</v>
      </c>
      <c r="R107">
        <v>0</v>
      </c>
      <c r="S107">
        <v>1</v>
      </c>
      <c r="T107">
        <v>1</v>
      </c>
      <c r="U107">
        <v>1</v>
      </c>
      <c r="V107">
        <v>0</v>
      </c>
      <c r="W107" t="s">
        <v>106</v>
      </c>
      <c r="X107" t="s">
        <v>1851</v>
      </c>
      <c r="Y107">
        <v>0</v>
      </c>
      <c r="Z107">
        <v>0</v>
      </c>
      <c r="AA107">
        <v>2010</v>
      </c>
      <c r="AB107">
        <v>9999</v>
      </c>
      <c r="AC107" t="s">
        <v>1292</v>
      </c>
    </row>
    <row r="108" spans="1:29" x14ac:dyDescent="0.25">
      <c r="A108" t="s">
        <v>439</v>
      </c>
      <c r="B108" s="24" t="s">
        <v>440</v>
      </c>
      <c r="C108" t="s">
        <v>441</v>
      </c>
      <c r="D108">
        <v>1</v>
      </c>
      <c r="E108" t="s">
        <v>442</v>
      </c>
      <c r="F108">
        <v>4</v>
      </c>
      <c r="G108">
        <v>2025</v>
      </c>
      <c r="I108">
        <v>644.08000000000004</v>
      </c>
      <c r="J108" t="s">
        <v>1608</v>
      </c>
      <c r="K108" t="s">
        <v>47</v>
      </c>
      <c r="M108">
        <v>1</v>
      </c>
      <c r="N108">
        <v>0</v>
      </c>
      <c r="O108">
        <v>0</v>
      </c>
      <c r="P108">
        <v>0</v>
      </c>
      <c r="Q108">
        <v>0</v>
      </c>
      <c r="R108">
        <v>0</v>
      </c>
      <c r="S108">
        <v>1</v>
      </c>
      <c r="T108">
        <v>1</v>
      </c>
      <c r="U108">
        <v>1</v>
      </c>
      <c r="V108">
        <v>0</v>
      </c>
      <c r="W108" t="s">
        <v>1304</v>
      </c>
      <c r="X108" t="s">
        <v>1868</v>
      </c>
      <c r="Y108">
        <v>0</v>
      </c>
      <c r="Z108">
        <v>0</v>
      </c>
      <c r="AA108">
        <v>2007</v>
      </c>
      <c r="AB108">
        <v>9999</v>
      </c>
      <c r="AC108" t="s">
        <v>35</v>
      </c>
    </row>
    <row r="109" spans="1:29" x14ac:dyDescent="0.25">
      <c r="A109">
        <v>2021006735</v>
      </c>
      <c r="B109" s="24" t="s">
        <v>1869</v>
      </c>
      <c r="D109">
        <v>1</v>
      </c>
      <c r="E109" t="s">
        <v>38</v>
      </c>
      <c r="F109">
        <v>4</v>
      </c>
      <c r="G109">
        <v>2025</v>
      </c>
      <c r="I109">
        <v>0.2</v>
      </c>
      <c r="J109" t="s">
        <v>1610</v>
      </c>
      <c r="K109" t="s">
        <v>41</v>
      </c>
      <c r="M109">
        <v>0</v>
      </c>
      <c r="N109">
        <v>0</v>
      </c>
      <c r="O109">
        <v>0</v>
      </c>
      <c r="P109">
        <v>0</v>
      </c>
      <c r="Q109">
        <v>0</v>
      </c>
      <c r="R109">
        <v>0</v>
      </c>
      <c r="S109">
        <v>0</v>
      </c>
      <c r="T109">
        <v>0</v>
      </c>
      <c r="U109">
        <v>0</v>
      </c>
      <c r="V109">
        <v>0</v>
      </c>
      <c r="W109" t="s">
        <v>1114</v>
      </c>
      <c r="X109" t="s">
        <v>1712</v>
      </c>
      <c r="Y109">
        <v>0</v>
      </c>
      <c r="Z109">
        <v>0</v>
      </c>
      <c r="AA109">
        <v>2007</v>
      </c>
      <c r="AB109">
        <v>9999</v>
      </c>
      <c r="AC109" t="s">
        <v>35</v>
      </c>
    </row>
    <row r="110" spans="1:29" x14ac:dyDescent="0.25">
      <c r="A110">
        <v>2021006743</v>
      </c>
      <c r="B110" s="24" t="s">
        <v>1870</v>
      </c>
      <c r="D110">
        <v>1</v>
      </c>
      <c r="E110" t="s">
        <v>38</v>
      </c>
      <c r="F110">
        <v>4</v>
      </c>
      <c r="G110">
        <v>2025</v>
      </c>
      <c r="I110">
        <v>0.2</v>
      </c>
      <c r="J110" t="s">
        <v>1610</v>
      </c>
      <c r="K110" t="s">
        <v>41</v>
      </c>
      <c r="M110">
        <v>0</v>
      </c>
      <c r="N110">
        <v>0</v>
      </c>
      <c r="O110">
        <v>0</v>
      </c>
      <c r="P110">
        <v>0</v>
      </c>
      <c r="Q110">
        <v>0</v>
      </c>
      <c r="R110">
        <v>0</v>
      </c>
      <c r="S110">
        <v>0</v>
      </c>
      <c r="T110">
        <v>0</v>
      </c>
      <c r="U110">
        <v>0</v>
      </c>
      <c r="V110">
        <v>0</v>
      </c>
      <c r="W110" t="s">
        <v>1114</v>
      </c>
      <c r="X110" t="s">
        <v>1712</v>
      </c>
      <c r="Y110">
        <v>0</v>
      </c>
      <c r="Z110">
        <v>0</v>
      </c>
      <c r="AA110">
        <v>2007</v>
      </c>
      <c r="AB110">
        <v>9999</v>
      </c>
      <c r="AC110" t="s">
        <v>35</v>
      </c>
    </row>
    <row r="111" spans="1:29" x14ac:dyDescent="0.25">
      <c r="A111">
        <v>2021006750</v>
      </c>
      <c r="B111" s="24" t="s">
        <v>1871</v>
      </c>
      <c r="D111">
        <v>1</v>
      </c>
      <c r="E111" t="s">
        <v>38</v>
      </c>
      <c r="F111">
        <v>4</v>
      </c>
      <c r="G111">
        <v>2025</v>
      </c>
      <c r="I111">
        <v>0.2</v>
      </c>
      <c r="J111" t="s">
        <v>1610</v>
      </c>
      <c r="K111" t="s">
        <v>41</v>
      </c>
      <c r="M111">
        <v>0</v>
      </c>
      <c r="N111">
        <v>0</v>
      </c>
      <c r="O111">
        <v>0</v>
      </c>
      <c r="P111">
        <v>0</v>
      </c>
      <c r="Q111">
        <v>0</v>
      </c>
      <c r="R111">
        <v>0</v>
      </c>
      <c r="S111">
        <v>0</v>
      </c>
      <c r="T111">
        <v>0</v>
      </c>
      <c r="U111">
        <v>0</v>
      </c>
      <c r="V111">
        <v>0</v>
      </c>
      <c r="W111" t="s">
        <v>1114</v>
      </c>
      <c r="X111" t="s">
        <v>1712</v>
      </c>
      <c r="Y111">
        <v>0</v>
      </c>
      <c r="Z111">
        <v>0</v>
      </c>
      <c r="AA111">
        <v>2007</v>
      </c>
      <c r="AB111">
        <v>9999</v>
      </c>
      <c r="AC111" t="s">
        <v>35</v>
      </c>
    </row>
    <row r="112" spans="1:29" ht="30" x14ac:dyDescent="0.25">
      <c r="B112" s="24" t="s">
        <v>1612</v>
      </c>
      <c r="D112">
        <v>1</v>
      </c>
      <c r="E112" t="s">
        <v>145</v>
      </c>
      <c r="F112">
        <v>2</v>
      </c>
      <c r="G112">
        <v>2025</v>
      </c>
      <c r="I112">
        <v>0</v>
      </c>
      <c r="J112" t="s">
        <v>147</v>
      </c>
      <c r="K112" t="s">
        <v>41</v>
      </c>
      <c r="M112">
        <v>0</v>
      </c>
      <c r="N112">
        <v>0</v>
      </c>
      <c r="O112">
        <v>0</v>
      </c>
      <c r="P112">
        <v>0</v>
      </c>
      <c r="Q112">
        <v>0</v>
      </c>
      <c r="R112">
        <v>0</v>
      </c>
      <c r="S112">
        <v>0</v>
      </c>
      <c r="T112">
        <v>0</v>
      </c>
      <c r="U112">
        <v>0</v>
      </c>
      <c r="V112">
        <v>0</v>
      </c>
      <c r="W112" t="s">
        <v>1613</v>
      </c>
      <c r="X112" t="s">
        <v>1713</v>
      </c>
      <c r="Y112">
        <v>0</v>
      </c>
      <c r="Z112">
        <v>0</v>
      </c>
      <c r="AA112">
        <v>2007</v>
      </c>
      <c r="AB112">
        <v>9999</v>
      </c>
      <c r="AC112" t="s">
        <v>35</v>
      </c>
    </row>
    <row r="113" spans="1:29" x14ac:dyDescent="0.25">
      <c r="A113" t="s">
        <v>453</v>
      </c>
      <c r="B113" s="24" t="s">
        <v>454</v>
      </c>
      <c r="C113" t="s">
        <v>455</v>
      </c>
      <c r="D113">
        <v>1</v>
      </c>
      <c r="E113" t="s">
        <v>456</v>
      </c>
      <c r="F113">
        <v>4</v>
      </c>
      <c r="G113">
        <v>2025</v>
      </c>
      <c r="I113">
        <v>1153.83</v>
      </c>
      <c r="J113" t="s">
        <v>1608</v>
      </c>
      <c r="K113" t="s">
        <v>32</v>
      </c>
      <c r="L113" t="s">
        <v>33</v>
      </c>
      <c r="M113">
        <v>0</v>
      </c>
      <c r="N113">
        <v>1</v>
      </c>
      <c r="O113">
        <v>0</v>
      </c>
      <c r="P113">
        <v>0</v>
      </c>
      <c r="Q113">
        <v>0</v>
      </c>
      <c r="R113">
        <v>1</v>
      </c>
      <c r="S113">
        <v>1</v>
      </c>
      <c r="T113">
        <v>1</v>
      </c>
      <c r="U113">
        <v>1</v>
      </c>
      <c r="V113">
        <v>0</v>
      </c>
      <c r="W113" t="s">
        <v>1360</v>
      </c>
      <c r="X113" t="s">
        <v>1714</v>
      </c>
      <c r="Y113">
        <v>0</v>
      </c>
      <c r="Z113">
        <v>0</v>
      </c>
      <c r="AA113">
        <v>2007</v>
      </c>
      <c r="AB113">
        <v>9999</v>
      </c>
      <c r="AC113" t="s">
        <v>35</v>
      </c>
    </row>
    <row r="114" spans="1:29" x14ac:dyDescent="0.25">
      <c r="A114" t="s">
        <v>458</v>
      </c>
      <c r="B114" s="24" t="s">
        <v>459</v>
      </c>
      <c r="D114">
        <v>1</v>
      </c>
      <c r="E114" t="s">
        <v>103</v>
      </c>
      <c r="F114">
        <v>9</v>
      </c>
      <c r="G114">
        <v>2025</v>
      </c>
      <c r="I114">
        <v>1549.95</v>
      </c>
      <c r="J114" t="s">
        <v>104</v>
      </c>
      <c r="K114" t="s">
        <v>53</v>
      </c>
      <c r="L114" t="s">
        <v>105</v>
      </c>
      <c r="M114">
        <v>0</v>
      </c>
      <c r="N114">
        <v>0</v>
      </c>
      <c r="O114">
        <v>0</v>
      </c>
      <c r="P114">
        <v>1</v>
      </c>
      <c r="Q114">
        <v>0</v>
      </c>
      <c r="R114">
        <v>0</v>
      </c>
      <c r="S114">
        <v>1</v>
      </c>
      <c r="T114">
        <v>1</v>
      </c>
      <c r="U114">
        <v>1</v>
      </c>
      <c r="V114">
        <v>0</v>
      </c>
      <c r="W114" t="s">
        <v>106</v>
      </c>
      <c r="X114" t="s">
        <v>1851</v>
      </c>
      <c r="Y114">
        <v>0</v>
      </c>
      <c r="Z114">
        <v>0</v>
      </c>
      <c r="AA114">
        <v>2007</v>
      </c>
      <c r="AB114">
        <v>9999</v>
      </c>
      <c r="AC114" t="s">
        <v>35</v>
      </c>
    </row>
    <row r="115" spans="1:29" x14ac:dyDescent="0.25">
      <c r="A115" t="s">
        <v>460</v>
      </c>
      <c r="B115" s="24" t="s">
        <v>461</v>
      </c>
      <c r="D115">
        <v>1</v>
      </c>
      <c r="E115" t="s">
        <v>103</v>
      </c>
      <c r="F115">
        <v>9</v>
      </c>
      <c r="G115">
        <v>2025</v>
      </c>
      <c r="I115">
        <v>7402.51</v>
      </c>
      <c r="J115" t="s">
        <v>104</v>
      </c>
      <c r="K115" t="s">
        <v>53</v>
      </c>
      <c r="L115" t="s">
        <v>105</v>
      </c>
      <c r="M115">
        <v>0</v>
      </c>
      <c r="N115">
        <v>0</v>
      </c>
      <c r="O115">
        <v>0</v>
      </c>
      <c r="P115">
        <v>1</v>
      </c>
      <c r="Q115">
        <v>0</v>
      </c>
      <c r="R115">
        <v>0</v>
      </c>
      <c r="S115">
        <v>1</v>
      </c>
      <c r="T115">
        <v>1</v>
      </c>
      <c r="U115">
        <v>1</v>
      </c>
      <c r="V115">
        <v>0</v>
      </c>
      <c r="W115" t="s">
        <v>106</v>
      </c>
      <c r="X115" t="s">
        <v>1851</v>
      </c>
      <c r="Y115">
        <v>0</v>
      </c>
      <c r="Z115">
        <v>0</v>
      </c>
      <c r="AA115">
        <v>2007</v>
      </c>
      <c r="AB115">
        <v>9999</v>
      </c>
      <c r="AC115" t="s">
        <v>35</v>
      </c>
    </row>
    <row r="116" spans="1:29" x14ac:dyDescent="0.25">
      <c r="A116" t="s">
        <v>465</v>
      </c>
      <c r="B116" s="24" t="s">
        <v>466</v>
      </c>
      <c r="C116" t="s">
        <v>467</v>
      </c>
      <c r="D116">
        <v>1</v>
      </c>
      <c r="E116" t="s">
        <v>468</v>
      </c>
      <c r="F116">
        <v>7</v>
      </c>
      <c r="G116">
        <v>2025</v>
      </c>
      <c r="I116">
        <v>952.16</v>
      </c>
      <c r="J116" t="s">
        <v>40</v>
      </c>
      <c r="K116" t="s">
        <v>32</v>
      </c>
      <c r="M116">
        <v>0</v>
      </c>
      <c r="N116">
        <v>0</v>
      </c>
      <c r="O116">
        <v>0</v>
      </c>
      <c r="P116">
        <v>0</v>
      </c>
      <c r="Q116">
        <v>0</v>
      </c>
      <c r="R116">
        <v>0</v>
      </c>
      <c r="S116">
        <v>1</v>
      </c>
      <c r="T116">
        <v>1</v>
      </c>
      <c r="U116">
        <v>1</v>
      </c>
      <c r="V116">
        <v>0</v>
      </c>
      <c r="W116" t="s">
        <v>1583</v>
      </c>
      <c r="X116" t="s">
        <v>1872</v>
      </c>
      <c r="Y116">
        <v>0</v>
      </c>
      <c r="Z116">
        <v>0</v>
      </c>
      <c r="AA116">
        <v>2007</v>
      </c>
      <c r="AB116">
        <v>9999</v>
      </c>
      <c r="AC116" t="s">
        <v>35</v>
      </c>
    </row>
    <row r="117" spans="1:29" x14ac:dyDescent="0.25">
      <c r="A117" t="s">
        <v>478</v>
      </c>
      <c r="B117" s="24" t="s">
        <v>479</v>
      </c>
      <c r="D117">
        <v>1</v>
      </c>
      <c r="E117" t="s">
        <v>348</v>
      </c>
      <c r="F117">
        <v>1</v>
      </c>
      <c r="G117">
        <v>2025</v>
      </c>
      <c r="I117">
        <v>125.13</v>
      </c>
      <c r="J117" t="s">
        <v>52</v>
      </c>
      <c r="K117" t="s">
        <v>47</v>
      </c>
      <c r="M117">
        <v>1</v>
      </c>
      <c r="N117">
        <v>0</v>
      </c>
      <c r="O117">
        <v>0</v>
      </c>
      <c r="P117">
        <v>0</v>
      </c>
      <c r="Q117">
        <v>0</v>
      </c>
      <c r="R117">
        <v>0</v>
      </c>
      <c r="S117">
        <v>1</v>
      </c>
      <c r="T117">
        <v>1</v>
      </c>
      <c r="U117">
        <v>1</v>
      </c>
      <c r="V117">
        <v>0</v>
      </c>
      <c r="W117" t="s">
        <v>1548</v>
      </c>
      <c r="X117" t="s">
        <v>1716</v>
      </c>
      <c r="Y117">
        <v>1</v>
      </c>
      <c r="Z117">
        <v>0</v>
      </c>
      <c r="AA117">
        <v>2007</v>
      </c>
      <c r="AB117">
        <v>9999</v>
      </c>
      <c r="AC117" t="s">
        <v>35</v>
      </c>
    </row>
    <row r="118" spans="1:29" x14ac:dyDescent="0.25">
      <c r="A118" t="s">
        <v>481</v>
      </c>
      <c r="B118" s="24" t="s">
        <v>482</v>
      </c>
      <c r="D118">
        <v>1</v>
      </c>
      <c r="E118" t="s">
        <v>348</v>
      </c>
      <c r="F118">
        <v>1</v>
      </c>
      <c r="G118">
        <v>2025</v>
      </c>
      <c r="I118">
        <v>250.96</v>
      </c>
      <c r="J118" t="s">
        <v>52</v>
      </c>
      <c r="K118" t="s">
        <v>47</v>
      </c>
      <c r="M118">
        <v>1</v>
      </c>
      <c r="N118">
        <v>0</v>
      </c>
      <c r="O118">
        <v>0</v>
      </c>
      <c r="P118">
        <v>0</v>
      </c>
      <c r="Q118">
        <v>0</v>
      </c>
      <c r="R118">
        <v>0</v>
      </c>
      <c r="S118">
        <v>1</v>
      </c>
      <c r="T118">
        <v>1</v>
      </c>
      <c r="U118">
        <v>1</v>
      </c>
      <c r="V118">
        <v>0</v>
      </c>
      <c r="W118" t="s">
        <v>1548</v>
      </c>
      <c r="X118" t="s">
        <v>1716</v>
      </c>
      <c r="Y118">
        <v>2</v>
      </c>
      <c r="Z118">
        <v>0</v>
      </c>
      <c r="AA118">
        <v>2007</v>
      </c>
      <c r="AB118">
        <v>9999</v>
      </c>
      <c r="AC118" t="s">
        <v>35</v>
      </c>
    </row>
    <row r="119" spans="1:29" x14ac:dyDescent="0.25">
      <c r="A119" t="s">
        <v>483</v>
      </c>
      <c r="B119" s="24" t="s">
        <v>484</v>
      </c>
      <c r="D119">
        <v>1</v>
      </c>
      <c r="E119" t="s">
        <v>348</v>
      </c>
      <c r="F119">
        <v>1</v>
      </c>
      <c r="G119">
        <v>2025</v>
      </c>
      <c r="I119">
        <v>144.09</v>
      </c>
      <c r="J119" t="s">
        <v>52</v>
      </c>
      <c r="K119" t="s">
        <v>47</v>
      </c>
      <c r="M119">
        <v>1</v>
      </c>
      <c r="N119">
        <v>0</v>
      </c>
      <c r="O119">
        <v>0</v>
      </c>
      <c r="P119">
        <v>0</v>
      </c>
      <c r="Q119">
        <v>0</v>
      </c>
      <c r="R119">
        <v>0</v>
      </c>
      <c r="S119">
        <v>1</v>
      </c>
      <c r="T119">
        <v>1</v>
      </c>
      <c r="U119">
        <v>1</v>
      </c>
      <c r="V119">
        <v>0</v>
      </c>
      <c r="W119" t="s">
        <v>1548</v>
      </c>
      <c r="X119" t="s">
        <v>1716</v>
      </c>
      <c r="Y119">
        <v>1</v>
      </c>
      <c r="Z119">
        <v>0</v>
      </c>
      <c r="AA119">
        <v>2007</v>
      </c>
      <c r="AB119">
        <v>9999</v>
      </c>
      <c r="AC119" t="s">
        <v>35</v>
      </c>
    </row>
    <row r="120" spans="1:29" x14ac:dyDescent="0.25">
      <c r="A120" t="s">
        <v>485</v>
      </c>
      <c r="B120" s="24" t="s">
        <v>486</v>
      </c>
      <c r="D120">
        <v>1</v>
      </c>
      <c r="E120" t="s">
        <v>348</v>
      </c>
      <c r="F120">
        <v>1</v>
      </c>
      <c r="G120">
        <v>2025</v>
      </c>
      <c r="I120">
        <v>215.71</v>
      </c>
      <c r="J120" t="s">
        <v>52</v>
      </c>
      <c r="K120" t="s">
        <v>47</v>
      </c>
      <c r="M120">
        <v>1</v>
      </c>
      <c r="N120">
        <v>0</v>
      </c>
      <c r="O120">
        <v>0</v>
      </c>
      <c r="P120">
        <v>0</v>
      </c>
      <c r="Q120">
        <v>0</v>
      </c>
      <c r="R120">
        <v>0</v>
      </c>
      <c r="S120">
        <v>1</v>
      </c>
      <c r="T120">
        <v>1</v>
      </c>
      <c r="U120">
        <v>1</v>
      </c>
      <c r="V120">
        <v>0</v>
      </c>
      <c r="W120" t="s">
        <v>1548</v>
      </c>
      <c r="X120" t="s">
        <v>1716</v>
      </c>
      <c r="Y120">
        <v>1</v>
      </c>
      <c r="Z120">
        <v>0</v>
      </c>
      <c r="AA120">
        <v>2007</v>
      </c>
      <c r="AB120">
        <v>9999</v>
      </c>
      <c r="AC120" t="s">
        <v>35</v>
      </c>
    </row>
    <row r="121" spans="1:29" x14ac:dyDescent="0.25">
      <c r="A121" t="s">
        <v>487</v>
      </c>
      <c r="B121" s="24" t="s">
        <v>488</v>
      </c>
      <c r="D121">
        <v>1</v>
      </c>
      <c r="E121" t="s">
        <v>348</v>
      </c>
      <c r="F121">
        <v>1</v>
      </c>
      <c r="G121">
        <v>2025</v>
      </c>
      <c r="I121">
        <v>212.57</v>
      </c>
      <c r="J121" t="s">
        <v>52</v>
      </c>
      <c r="K121" t="s">
        <v>47</v>
      </c>
      <c r="M121">
        <v>1</v>
      </c>
      <c r="N121">
        <v>0</v>
      </c>
      <c r="O121">
        <v>0</v>
      </c>
      <c r="P121">
        <v>0</v>
      </c>
      <c r="Q121">
        <v>0</v>
      </c>
      <c r="R121">
        <v>0</v>
      </c>
      <c r="S121">
        <v>1</v>
      </c>
      <c r="T121">
        <v>1</v>
      </c>
      <c r="U121">
        <v>1</v>
      </c>
      <c r="V121">
        <v>0</v>
      </c>
      <c r="W121" t="s">
        <v>1548</v>
      </c>
      <c r="X121" t="s">
        <v>1716</v>
      </c>
      <c r="Y121">
        <v>2</v>
      </c>
      <c r="Z121">
        <v>0</v>
      </c>
      <c r="AA121">
        <v>2007</v>
      </c>
      <c r="AB121">
        <v>9999</v>
      </c>
      <c r="AC121" t="s">
        <v>35</v>
      </c>
    </row>
    <row r="122" spans="1:29" x14ac:dyDescent="0.25">
      <c r="A122" t="s">
        <v>489</v>
      </c>
      <c r="B122" s="24" t="s">
        <v>490</v>
      </c>
      <c r="D122">
        <v>1</v>
      </c>
      <c r="E122" t="s">
        <v>348</v>
      </c>
      <c r="F122">
        <v>1</v>
      </c>
      <c r="G122">
        <v>2025</v>
      </c>
      <c r="I122">
        <v>239.37</v>
      </c>
      <c r="J122" t="s">
        <v>52</v>
      </c>
      <c r="K122" t="s">
        <v>47</v>
      </c>
      <c r="M122">
        <v>1</v>
      </c>
      <c r="N122">
        <v>0</v>
      </c>
      <c r="O122">
        <v>0</v>
      </c>
      <c r="P122">
        <v>0</v>
      </c>
      <c r="Q122">
        <v>0</v>
      </c>
      <c r="R122">
        <v>0</v>
      </c>
      <c r="S122">
        <v>1</v>
      </c>
      <c r="T122">
        <v>1</v>
      </c>
      <c r="U122">
        <v>1</v>
      </c>
      <c r="V122">
        <v>0</v>
      </c>
      <c r="W122" t="s">
        <v>1548</v>
      </c>
      <c r="X122" t="s">
        <v>1716</v>
      </c>
      <c r="Y122">
        <v>2</v>
      </c>
      <c r="Z122">
        <v>0</v>
      </c>
      <c r="AA122">
        <v>2007</v>
      </c>
      <c r="AB122">
        <v>9999</v>
      </c>
      <c r="AC122" t="s">
        <v>35</v>
      </c>
    </row>
    <row r="123" spans="1:29" x14ac:dyDescent="0.25">
      <c r="A123" t="s">
        <v>491</v>
      </c>
      <c r="B123" s="24" t="s">
        <v>492</v>
      </c>
      <c r="D123">
        <v>1</v>
      </c>
      <c r="E123" t="s">
        <v>348</v>
      </c>
      <c r="F123">
        <v>1</v>
      </c>
      <c r="G123">
        <v>2025</v>
      </c>
      <c r="I123">
        <v>255.58</v>
      </c>
      <c r="J123" t="s">
        <v>52</v>
      </c>
      <c r="K123" t="s">
        <v>47</v>
      </c>
      <c r="M123">
        <v>1</v>
      </c>
      <c r="N123">
        <v>0</v>
      </c>
      <c r="O123">
        <v>0</v>
      </c>
      <c r="P123">
        <v>0</v>
      </c>
      <c r="Q123">
        <v>0</v>
      </c>
      <c r="R123">
        <v>0</v>
      </c>
      <c r="S123">
        <v>1</v>
      </c>
      <c r="T123">
        <v>1</v>
      </c>
      <c r="U123">
        <v>1</v>
      </c>
      <c r="V123">
        <v>0</v>
      </c>
      <c r="W123" t="s">
        <v>1548</v>
      </c>
      <c r="X123" t="s">
        <v>1716</v>
      </c>
      <c r="Y123">
        <v>1</v>
      </c>
      <c r="Z123">
        <v>0</v>
      </c>
      <c r="AA123">
        <v>2007</v>
      </c>
      <c r="AB123">
        <v>9999</v>
      </c>
      <c r="AC123" t="s">
        <v>35</v>
      </c>
    </row>
    <row r="124" spans="1:29" x14ac:dyDescent="0.25">
      <c r="A124" t="s">
        <v>493</v>
      </c>
      <c r="B124" s="24" t="s">
        <v>494</v>
      </c>
      <c r="D124">
        <v>1</v>
      </c>
      <c r="E124" t="s">
        <v>348</v>
      </c>
      <c r="F124">
        <v>1</v>
      </c>
      <c r="G124">
        <v>2025</v>
      </c>
      <c r="I124">
        <v>239.48</v>
      </c>
      <c r="J124" t="s">
        <v>52</v>
      </c>
      <c r="K124" t="s">
        <v>47</v>
      </c>
      <c r="M124">
        <v>1</v>
      </c>
      <c r="N124">
        <v>0</v>
      </c>
      <c r="O124">
        <v>0</v>
      </c>
      <c r="P124">
        <v>0</v>
      </c>
      <c r="Q124">
        <v>0</v>
      </c>
      <c r="R124">
        <v>0</v>
      </c>
      <c r="S124">
        <v>1</v>
      </c>
      <c r="T124">
        <v>1</v>
      </c>
      <c r="U124">
        <v>1</v>
      </c>
      <c r="V124">
        <v>0</v>
      </c>
      <c r="W124" t="s">
        <v>1548</v>
      </c>
      <c r="X124" t="s">
        <v>1716</v>
      </c>
      <c r="Y124">
        <v>3</v>
      </c>
      <c r="Z124">
        <v>0</v>
      </c>
      <c r="AA124">
        <v>2007</v>
      </c>
      <c r="AB124">
        <v>9999</v>
      </c>
      <c r="AC124" t="s">
        <v>35</v>
      </c>
    </row>
    <row r="125" spans="1:29" x14ac:dyDescent="0.25">
      <c r="A125" t="s">
        <v>495</v>
      </c>
      <c r="B125" s="24" t="s">
        <v>496</v>
      </c>
      <c r="D125">
        <v>1</v>
      </c>
      <c r="E125" t="s">
        <v>348</v>
      </c>
      <c r="F125">
        <v>1</v>
      </c>
      <c r="G125">
        <v>2025</v>
      </c>
      <c r="I125">
        <v>202.02</v>
      </c>
      <c r="J125" t="s">
        <v>52</v>
      </c>
      <c r="K125" t="s">
        <v>47</v>
      </c>
      <c r="M125">
        <v>1</v>
      </c>
      <c r="N125">
        <v>0</v>
      </c>
      <c r="O125">
        <v>0</v>
      </c>
      <c r="P125">
        <v>0</v>
      </c>
      <c r="Q125">
        <v>0</v>
      </c>
      <c r="R125">
        <v>0</v>
      </c>
      <c r="S125">
        <v>1</v>
      </c>
      <c r="T125">
        <v>1</v>
      </c>
      <c r="U125">
        <v>1</v>
      </c>
      <c r="V125">
        <v>0</v>
      </c>
      <c r="W125" t="s">
        <v>1548</v>
      </c>
      <c r="X125" t="s">
        <v>1716</v>
      </c>
      <c r="Y125">
        <v>1</v>
      </c>
      <c r="Z125">
        <v>0</v>
      </c>
      <c r="AA125">
        <v>2007</v>
      </c>
      <c r="AB125">
        <v>9999</v>
      </c>
      <c r="AC125" t="s">
        <v>35</v>
      </c>
    </row>
    <row r="126" spans="1:29" x14ac:dyDescent="0.25">
      <c r="A126" t="s">
        <v>497</v>
      </c>
      <c r="B126" s="24" t="s">
        <v>498</v>
      </c>
      <c r="D126">
        <v>1</v>
      </c>
      <c r="E126" t="s">
        <v>348</v>
      </c>
      <c r="F126">
        <v>1</v>
      </c>
      <c r="G126">
        <v>2025</v>
      </c>
      <c r="I126">
        <v>350.99</v>
      </c>
      <c r="J126" t="s">
        <v>52</v>
      </c>
      <c r="K126" t="s">
        <v>47</v>
      </c>
      <c r="M126">
        <v>1</v>
      </c>
      <c r="N126">
        <v>0</v>
      </c>
      <c r="O126">
        <v>0</v>
      </c>
      <c r="P126">
        <v>0</v>
      </c>
      <c r="Q126">
        <v>0</v>
      </c>
      <c r="R126">
        <v>0</v>
      </c>
      <c r="S126">
        <v>1</v>
      </c>
      <c r="T126">
        <v>1</v>
      </c>
      <c r="U126">
        <v>1</v>
      </c>
      <c r="V126">
        <v>0</v>
      </c>
      <c r="W126" t="s">
        <v>1548</v>
      </c>
      <c r="X126" t="s">
        <v>1716</v>
      </c>
      <c r="Y126">
        <v>4</v>
      </c>
      <c r="Z126">
        <v>1</v>
      </c>
      <c r="AA126">
        <v>2007</v>
      </c>
      <c r="AB126">
        <v>9999</v>
      </c>
      <c r="AC126" t="s">
        <v>35</v>
      </c>
    </row>
    <row r="127" spans="1:29" x14ac:dyDescent="0.25">
      <c r="A127" t="s">
        <v>499</v>
      </c>
      <c r="B127" s="24" t="s">
        <v>500</v>
      </c>
      <c r="D127">
        <v>1</v>
      </c>
      <c r="E127" t="s">
        <v>348</v>
      </c>
      <c r="F127">
        <v>1</v>
      </c>
      <c r="G127">
        <v>2025</v>
      </c>
      <c r="I127">
        <v>550.38</v>
      </c>
      <c r="J127" t="s">
        <v>52</v>
      </c>
      <c r="K127" t="s">
        <v>47</v>
      </c>
      <c r="M127">
        <v>1</v>
      </c>
      <c r="N127">
        <v>0</v>
      </c>
      <c r="O127">
        <v>0</v>
      </c>
      <c r="P127">
        <v>0</v>
      </c>
      <c r="Q127">
        <v>0</v>
      </c>
      <c r="R127">
        <v>0</v>
      </c>
      <c r="S127">
        <v>1</v>
      </c>
      <c r="T127">
        <v>1</v>
      </c>
      <c r="U127">
        <v>1</v>
      </c>
      <c r="V127">
        <v>0</v>
      </c>
      <c r="W127" t="s">
        <v>1548</v>
      </c>
      <c r="X127" t="s">
        <v>1716</v>
      </c>
      <c r="Y127">
        <v>2</v>
      </c>
      <c r="Z127">
        <v>0</v>
      </c>
      <c r="AA127">
        <v>2007</v>
      </c>
      <c r="AB127">
        <v>9999</v>
      </c>
      <c r="AC127" t="s">
        <v>35</v>
      </c>
    </row>
    <row r="128" spans="1:29" x14ac:dyDescent="0.25">
      <c r="A128" t="s">
        <v>501</v>
      </c>
      <c r="B128" s="24" t="s">
        <v>502</v>
      </c>
      <c r="D128">
        <v>1</v>
      </c>
      <c r="E128" t="s">
        <v>348</v>
      </c>
      <c r="F128">
        <v>1</v>
      </c>
      <c r="G128">
        <v>2025</v>
      </c>
      <c r="I128">
        <v>503.38</v>
      </c>
      <c r="J128" t="s">
        <v>52</v>
      </c>
      <c r="K128" t="s">
        <v>47</v>
      </c>
      <c r="M128">
        <v>1</v>
      </c>
      <c r="N128">
        <v>0</v>
      </c>
      <c r="O128">
        <v>0</v>
      </c>
      <c r="P128">
        <v>0</v>
      </c>
      <c r="Q128">
        <v>0</v>
      </c>
      <c r="R128">
        <v>0</v>
      </c>
      <c r="S128">
        <v>1</v>
      </c>
      <c r="T128">
        <v>1</v>
      </c>
      <c r="U128">
        <v>1</v>
      </c>
      <c r="V128">
        <v>0</v>
      </c>
      <c r="W128" t="s">
        <v>1548</v>
      </c>
      <c r="X128" t="s">
        <v>1716</v>
      </c>
      <c r="Y128">
        <v>2</v>
      </c>
      <c r="Z128">
        <v>0</v>
      </c>
      <c r="AA128">
        <v>2007</v>
      </c>
      <c r="AB128">
        <v>9999</v>
      </c>
      <c r="AC128" t="s">
        <v>35</v>
      </c>
    </row>
    <row r="129" spans="1:29" x14ac:dyDescent="0.25">
      <c r="A129" t="s">
        <v>503</v>
      </c>
      <c r="B129" s="24" t="s">
        <v>504</v>
      </c>
      <c r="D129">
        <v>1</v>
      </c>
      <c r="E129" t="s">
        <v>348</v>
      </c>
      <c r="F129">
        <v>1</v>
      </c>
      <c r="G129">
        <v>2025</v>
      </c>
      <c r="I129">
        <v>180.69</v>
      </c>
      <c r="J129" t="s">
        <v>52</v>
      </c>
      <c r="K129" t="s">
        <v>47</v>
      </c>
      <c r="M129">
        <v>1</v>
      </c>
      <c r="N129">
        <v>0</v>
      </c>
      <c r="O129">
        <v>0</v>
      </c>
      <c r="P129">
        <v>0</v>
      </c>
      <c r="Q129">
        <v>0</v>
      </c>
      <c r="R129">
        <v>0</v>
      </c>
      <c r="S129">
        <v>1</v>
      </c>
      <c r="T129">
        <v>1</v>
      </c>
      <c r="U129">
        <v>1</v>
      </c>
      <c r="V129">
        <v>0</v>
      </c>
      <c r="W129" t="s">
        <v>1548</v>
      </c>
      <c r="X129" t="s">
        <v>1716</v>
      </c>
      <c r="Y129">
        <v>1</v>
      </c>
      <c r="Z129">
        <v>0</v>
      </c>
      <c r="AA129">
        <v>2007</v>
      </c>
      <c r="AB129">
        <v>9999</v>
      </c>
      <c r="AC129" t="s">
        <v>35</v>
      </c>
    </row>
    <row r="130" spans="1:29" x14ac:dyDescent="0.25">
      <c r="A130" t="s">
        <v>505</v>
      </c>
      <c r="B130" s="24" t="s">
        <v>506</v>
      </c>
      <c r="D130">
        <v>1</v>
      </c>
      <c r="E130" t="s">
        <v>348</v>
      </c>
      <c r="F130">
        <v>1</v>
      </c>
      <c r="G130">
        <v>2025</v>
      </c>
      <c r="I130">
        <v>225.33</v>
      </c>
      <c r="J130" t="s">
        <v>52</v>
      </c>
      <c r="K130" t="s">
        <v>47</v>
      </c>
      <c r="M130">
        <v>1</v>
      </c>
      <c r="N130">
        <v>0</v>
      </c>
      <c r="O130">
        <v>0</v>
      </c>
      <c r="P130">
        <v>0</v>
      </c>
      <c r="Q130">
        <v>0</v>
      </c>
      <c r="R130">
        <v>0</v>
      </c>
      <c r="S130">
        <v>1</v>
      </c>
      <c r="T130">
        <v>1</v>
      </c>
      <c r="U130">
        <v>1</v>
      </c>
      <c r="V130">
        <v>0</v>
      </c>
      <c r="W130" t="s">
        <v>1548</v>
      </c>
      <c r="X130" t="s">
        <v>1716</v>
      </c>
      <c r="Y130">
        <v>2</v>
      </c>
      <c r="Z130">
        <v>0</v>
      </c>
      <c r="AA130">
        <v>2007</v>
      </c>
      <c r="AB130">
        <v>9999</v>
      </c>
      <c r="AC130" t="s">
        <v>35</v>
      </c>
    </row>
    <row r="131" spans="1:29" x14ac:dyDescent="0.25">
      <c r="A131" t="s">
        <v>507</v>
      </c>
      <c r="B131" s="24" t="s">
        <v>508</v>
      </c>
      <c r="D131">
        <v>1</v>
      </c>
      <c r="E131" t="s">
        <v>348</v>
      </c>
      <c r="F131">
        <v>1</v>
      </c>
      <c r="G131">
        <v>2025</v>
      </c>
      <c r="I131">
        <v>220.6</v>
      </c>
      <c r="J131" t="s">
        <v>52</v>
      </c>
      <c r="K131" t="s">
        <v>47</v>
      </c>
      <c r="M131">
        <v>1</v>
      </c>
      <c r="N131">
        <v>0</v>
      </c>
      <c r="O131">
        <v>0</v>
      </c>
      <c r="P131">
        <v>0</v>
      </c>
      <c r="Q131">
        <v>0</v>
      </c>
      <c r="R131">
        <v>0</v>
      </c>
      <c r="S131">
        <v>1</v>
      </c>
      <c r="T131">
        <v>1</v>
      </c>
      <c r="U131">
        <v>1</v>
      </c>
      <c r="V131">
        <v>0</v>
      </c>
      <c r="W131" t="s">
        <v>1548</v>
      </c>
      <c r="X131" t="s">
        <v>1716</v>
      </c>
      <c r="Y131">
        <v>1</v>
      </c>
      <c r="Z131">
        <v>0</v>
      </c>
      <c r="AA131">
        <v>2007</v>
      </c>
      <c r="AB131">
        <v>9999</v>
      </c>
      <c r="AC131" t="s">
        <v>35</v>
      </c>
    </row>
    <row r="132" spans="1:29" x14ac:dyDescent="0.25">
      <c r="A132" t="s">
        <v>509</v>
      </c>
      <c r="B132" s="24" t="s">
        <v>510</v>
      </c>
      <c r="D132">
        <v>1</v>
      </c>
      <c r="E132" t="s">
        <v>348</v>
      </c>
      <c r="F132">
        <v>1</v>
      </c>
      <c r="G132">
        <v>2025</v>
      </c>
      <c r="I132">
        <v>282.31</v>
      </c>
      <c r="J132" t="s">
        <v>52</v>
      </c>
      <c r="K132" t="s">
        <v>47</v>
      </c>
      <c r="M132">
        <v>1</v>
      </c>
      <c r="N132">
        <v>0</v>
      </c>
      <c r="O132">
        <v>0</v>
      </c>
      <c r="P132">
        <v>0</v>
      </c>
      <c r="Q132">
        <v>0</v>
      </c>
      <c r="R132">
        <v>0</v>
      </c>
      <c r="S132">
        <v>1</v>
      </c>
      <c r="T132">
        <v>1</v>
      </c>
      <c r="U132">
        <v>1</v>
      </c>
      <c r="V132">
        <v>0</v>
      </c>
      <c r="W132" t="s">
        <v>1548</v>
      </c>
      <c r="X132" t="s">
        <v>1716</v>
      </c>
      <c r="Y132">
        <v>3</v>
      </c>
      <c r="Z132">
        <v>0</v>
      </c>
      <c r="AA132">
        <v>2007</v>
      </c>
      <c r="AB132">
        <v>9999</v>
      </c>
      <c r="AC132" t="s">
        <v>35</v>
      </c>
    </row>
    <row r="133" spans="1:29" x14ac:dyDescent="0.25">
      <c r="A133" t="s">
        <v>511</v>
      </c>
      <c r="B133" s="24" t="s">
        <v>512</v>
      </c>
      <c r="D133">
        <v>1</v>
      </c>
      <c r="E133" t="s">
        <v>348</v>
      </c>
      <c r="F133">
        <v>1</v>
      </c>
      <c r="G133">
        <v>2025</v>
      </c>
      <c r="I133">
        <v>227.7</v>
      </c>
      <c r="J133" t="s">
        <v>52</v>
      </c>
      <c r="K133" t="s">
        <v>47</v>
      </c>
      <c r="M133">
        <v>1</v>
      </c>
      <c r="N133">
        <v>0</v>
      </c>
      <c r="O133">
        <v>0</v>
      </c>
      <c r="P133">
        <v>0</v>
      </c>
      <c r="Q133">
        <v>0</v>
      </c>
      <c r="R133">
        <v>0</v>
      </c>
      <c r="S133">
        <v>1</v>
      </c>
      <c r="T133">
        <v>1</v>
      </c>
      <c r="U133">
        <v>1</v>
      </c>
      <c r="V133">
        <v>0</v>
      </c>
      <c r="W133" t="s">
        <v>1548</v>
      </c>
      <c r="X133" t="s">
        <v>1716</v>
      </c>
      <c r="Y133">
        <v>3</v>
      </c>
      <c r="Z133">
        <v>0</v>
      </c>
      <c r="AA133">
        <v>2007</v>
      </c>
      <c r="AB133">
        <v>9999</v>
      </c>
      <c r="AC133" t="s">
        <v>35</v>
      </c>
    </row>
    <row r="134" spans="1:29" x14ac:dyDescent="0.25">
      <c r="A134" t="s">
        <v>513</v>
      </c>
      <c r="B134" s="24" t="s">
        <v>514</v>
      </c>
      <c r="D134">
        <v>1</v>
      </c>
      <c r="E134" t="s">
        <v>348</v>
      </c>
      <c r="F134">
        <v>1</v>
      </c>
      <c r="G134">
        <v>2025</v>
      </c>
      <c r="I134">
        <v>189.36</v>
      </c>
      <c r="J134" t="s">
        <v>52</v>
      </c>
      <c r="K134" t="s">
        <v>47</v>
      </c>
      <c r="M134">
        <v>1</v>
      </c>
      <c r="N134">
        <v>0</v>
      </c>
      <c r="O134">
        <v>0</v>
      </c>
      <c r="P134">
        <v>0</v>
      </c>
      <c r="Q134">
        <v>0</v>
      </c>
      <c r="R134">
        <v>0</v>
      </c>
      <c r="S134">
        <v>1</v>
      </c>
      <c r="T134">
        <v>1</v>
      </c>
      <c r="U134">
        <v>1</v>
      </c>
      <c r="V134">
        <v>0</v>
      </c>
      <c r="W134" t="s">
        <v>1548</v>
      </c>
      <c r="X134" t="s">
        <v>1716</v>
      </c>
      <c r="Y134">
        <v>2</v>
      </c>
      <c r="Z134">
        <v>0</v>
      </c>
      <c r="AA134">
        <v>2007</v>
      </c>
      <c r="AB134">
        <v>9999</v>
      </c>
      <c r="AC134" t="s">
        <v>35</v>
      </c>
    </row>
    <row r="135" spans="1:29" x14ac:dyDescent="0.25">
      <c r="A135" t="s">
        <v>515</v>
      </c>
      <c r="B135" s="24" t="s">
        <v>516</v>
      </c>
      <c r="D135">
        <v>1</v>
      </c>
      <c r="E135" t="s">
        <v>348</v>
      </c>
      <c r="F135">
        <v>1</v>
      </c>
      <c r="G135">
        <v>2025</v>
      </c>
      <c r="I135">
        <v>1001.19</v>
      </c>
      <c r="J135" t="s">
        <v>52</v>
      </c>
      <c r="K135" t="s">
        <v>47</v>
      </c>
      <c r="M135">
        <v>1</v>
      </c>
      <c r="N135">
        <v>0</v>
      </c>
      <c r="O135">
        <v>0</v>
      </c>
      <c r="P135">
        <v>0</v>
      </c>
      <c r="Q135">
        <v>0</v>
      </c>
      <c r="R135">
        <v>0</v>
      </c>
      <c r="S135">
        <v>1</v>
      </c>
      <c r="T135">
        <v>1</v>
      </c>
      <c r="U135">
        <v>1</v>
      </c>
      <c r="V135">
        <v>0</v>
      </c>
      <c r="W135" t="s">
        <v>1548</v>
      </c>
      <c r="X135" t="s">
        <v>1716</v>
      </c>
      <c r="Y135">
        <v>3</v>
      </c>
      <c r="Z135">
        <v>0</v>
      </c>
      <c r="AA135">
        <v>2007</v>
      </c>
      <c r="AB135">
        <v>9999</v>
      </c>
      <c r="AC135" t="s">
        <v>35</v>
      </c>
    </row>
    <row r="136" spans="1:29" x14ac:dyDescent="0.25">
      <c r="A136" t="s">
        <v>517</v>
      </c>
      <c r="B136" s="24" t="s">
        <v>518</v>
      </c>
      <c r="D136">
        <v>1</v>
      </c>
      <c r="E136" t="s">
        <v>348</v>
      </c>
      <c r="F136">
        <v>1</v>
      </c>
      <c r="G136">
        <v>2025</v>
      </c>
      <c r="I136">
        <v>215.48</v>
      </c>
      <c r="J136" t="s">
        <v>52</v>
      </c>
      <c r="K136" t="s">
        <v>47</v>
      </c>
      <c r="M136">
        <v>1</v>
      </c>
      <c r="N136">
        <v>0</v>
      </c>
      <c r="O136">
        <v>0</v>
      </c>
      <c r="P136">
        <v>0</v>
      </c>
      <c r="Q136">
        <v>0</v>
      </c>
      <c r="R136">
        <v>0</v>
      </c>
      <c r="S136">
        <v>1</v>
      </c>
      <c r="T136">
        <v>1</v>
      </c>
      <c r="U136">
        <v>1</v>
      </c>
      <c r="V136">
        <v>0</v>
      </c>
      <c r="W136" t="s">
        <v>1548</v>
      </c>
      <c r="X136" t="s">
        <v>1716</v>
      </c>
      <c r="Y136">
        <v>3</v>
      </c>
      <c r="Z136">
        <v>0</v>
      </c>
      <c r="AA136">
        <v>2007</v>
      </c>
      <c r="AB136">
        <v>9999</v>
      </c>
      <c r="AC136" t="s">
        <v>35</v>
      </c>
    </row>
    <row r="137" spans="1:29" x14ac:dyDescent="0.25">
      <c r="A137" t="s">
        <v>519</v>
      </c>
      <c r="B137" s="24" t="s">
        <v>520</v>
      </c>
      <c r="D137">
        <v>1</v>
      </c>
      <c r="E137" t="s">
        <v>348</v>
      </c>
      <c r="F137">
        <v>1</v>
      </c>
      <c r="G137">
        <v>2025</v>
      </c>
      <c r="I137">
        <v>332.27</v>
      </c>
      <c r="J137" t="s">
        <v>52</v>
      </c>
      <c r="K137" t="s">
        <v>47</v>
      </c>
      <c r="M137">
        <v>1</v>
      </c>
      <c r="N137">
        <v>0</v>
      </c>
      <c r="O137">
        <v>0</v>
      </c>
      <c r="P137">
        <v>0</v>
      </c>
      <c r="Q137">
        <v>0</v>
      </c>
      <c r="R137">
        <v>0</v>
      </c>
      <c r="S137">
        <v>1</v>
      </c>
      <c r="T137">
        <v>1</v>
      </c>
      <c r="U137">
        <v>1</v>
      </c>
      <c r="V137">
        <v>0</v>
      </c>
      <c r="W137" t="s">
        <v>1548</v>
      </c>
      <c r="X137" t="s">
        <v>1716</v>
      </c>
      <c r="Y137">
        <v>2</v>
      </c>
      <c r="Z137">
        <v>0</v>
      </c>
      <c r="AA137">
        <v>2007</v>
      </c>
      <c r="AB137">
        <v>9999</v>
      </c>
      <c r="AC137" t="s">
        <v>35</v>
      </c>
    </row>
    <row r="138" spans="1:29" x14ac:dyDescent="0.25">
      <c r="A138" t="s">
        <v>523</v>
      </c>
      <c r="B138" s="24" t="s">
        <v>1549</v>
      </c>
      <c r="D138">
        <v>1</v>
      </c>
      <c r="E138" t="s">
        <v>103</v>
      </c>
      <c r="F138">
        <v>9</v>
      </c>
      <c r="G138">
        <v>2025</v>
      </c>
      <c r="I138">
        <v>1653.95</v>
      </c>
      <c r="J138" t="s">
        <v>104</v>
      </c>
      <c r="K138" t="s">
        <v>53</v>
      </c>
      <c r="L138" t="s">
        <v>105</v>
      </c>
      <c r="M138">
        <v>0</v>
      </c>
      <c r="N138">
        <v>0</v>
      </c>
      <c r="O138">
        <v>0</v>
      </c>
      <c r="P138">
        <v>1</v>
      </c>
      <c r="Q138">
        <v>0</v>
      </c>
      <c r="R138">
        <v>0</v>
      </c>
      <c r="S138">
        <v>1</v>
      </c>
      <c r="T138">
        <v>1</v>
      </c>
      <c r="U138">
        <v>1</v>
      </c>
      <c r="V138">
        <v>0</v>
      </c>
      <c r="W138" t="s">
        <v>106</v>
      </c>
      <c r="X138" t="s">
        <v>1851</v>
      </c>
      <c r="Y138">
        <v>0</v>
      </c>
      <c r="Z138">
        <v>0</v>
      </c>
      <c r="AA138">
        <v>2007</v>
      </c>
      <c r="AB138">
        <v>9999</v>
      </c>
      <c r="AC138" t="s">
        <v>35</v>
      </c>
    </row>
    <row r="139" spans="1:29" x14ac:dyDescent="0.25">
      <c r="A139" t="s">
        <v>1362</v>
      </c>
      <c r="B139" s="24" t="s">
        <v>1717</v>
      </c>
      <c r="D139">
        <v>1</v>
      </c>
      <c r="E139" t="s">
        <v>631</v>
      </c>
      <c r="F139">
        <v>8</v>
      </c>
      <c r="G139">
        <v>2025</v>
      </c>
      <c r="I139">
        <v>60.25</v>
      </c>
      <c r="J139" t="s">
        <v>81</v>
      </c>
      <c r="K139" t="s">
        <v>47</v>
      </c>
      <c r="M139">
        <v>1</v>
      </c>
      <c r="N139">
        <v>0</v>
      </c>
      <c r="O139">
        <v>0</v>
      </c>
      <c r="P139">
        <v>0</v>
      </c>
      <c r="Q139">
        <v>0</v>
      </c>
      <c r="R139">
        <v>0</v>
      </c>
      <c r="S139">
        <v>1</v>
      </c>
      <c r="T139">
        <v>1</v>
      </c>
      <c r="U139">
        <v>1</v>
      </c>
      <c r="V139">
        <v>0</v>
      </c>
      <c r="W139" t="s">
        <v>1718</v>
      </c>
      <c r="X139" t="s">
        <v>1873</v>
      </c>
      <c r="Y139">
        <v>2</v>
      </c>
      <c r="Z139">
        <v>0</v>
      </c>
      <c r="AA139">
        <v>2024</v>
      </c>
      <c r="AB139">
        <v>9999</v>
      </c>
      <c r="AC139" t="s">
        <v>1720</v>
      </c>
    </row>
    <row r="140" spans="1:29" x14ac:dyDescent="0.25">
      <c r="A140" t="s">
        <v>529</v>
      </c>
      <c r="B140" s="24" t="s">
        <v>530</v>
      </c>
      <c r="D140">
        <v>1</v>
      </c>
      <c r="E140" t="s">
        <v>58</v>
      </c>
      <c r="F140">
        <v>4</v>
      </c>
      <c r="G140">
        <v>2025</v>
      </c>
      <c r="I140">
        <v>12.5</v>
      </c>
      <c r="J140" t="s">
        <v>59</v>
      </c>
      <c r="K140" t="s">
        <v>47</v>
      </c>
      <c r="M140">
        <v>1</v>
      </c>
      <c r="N140">
        <v>0</v>
      </c>
      <c r="O140">
        <v>0</v>
      </c>
      <c r="P140">
        <v>0</v>
      </c>
      <c r="Q140">
        <v>0</v>
      </c>
      <c r="R140">
        <v>0</v>
      </c>
      <c r="S140">
        <v>1</v>
      </c>
      <c r="T140">
        <v>1</v>
      </c>
      <c r="U140">
        <v>1</v>
      </c>
      <c r="V140">
        <v>0</v>
      </c>
      <c r="W140" t="s">
        <v>1121</v>
      </c>
      <c r="X140" t="s">
        <v>1874</v>
      </c>
      <c r="Y140">
        <v>0</v>
      </c>
      <c r="Z140">
        <v>0</v>
      </c>
      <c r="AA140">
        <v>2007</v>
      </c>
      <c r="AB140">
        <v>9999</v>
      </c>
      <c r="AC140" t="s">
        <v>35</v>
      </c>
    </row>
    <row r="141" spans="1:29" x14ac:dyDescent="0.25">
      <c r="A141" t="s">
        <v>532</v>
      </c>
      <c r="B141" s="24" t="s">
        <v>533</v>
      </c>
      <c r="D141">
        <v>1</v>
      </c>
      <c r="E141" t="s">
        <v>534</v>
      </c>
      <c r="F141">
        <v>10</v>
      </c>
      <c r="G141">
        <v>2025</v>
      </c>
      <c r="I141">
        <v>5021.8599999999997</v>
      </c>
      <c r="J141" t="s">
        <v>121</v>
      </c>
      <c r="K141" t="s">
        <v>47</v>
      </c>
      <c r="M141">
        <v>1</v>
      </c>
      <c r="N141">
        <v>1</v>
      </c>
      <c r="O141">
        <v>0</v>
      </c>
      <c r="P141">
        <v>0</v>
      </c>
      <c r="Q141">
        <v>0</v>
      </c>
      <c r="R141">
        <v>0</v>
      </c>
      <c r="S141">
        <v>1</v>
      </c>
      <c r="T141">
        <v>1</v>
      </c>
      <c r="U141">
        <v>1</v>
      </c>
      <c r="V141">
        <v>0</v>
      </c>
      <c r="W141" t="s">
        <v>1575</v>
      </c>
      <c r="X141" t="s">
        <v>1875</v>
      </c>
      <c r="Y141">
        <v>0</v>
      </c>
      <c r="Z141">
        <v>1</v>
      </c>
      <c r="AA141">
        <v>2007</v>
      </c>
      <c r="AB141">
        <v>9999</v>
      </c>
      <c r="AC141" t="s">
        <v>35</v>
      </c>
    </row>
    <row r="142" spans="1:29" x14ac:dyDescent="0.25">
      <c r="A142" t="s">
        <v>536</v>
      </c>
      <c r="B142" s="24" t="s">
        <v>537</v>
      </c>
      <c r="D142">
        <v>1</v>
      </c>
      <c r="E142" t="s">
        <v>103</v>
      </c>
      <c r="F142">
        <v>9</v>
      </c>
      <c r="G142">
        <v>2025</v>
      </c>
      <c r="I142">
        <v>958.81</v>
      </c>
      <c r="J142" t="s">
        <v>104</v>
      </c>
      <c r="K142" t="s">
        <v>53</v>
      </c>
      <c r="L142" t="s">
        <v>105</v>
      </c>
      <c r="M142">
        <v>0</v>
      </c>
      <c r="N142">
        <v>0</v>
      </c>
      <c r="O142">
        <v>0</v>
      </c>
      <c r="P142">
        <v>1</v>
      </c>
      <c r="Q142">
        <v>0</v>
      </c>
      <c r="R142">
        <v>0</v>
      </c>
      <c r="S142">
        <v>1</v>
      </c>
      <c r="T142">
        <v>1</v>
      </c>
      <c r="U142">
        <v>1</v>
      </c>
      <c r="V142">
        <v>0</v>
      </c>
      <c r="W142" t="s">
        <v>106</v>
      </c>
      <c r="X142" t="s">
        <v>1851</v>
      </c>
      <c r="Y142">
        <v>0</v>
      </c>
      <c r="Z142">
        <v>0</v>
      </c>
      <c r="AA142">
        <v>2007</v>
      </c>
      <c r="AB142">
        <v>9999</v>
      </c>
      <c r="AC142" t="s">
        <v>35</v>
      </c>
    </row>
    <row r="143" spans="1:29" x14ac:dyDescent="0.25">
      <c r="A143" t="s">
        <v>538</v>
      </c>
      <c r="B143" s="24" t="s">
        <v>539</v>
      </c>
      <c r="D143">
        <v>1</v>
      </c>
      <c r="E143" t="s">
        <v>80</v>
      </c>
      <c r="F143">
        <v>8</v>
      </c>
      <c r="G143">
        <v>2025</v>
      </c>
      <c r="I143">
        <v>134.82</v>
      </c>
      <c r="J143" t="s">
        <v>81</v>
      </c>
      <c r="K143" t="s">
        <v>47</v>
      </c>
      <c r="M143">
        <v>0</v>
      </c>
      <c r="N143">
        <v>0</v>
      </c>
      <c r="O143">
        <v>0</v>
      </c>
      <c r="P143">
        <v>0</v>
      </c>
      <c r="Q143">
        <v>0</v>
      </c>
      <c r="R143">
        <v>0</v>
      </c>
      <c r="S143">
        <v>1</v>
      </c>
      <c r="T143">
        <v>1</v>
      </c>
      <c r="U143">
        <v>1</v>
      </c>
      <c r="V143">
        <v>0</v>
      </c>
      <c r="W143" t="s">
        <v>1123</v>
      </c>
      <c r="X143" t="s">
        <v>1723</v>
      </c>
      <c r="Y143">
        <v>0</v>
      </c>
      <c r="Z143">
        <v>0</v>
      </c>
      <c r="AA143">
        <v>2007</v>
      </c>
      <c r="AB143">
        <v>9999</v>
      </c>
      <c r="AC143" t="s">
        <v>35</v>
      </c>
    </row>
    <row r="144" spans="1:29" x14ac:dyDescent="0.25">
      <c r="A144" t="s">
        <v>1561</v>
      </c>
      <c r="B144" s="24" t="s">
        <v>1562</v>
      </c>
      <c r="C144" t="s">
        <v>1563</v>
      </c>
      <c r="D144">
        <v>1</v>
      </c>
      <c r="F144">
        <v>4</v>
      </c>
      <c r="G144">
        <v>2025</v>
      </c>
      <c r="I144">
        <v>23.7</v>
      </c>
      <c r="J144" t="s">
        <v>59</v>
      </c>
      <c r="K144" t="s">
        <v>47</v>
      </c>
      <c r="M144">
        <v>1</v>
      </c>
      <c r="N144">
        <v>0</v>
      </c>
      <c r="O144">
        <v>0</v>
      </c>
      <c r="P144">
        <v>0</v>
      </c>
      <c r="Q144">
        <v>0</v>
      </c>
      <c r="R144">
        <v>0</v>
      </c>
      <c r="S144">
        <v>1</v>
      </c>
      <c r="T144">
        <v>1</v>
      </c>
      <c r="U144">
        <v>1</v>
      </c>
      <c r="V144">
        <v>0</v>
      </c>
      <c r="W144" t="s">
        <v>1564</v>
      </c>
      <c r="X144" t="s">
        <v>1724</v>
      </c>
      <c r="Y144">
        <v>0</v>
      </c>
      <c r="Z144">
        <v>0</v>
      </c>
      <c r="AA144">
        <v>2019</v>
      </c>
      <c r="AB144">
        <v>9999</v>
      </c>
      <c r="AC144" t="s">
        <v>1560</v>
      </c>
    </row>
    <row r="145" spans="1:29" x14ac:dyDescent="0.25">
      <c r="A145" t="s">
        <v>541</v>
      </c>
      <c r="B145" s="24" t="s">
        <v>1479</v>
      </c>
      <c r="D145">
        <v>1</v>
      </c>
      <c r="E145" t="s">
        <v>543</v>
      </c>
      <c r="F145">
        <v>10</v>
      </c>
      <c r="G145">
        <v>2025</v>
      </c>
      <c r="I145">
        <v>47.75</v>
      </c>
      <c r="J145" t="s">
        <v>40</v>
      </c>
      <c r="K145" t="s">
        <v>47</v>
      </c>
      <c r="M145">
        <v>1</v>
      </c>
      <c r="N145">
        <v>0</v>
      </c>
      <c r="O145">
        <v>0</v>
      </c>
      <c r="P145">
        <v>0</v>
      </c>
      <c r="Q145">
        <v>0</v>
      </c>
      <c r="R145">
        <v>0</v>
      </c>
      <c r="S145">
        <v>1</v>
      </c>
      <c r="T145">
        <v>1</v>
      </c>
      <c r="U145">
        <v>1</v>
      </c>
      <c r="V145">
        <v>0</v>
      </c>
      <c r="W145" t="s">
        <v>1725</v>
      </c>
      <c r="X145" t="s">
        <v>1726</v>
      </c>
      <c r="Y145">
        <v>0</v>
      </c>
      <c r="Z145">
        <v>1</v>
      </c>
      <c r="AA145">
        <v>2007</v>
      </c>
      <c r="AB145">
        <v>9999</v>
      </c>
      <c r="AC145" t="s">
        <v>35</v>
      </c>
    </row>
    <row r="146" spans="1:29" x14ac:dyDescent="0.25">
      <c r="A146" t="s">
        <v>1565</v>
      </c>
      <c r="B146" s="24" t="s">
        <v>1566</v>
      </c>
      <c r="C146" t="s">
        <v>1567</v>
      </c>
      <c r="D146">
        <v>1</v>
      </c>
      <c r="F146">
        <v>1</v>
      </c>
      <c r="G146">
        <v>2025</v>
      </c>
      <c r="I146">
        <v>153.6</v>
      </c>
      <c r="J146" t="s">
        <v>52</v>
      </c>
      <c r="K146" t="s">
        <v>47</v>
      </c>
      <c r="M146">
        <v>0</v>
      </c>
      <c r="N146">
        <v>0</v>
      </c>
      <c r="O146">
        <v>0</v>
      </c>
      <c r="P146">
        <v>0</v>
      </c>
      <c r="Q146">
        <v>0</v>
      </c>
      <c r="R146">
        <v>0</v>
      </c>
      <c r="S146">
        <v>1</v>
      </c>
      <c r="T146">
        <v>1</v>
      </c>
      <c r="U146">
        <v>1</v>
      </c>
      <c r="V146">
        <v>0</v>
      </c>
      <c r="W146" t="s">
        <v>1568</v>
      </c>
      <c r="X146" t="s">
        <v>1876</v>
      </c>
      <c r="Y146">
        <v>0</v>
      </c>
      <c r="Z146">
        <v>1</v>
      </c>
      <c r="AA146">
        <v>2019</v>
      </c>
      <c r="AB146">
        <v>9999</v>
      </c>
      <c r="AC146" t="s">
        <v>1560</v>
      </c>
    </row>
    <row r="147" spans="1:29" x14ac:dyDescent="0.25">
      <c r="A147" t="s">
        <v>545</v>
      </c>
      <c r="B147" s="24" t="s">
        <v>1481</v>
      </c>
      <c r="C147" t="s">
        <v>1482</v>
      </c>
      <c r="D147">
        <v>1</v>
      </c>
      <c r="E147" t="s">
        <v>1361</v>
      </c>
      <c r="F147">
        <v>10</v>
      </c>
      <c r="G147">
        <v>2025</v>
      </c>
      <c r="I147">
        <v>37.950000000000003</v>
      </c>
      <c r="J147" t="s">
        <v>40</v>
      </c>
      <c r="K147" t="s">
        <v>47</v>
      </c>
      <c r="M147">
        <v>1</v>
      </c>
      <c r="N147">
        <v>0</v>
      </c>
      <c r="O147">
        <v>0</v>
      </c>
      <c r="P147">
        <v>0</v>
      </c>
      <c r="Q147">
        <v>0</v>
      </c>
      <c r="R147">
        <v>0</v>
      </c>
      <c r="S147">
        <v>1</v>
      </c>
      <c r="T147">
        <v>1</v>
      </c>
      <c r="U147">
        <v>1</v>
      </c>
      <c r="V147">
        <v>0</v>
      </c>
      <c r="W147" t="s">
        <v>1550</v>
      </c>
      <c r="X147" t="s">
        <v>1728</v>
      </c>
      <c r="Y147">
        <v>0</v>
      </c>
      <c r="Z147">
        <v>0</v>
      </c>
      <c r="AA147">
        <v>2007</v>
      </c>
      <c r="AB147">
        <v>9999</v>
      </c>
      <c r="AC147" t="s">
        <v>35</v>
      </c>
    </row>
    <row r="148" spans="1:29" x14ac:dyDescent="0.25">
      <c r="A148" t="s">
        <v>1400</v>
      </c>
      <c r="B148" s="24" t="s">
        <v>1401</v>
      </c>
      <c r="D148">
        <v>1</v>
      </c>
      <c r="E148" t="s">
        <v>80</v>
      </c>
      <c r="F148">
        <v>8</v>
      </c>
      <c r="G148">
        <v>2025</v>
      </c>
      <c r="I148">
        <v>13.35</v>
      </c>
      <c r="J148" t="s">
        <v>81</v>
      </c>
      <c r="K148" t="s">
        <v>47</v>
      </c>
      <c r="M148">
        <v>1</v>
      </c>
      <c r="N148">
        <v>0</v>
      </c>
      <c r="O148">
        <v>0</v>
      </c>
      <c r="P148">
        <v>0</v>
      </c>
      <c r="Q148">
        <v>0</v>
      </c>
      <c r="R148">
        <v>0</v>
      </c>
      <c r="S148">
        <v>1</v>
      </c>
      <c r="T148">
        <v>1</v>
      </c>
      <c r="U148">
        <v>1</v>
      </c>
      <c r="V148">
        <v>0</v>
      </c>
      <c r="W148" t="s">
        <v>1402</v>
      </c>
      <c r="X148" t="s">
        <v>1729</v>
      </c>
      <c r="Y148">
        <v>0</v>
      </c>
      <c r="Z148">
        <v>0</v>
      </c>
      <c r="AA148">
        <v>2012</v>
      </c>
      <c r="AB148">
        <v>9999</v>
      </c>
      <c r="AC148" t="s">
        <v>1398</v>
      </c>
    </row>
    <row r="149" spans="1:29" x14ac:dyDescent="0.25">
      <c r="A149" t="s">
        <v>1596</v>
      </c>
      <c r="B149" s="24" t="s">
        <v>1597</v>
      </c>
      <c r="D149">
        <v>1</v>
      </c>
      <c r="E149" t="s">
        <v>1251</v>
      </c>
      <c r="F149">
        <v>2</v>
      </c>
      <c r="G149">
        <v>2025</v>
      </c>
      <c r="I149">
        <v>70.5</v>
      </c>
      <c r="J149" t="s">
        <v>147</v>
      </c>
      <c r="K149" t="s">
        <v>47</v>
      </c>
      <c r="M149">
        <v>1</v>
      </c>
      <c r="N149">
        <v>0</v>
      </c>
      <c r="O149">
        <v>0</v>
      </c>
      <c r="P149">
        <v>0</v>
      </c>
      <c r="Q149">
        <v>0</v>
      </c>
      <c r="R149">
        <v>0</v>
      </c>
      <c r="S149">
        <v>1</v>
      </c>
      <c r="T149">
        <v>1</v>
      </c>
      <c r="U149">
        <v>1</v>
      </c>
      <c r="V149">
        <v>0</v>
      </c>
      <c r="W149" t="s">
        <v>1598</v>
      </c>
      <c r="X149" t="s">
        <v>1730</v>
      </c>
      <c r="Y149">
        <v>0</v>
      </c>
      <c r="Z149">
        <v>0</v>
      </c>
      <c r="AA149">
        <v>2022</v>
      </c>
      <c r="AB149">
        <v>9999</v>
      </c>
      <c r="AC149" t="s">
        <v>1591</v>
      </c>
    </row>
    <row r="150" spans="1:29" x14ac:dyDescent="0.25">
      <c r="A150" t="s">
        <v>1248</v>
      </c>
      <c r="B150" s="24" t="s">
        <v>1249</v>
      </c>
      <c r="C150" t="s">
        <v>1250</v>
      </c>
      <c r="D150">
        <v>1</v>
      </c>
      <c r="E150" t="s">
        <v>1251</v>
      </c>
      <c r="F150">
        <v>2</v>
      </c>
      <c r="G150">
        <v>2025</v>
      </c>
      <c r="I150">
        <v>1275.79</v>
      </c>
      <c r="J150" t="s">
        <v>147</v>
      </c>
      <c r="K150" t="s">
        <v>47</v>
      </c>
      <c r="M150">
        <v>1</v>
      </c>
      <c r="N150">
        <v>1</v>
      </c>
      <c r="O150">
        <v>0</v>
      </c>
      <c r="P150">
        <v>0</v>
      </c>
      <c r="Q150">
        <v>0</v>
      </c>
      <c r="R150">
        <v>0</v>
      </c>
      <c r="S150">
        <v>1</v>
      </c>
      <c r="T150">
        <v>1</v>
      </c>
      <c r="U150">
        <v>1</v>
      </c>
      <c r="V150">
        <v>0</v>
      </c>
      <c r="W150" t="s">
        <v>1252</v>
      </c>
      <c r="X150" t="s">
        <v>1731</v>
      </c>
      <c r="Y150">
        <v>1</v>
      </c>
      <c r="Z150">
        <v>0</v>
      </c>
      <c r="AA150">
        <v>2009</v>
      </c>
      <c r="AB150">
        <v>9999</v>
      </c>
      <c r="AC150" t="s">
        <v>1239</v>
      </c>
    </row>
    <row r="151" spans="1:29" x14ac:dyDescent="0.25">
      <c r="A151" t="s">
        <v>590</v>
      </c>
      <c r="B151" s="24" t="s">
        <v>1551</v>
      </c>
      <c r="C151" t="s">
        <v>1552</v>
      </c>
      <c r="D151">
        <v>1</v>
      </c>
      <c r="E151" t="s">
        <v>592</v>
      </c>
      <c r="F151">
        <v>8</v>
      </c>
      <c r="G151">
        <v>2025</v>
      </c>
      <c r="I151">
        <v>18</v>
      </c>
      <c r="J151" t="s">
        <v>40</v>
      </c>
      <c r="K151" t="s">
        <v>47</v>
      </c>
      <c r="M151">
        <v>0</v>
      </c>
      <c r="N151">
        <v>0</v>
      </c>
      <c r="O151">
        <v>0</v>
      </c>
      <c r="P151">
        <v>0</v>
      </c>
      <c r="Q151">
        <v>0</v>
      </c>
      <c r="R151">
        <v>0</v>
      </c>
      <c r="S151">
        <v>1</v>
      </c>
      <c r="T151">
        <v>1</v>
      </c>
      <c r="U151">
        <v>1</v>
      </c>
      <c r="V151">
        <v>0</v>
      </c>
      <c r="W151" t="s">
        <v>1553</v>
      </c>
      <c r="X151" t="s">
        <v>1877</v>
      </c>
      <c r="Y151">
        <v>0</v>
      </c>
      <c r="Z151">
        <v>1</v>
      </c>
      <c r="AA151">
        <v>2007</v>
      </c>
      <c r="AB151">
        <v>9999</v>
      </c>
      <c r="AC151" t="s">
        <v>35</v>
      </c>
    </row>
    <row r="152" spans="1:29" x14ac:dyDescent="0.25">
      <c r="A152" t="s">
        <v>939</v>
      </c>
      <c r="B152" s="24" t="s">
        <v>1463</v>
      </c>
      <c r="D152">
        <v>1</v>
      </c>
      <c r="E152" t="s">
        <v>80</v>
      </c>
      <c r="F152">
        <v>8</v>
      </c>
      <c r="G152">
        <v>2025</v>
      </c>
      <c r="I152">
        <v>85.1</v>
      </c>
      <c r="J152" t="s">
        <v>81</v>
      </c>
      <c r="K152" t="s">
        <v>47</v>
      </c>
      <c r="M152">
        <v>1</v>
      </c>
      <c r="N152">
        <v>0</v>
      </c>
      <c r="O152">
        <v>0</v>
      </c>
      <c r="P152">
        <v>0</v>
      </c>
      <c r="Q152">
        <v>0</v>
      </c>
      <c r="R152">
        <v>0</v>
      </c>
      <c r="S152">
        <v>1</v>
      </c>
      <c r="T152">
        <v>1</v>
      </c>
      <c r="U152">
        <v>1</v>
      </c>
      <c r="V152">
        <v>0</v>
      </c>
      <c r="W152" t="s">
        <v>1464</v>
      </c>
      <c r="X152" t="s">
        <v>1733</v>
      </c>
      <c r="Y152">
        <v>1</v>
      </c>
      <c r="Z152">
        <v>3</v>
      </c>
      <c r="AA152">
        <v>2007</v>
      </c>
      <c r="AB152">
        <v>9999</v>
      </c>
      <c r="AC152" t="s">
        <v>35</v>
      </c>
    </row>
    <row r="153" spans="1:29" ht="30" x14ac:dyDescent="0.25">
      <c r="A153" t="s">
        <v>1305</v>
      </c>
      <c r="B153" s="24" t="s">
        <v>1306</v>
      </c>
      <c r="C153" t="s">
        <v>1307</v>
      </c>
      <c r="D153">
        <v>1</v>
      </c>
      <c r="E153" t="s">
        <v>45</v>
      </c>
      <c r="F153">
        <v>4</v>
      </c>
      <c r="G153">
        <v>2025</v>
      </c>
      <c r="I153">
        <v>44.7</v>
      </c>
      <c r="J153" t="s">
        <v>1610</v>
      </c>
      <c r="K153" t="s">
        <v>47</v>
      </c>
      <c r="M153">
        <v>0</v>
      </c>
      <c r="N153">
        <v>0</v>
      </c>
      <c r="O153">
        <v>0</v>
      </c>
      <c r="P153">
        <v>0</v>
      </c>
      <c r="Q153">
        <v>0</v>
      </c>
      <c r="R153">
        <v>0</v>
      </c>
      <c r="S153">
        <v>1</v>
      </c>
      <c r="T153">
        <v>1</v>
      </c>
      <c r="U153">
        <v>1</v>
      </c>
      <c r="V153">
        <v>0</v>
      </c>
      <c r="W153" t="s">
        <v>1526</v>
      </c>
      <c r="X153" t="s">
        <v>1734</v>
      </c>
      <c r="Y153">
        <v>0</v>
      </c>
      <c r="Z153">
        <v>1</v>
      </c>
      <c r="AA153">
        <v>2010</v>
      </c>
      <c r="AB153">
        <v>9999</v>
      </c>
      <c r="AC153" t="s">
        <v>1292</v>
      </c>
    </row>
    <row r="154" spans="1:29" x14ac:dyDescent="0.25">
      <c r="A154" t="s">
        <v>1614</v>
      </c>
      <c r="B154" s="24" t="s">
        <v>1615</v>
      </c>
      <c r="D154">
        <v>1</v>
      </c>
      <c r="E154" t="s">
        <v>314</v>
      </c>
      <c r="F154">
        <v>2</v>
      </c>
      <c r="G154">
        <v>2025</v>
      </c>
      <c r="I154">
        <v>28</v>
      </c>
      <c r="J154" t="s">
        <v>147</v>
      </c>
      <c r="K154" t="s">
        <v>47</v>
      </c>
      <c r="M154">
        <v>0</v>
      </c>
      <c r="N154">
        <v>0</v>
      </c>
      <c r="O154">
        <v>0</v>
      </c>
      <c r="P154">
        <v>0</v>
      </c>
      <c r="Q154">
        <v>0</v>
      </c>
      <c r="R154">
        <v>0</v>
      </c>
      <c r="S154">
        <v>1</v>
      </c>
      <c r="T154">
        <v>0</v>
      </c>
      <c r="U154">
        <v>0</v>
      </c>
      <c r="V154">
        <v>0</v>
      </c>
      <c r="W154" t="s">
        <v>1616</v>
      </c>
      <c r="X154" t="s">
        <v>1735</v>
      </c>
      <c r="Y154">
        <v>0</v>
      </c>
      <c r="Z154">
        <v>1</v>
      </c>
      <c r="AA154">
        <v>2023</v>
      </c>
      <c r="AB154">
        <v>9999</v>
      </c>
      <c r="AC154" t="s">
        <v>1617</v>
      </c>
    </row>
    <row r="155" spans="1:29" x14ac:dyDescent="0.25">
      <c r="A155" t="s">
        <v>964</v>
      </c>
      <c r="B155" s="24" t="s">
        <v>1484</v>
      </c>
      <c r="C155" t="s">
        <v>1599</v>
      </c>
      <c r="D155">
        <v>1</v>
      </c>
      <c r="E155" t="s">
        <v>80</v>
      </c>
      <c r="F155">
        <v>8</v>
      </c>
      <c r="G155">
        <v>2025</v>
      </c>
      <c r="I155">
        <v>116.35</v>
      </c>
      <c r="J155" t="s">
        <v>40</v>
      </c>
      <c r="K155" t="s">
        <v>47</v>
      </c>
      <c r="M155">
        <v>1</v>
      </c>
      <c r="N155">
        <v>0</v>
      </c>
      <c r="O155">
        <v>0</v>
      </c>
      <c r="P155">
        <v>0</v>
      </c>
      <c r="Q155">
        <v>0</v>
      </c>
      <c r="R155">
        <v>0</v>
      </c>
      <c r="S155">
        <v>1</v>
      </c>
      <c r="T155">
        <v>1</v>
      </c>
      <c r="U155">
        <v>1</v>
      </c>
      <c r="V155">
        <v>0</v>
      </c>
      <c r="W155" t="s">
        <v>1569</v>
      </c>
      <c r="X155" t="s">
        <v>1736</v>
      </c>
      <c r="Y155">
        <v>0</v>
      </c>
      <c r="Z155">
        <v>0</v>
      </c>
      <c r="AA155">
        <v>2007</v>
      </c>
      <c r="AB155">
        <v>9999</v>
      </c>
      <c r="AC155" t="s">
        <v>35</v>
      </c>
    </row>
    <row r="156" spans="1:29" x14ac:dyDescent="0.25">
      <c r="A156" t="s">
        <v>1366</v>
      </c>
      <c r="B156" s="24" t="s">
        <v>1487</v>
      </c>
      <c r="C156" t="s">
        <v>1368</v>
      </c>
      <c r="D156">
        <v>1</v>
      </c>
      <c r="E156" t="s">
        <v>468</v>
      </c>
      <c r="F156">
        <v>7</v>
      </c>
      <c r="G156">
        <v>2025</v>
      </c>
      <c r="I156">
        <v>45.98</v>
      </c>
      <c r="J156" t="s">
        <v>40</v>
      </c>
      <c r="K156" t="s">
        <v>32</v>
      </c>
      <c r="M156">
        <v>0</v>
      </c>
      <c r="N156">
        <v>0</v>
      </c>
      <c r="O156">
        <v>0</v>
      </c>
      <c r="P156">
        <v>0</v>
      </c>
      <c r="Q156">
        <v>0</v>
      </c>
      <c r="R156">
        <v>0</v>
      </c>
      <c r="S156">
        <v>1</v>
      </c>
      <c r="T156">
        <v>1</v>
      </c>
      <c r="U156">
        <v>1</v>
      </c>
      <c r="V156">
        <v>0</v>
      </c>
      <c r="W156" t="s">
        <v>1369</v>
      </c>
      <c r="X156" t="s">
        <v>1737</v>
      </c>
      <c r="Y156">
        <v>0</v>
      </c>
      <c r="Z156">
        <v>1</v>
      </c>
      <c r="AA156">
        <v>2011</v>
      </c>
      <c r="AB156">
        <v>9999</v>
      </c>
      <c r="AC156" t="s">
        <v>1365</v>
      </c>
    </row>
    <row r="157" spans="1:29" x14ac:dyDescent="0.25">
      <c r="A157" t="s">
        <v>1309</v>
      </c>
      <c r="B157" s="24" t="s">
        <v>1310</v>
      </c>
      <c r="C157" t="s">
        <v>1311</v>
      </c>
      <c r="D157">
        <v>1</v>
      </c>
      <c r="E157" t="s">
        <v>1312</v>
      </c>
      <c r="F157">
        <v>9</v>
      </c>
      <c r="G157">
        <v>2025</v>
      </c>
      <c r="I157">
        <v>140.41</v>
      </c>
      <c r="J157" t="s">
        <v>104</v>
      </c>
      <c r="K157" t="s">
        <v>47</v>
      </c>
      <c r="M157">
        <v>1</v>
      </c>
      <c r="N157">
        <v>0</v>
      </c>
      <c r="O157">
        <v>0</v>
      </c>
      <c r="P157">
        <v>0</v>
      </c>
      <c r="Q157">
        <v>0</v>
      </c>
      <c r="R157">
        <v>0</v>
      </c>
      <c r="S157">
        <v>1</v>
      </c>
      <c r="T157">
        <v>1</v>
      </c>
      <c r="U157">
        <v>1</v>
      </c>
      <c r="V157">
        <v>0</v>
      </c>
      <c r="W157" t="s">
        <v>1404</v>
      </c>
      <c r="X157" t="s">
        <v>1738</v>
      </c>
      <c r="Y157">
        <v>0</v>
      </c>
      <c r="Z157">
        <v>3</v>
      </c>
      <c r="AA157">
        <v>2010</v>
      </c>
      <c r="AB157">
        <v>9999</v>
      </c>
      <c r="AC157" t="s">
        <v>1292</v>
      </c>
    </row>
    <row r="158" spans="1:29" x14ac:dyDescent="0.25">
      <c r="A158" t="s">
        <v>559</v>
      </c>
      <c r="B158" s="24" t="s">
        <v>1600</v>
      </c>
      <c r="C158" t="s">
        <v>1601</v>
      </c>
      <c r="D158">
        <v>1</v>
      </c>
      <c r="E158" t="s">
        <v>103</v>
      </c>
      <c r="F158">
        <v>9</v>
      </c>
      <c r="G158">
        <v>2025</v>
      </c>
      <c r="I158">
        <v>1081.32</v>
      </c>
      <c r="J158" t="s">
        <v>104</v>
      </c>
      <c r="K158" t="s">
        <v>53</v>
      </c>
      <c r="L158" t="s">
        <v>105</v>
      </c>
      <c r="M158">
        <v>0</v>
      </c>
      <c r="N158">
        <v>0</v>
      </c>
      <c r="O158">
        <v>0</v>
      </c>
      <c r="P158">
        <v>1</v>
      </c>
      <c r="Q158">
        <v>0</v>
      </c>
      <c r="R158">
        <v>0</v>
      </c>
      <c r="S158">
        <v>1</v>
      </c>
      <c r="T158">
        <v>1</v>
      </c>
      <c r="U158">
        <v>1</v>
      </c>
      <c r="V158">
        <v>0</v>
      </c>
      <c r="W158" t="s">
        <v>106</v>
      </c>
      <c r="X158" t="s">
        <v>1851</v>
      </c>
      <c r="Y158">
        <v>0</v>
      </c>
      <c r="Z158">
        <v>0</v>
      </c>
      <c r="AA158">
        <v>2007</v>
      </c>
      <c r="AB158">
        <v>9999</v>
      </c>
      <c r="AC158" t="s">
        <v>35</v>
      </c>
    </row>
    <row r="159" spans="1:29" x14ac:dyDescent="0.25">
      <c r="A159" t="s">
        <v>562</v>
      </c>
      <c r="B159" s="24" t="s">
        <v>1554</v>
      </c>
      <c r="D159">
        <v>1</v>
      </c>
      <c r="E159" t="s">
        <v>80</v>
      </c>
      <c r="F159">
        <v>8</v>
      </c>
      <c r="G159">
        <v>2025</v>
      </c>
      <c r="I159">
        <v>135.91999999999999</v>
      </c>
      <c r="J159" t="s">
        <v>81</v>
      </c>
      <c r="K159" t="s">
        <v>47</v>
      </c>
      <c r="M159">
        <v>1</v>
      </c>
      <c r="N159">
        <v>0</v>
      </c>
      <c r="O159">
        <v>0</v>
      </c>
      <c r="P159">
        <v>0</v>
      </c>
      <c r="Q159">
        <v>0</v>
      </c>
      <c r="R159">
        <v>0</v>
      </c>
      <c r="S159">
        <v>1</v>
      </c>
      <c r="T159">
        <v>1</v>
      </c>
      <c r="U159">
        <v>1</v>
      </c>
      <c r="V159">
        <v>0</v>
      </c>
      <c r="W159" t="s">
        <v>1128</v>
      </c>
      <c r="X159" t="s">
        <v>1739</v>
      </c>
      <c r="Y159">
        <v>0</v>
      </c>
      <c r="Z159">
        <v>0</v>
      </c>
      <c r="AA159">
        <v>2007</v>
      </c>
      <c r="AB159">
        <v>9999</v>
      </c>
      <c r="AC159" t="s">
        <v>35</v>
      </c>
    </row>
    <row r="160" spans="1:29" x14ac:dyDescent="0.25">
      <c r="A160" t="s">
        <v>568</v>
      </c>
      <c r="B160" s="24" t="s">
        <v>569</v>
      </c>
      <c r="D160">
        <v>1</v>
      </c>
      <c r="E160" t="s">
        <v>80</v>
      </c>
      <c r="F160">
        <v>8</v>
      </c>
      <c r="G160">
        <v>2025</v>
      </c>
      <c r="I160">
        <v>229.21</v>
      </c>
      <c r="J160" t="s">
        <v>81</v>
      </c>
      <c r="K160" t="s">
        <v>47</v>
      </c>
      <c r="M160">
        <v>0</v>
      </c>
      <c r="N160">
        <v>0</v>
      </c>
      <c r="O160">
        <v>0</v>
      </c>
      <c r="P160">
        <v>0</v>
      </c>
      <c r="Q160">
        <v>0</v>
      </c>
      <c r="R160">
        <v>0</v>
      </c>
      <c r="S160">
        <v>1</v>
      </c>
      <c r="T160">
        <v>1</v>
      </c>
      <c r="U160">
        <v>1</v>
      </c>
      <c r="V160">
        <v>0</v>
      </c>
      <c r="W160" t="s">
        <v>1129</v>
      </c>
      <c r="X160" t="s">
        <v>1740</v>
      </c>
      <c r="Y160">
        <v>0</v>
      </c>
      <c r="Z160">
        <v>0</v>
      </c>
      <c r="AA160">
        <v>2007</v>
      </c>
      <c r="AB160">
        <v>9999</v>
      </c>
      <c r="AC160" t="s">
        <v>35</v>
      </c>
    </row>
    <row r="161" spans="1:29" x14ac:dyDescent="0.25">
      <c r="A161" t="s">
        <v>571</v>
      </c>
      <c r="B161" s="24" t="s">
        <v>572</v>
      </c>
      <c r="D161">
        <v>1</v>
      </c>
      <c r="E161" t="s">
        <v>370</v>
      </c>
      <c r="F161">
        <v>5</v>
      </c>
      <c r="G161">
        <v>2025</v>
      </c>
      <c r="I161">
        <v>671.95</v>
      </c>
      <c r="J161" t="s">
        <v>1610</v>
      </c>
      <c r="K161" t="s">
        <v>47</v>
      </c>
      <c r="M161">
        <v>1</v>
      </c>
      <c r="N161">
        <v>0</v>
      </c>
      <c r="O161">
        <v>0</v>
      </c>
      <c r="P161">
        <v>0</v>
      </c>
      <c r="Q161">
        <v>0</v>
      </c>
      <c r="R161">
        <v>0</v>
      </c>
      <c r="S161">
        <v>1</v>
      </c>
      <c r="T161">
        <v>1</v>
      </c>
      <c r="U161">
        <v>1</v>
      </c>
      <c r="V161">
        <v>0</v>
      </c>
      <c r="W161" t="s">
        <v>1430</v>
      </c>
      <c r="X161" t="s">
        <v>1878</v>
      </c>
      <c r="Y161">
        <v>1</v>
      </c>
      <c r="Z161">
        <v>2</v>
      </c>
      <c r="AA161">
        <v>2007</v>
      </c>
      <c r="AB161">
        <v>9999</v>
      </c>
      <c r="AC161" t="s">
        <v>35</v>
      </c>
    </row>
    <row r="162" spans="1:29" x14ac:dyDescent="0.25">
      <c r="A162" t="s">
        <v>574</v>
      </c>
      <c r="B162" s="24" t="s">
        <v>575</v>
      </c>
      <c r="D162">
        <v>1</v>
      </c>
      <c r="E162" t="s">
        <v>222</v>
      </c>
      <c r="F162">
        <v>1</v>
      </c>
      <c r="G162">
        <v>2025</v>
      </c>
      <c r="I162">
        <v>36.799999999999997</v>
      </c>
      <c r="J162" t="s">
        <v>176</v>
      </c>
      <c r="K162" t="s">
        <v>47</v>
      </c>
      <c r="M162">
        <v>0</v>
      </c>
      <c r="N162">
        <v>0</v>
      </c>
      <c r="O162">
        <v>0</v>
      </c>
      <c r="P162">
        <v>0</v>
      </c>
      <c r="Q162">
        <v>0</v>
      </c>
      <c r="R162">
        <v>0</v>
      </c>
      <c r="S162">
        <v>1</v>
      </c>
      <c r="T162">
        <v>1</v>
      </c>
      <c r="U162">
        <v>1</v>
      </c>
      <c r="V162">
        <v>0</v>
      </c>
      <c r="W162" t="s">
        <v>1602</v>
      </c>
      <c r="X162" t="s">
        <v>1742</v>
      </c>
      <c r="Y162">
        <v>0</v>
      </c>
      <c r="Z162">
        <v>1</v>
      </c>
      <c r="AA162">
        <v>2007</v>
      </c>
      <c r="AB162">
        <v>9999</v>
      </c>
      <c r="AC162" t="s">
        <v>35</v>
      </c>
    </row>
    <row r="163" spans="1:29" x14ac:dyDescent="0.25">
      <c r="A163" t="s">
        <v>577</v>
      </c>
      <c r="B163" s="24" t="s">
        <v>578</v>
      </c>
      <c r="D163">
        <v>1</v>
      </c>
      <c r="E163" t="s">
        <v>396</v>
      </c>
      <c r="F163">
        <v>3</v>
      </c>
      <c r="G163">
        <v>2025</v>
      </c>
      <c r="H163" t="s">
        <v>579</v>
      </c>
      <c r="I163">
        <v>0.2</v>
      </c>
      <c r="J163" t="s">
        <v>121</v>
      </c>
      <c r="K163" t="s">
        <v>41</v>
      </c>
      <c r="M163">
        <v>0</v>
      </c>
      <c r="N163">
        <v>0</v>
      </c>
      <c r="O163">
        <v>0</v>
      </c>
      <c r="P163">
        <v>0</v>
      </c>
      <c r="Q163">
        <v>0</v>
      </c>
      <c r="R163">
        <v>0</v>
      </c>
      <c r="S163">
        <v>0</v>
      </c>
      <c r="T163">
        <v>0</v>
      </c>
      <c r="U163">
        <v>0</v>
      </c>
      <c r="V163">
        <v>0</v>
      </c>
      <c r="W163" t="s">
        <v>1132</v>
      </c>
      <c r="X163" t="s">
        <v>1743</v>
      </c>
      <c r="Y163">
        <v>0</v>
      </c>
      <c r="Z163">
        <v>0</v>
      </c>
      <c r="AA163">
        <v>2007</v>
      </c>
      <c r="AB163">
        <v>9999</v>
      </c>
      <c r="AC163" t="s">
        <v>35</v>
      </c>
    </row>
    <row r="164" spans="1:29" x14ac:dyDescent="0.25">
      <c r="A164" t="s">
        <v>581</v>
      </c>
      <c r="B164" s="24" t="s">
        <v>582</v>
      </c>
      <c r="D164">
        <v>1</v>
      </c>
      <c r="E164" t="s">
        <v>80</v>
      </c>
      <c r="F164">
        <v>8</v>
      </c>
      <c r="G164">
        <v>2025</v>
      </c>
      <c r="H164" t="s">
        <v>1315</v>
      </c>
      <c r="I164">
        <v>2.8</v>
      </c>
      <c r="J164" t="s">
        <v>81</v>
      </c>
      <c r="K164" t="s">
        <v>41</v>
      </c>
      <c r="M164">
        <v>0</v>
      </c>
      <c r="N164">
        <v>0</v>
      </c>
      <c r="O164">
        <v>0</v>
      </c>
      <c r="P164">
        <v>0</v>
      </c>
      <c r="Q164">
        <v>0</v>
      </c>
      <c r="R164">
        <v>0</v>
      </c>
      <c r="S164">
        <v>0</v>
      </c>
      <c r="T164">
        <v>0</v>
      </c>
      <c r="U164">
        <v>1</v>
      </c>
      <c r="V164">
        <v>0</v>
      </c>
      <c r="W164" t="s">
        <v>1133</v>
      </c>
      <c r="X164" t="s">
        <v>1744</v>
      </c>
      <c r="Y164">
        <v>0</v>
      </c>
      <c r="Z164">
        <v>0</v>
      </c>
      <c r="AA164">
        <v>2007</v>
      </c>
      <c r="AB164">
        <v>9999</v>
      </c>
      <c r="AC164" t="s">
        <v>35</v>
      </c>
    </row>
    <row r="165" spans="1:29" x14ac:dyDescent="0.25">
      <c r="A165" t="s">
        <v>1576</v>
      </c>
      <c r="B165" s="24" t="s">
        <v>1577</v>
      </c>
      <c r="D165">
        <v>1</v>
      </c>
      <c r="E165" t="s">
        <v>358</v>
      </c>
      <c r="F165">
        <v>1</v>
      </c>
      <c r="G165">
        <v>2025</v>
      </c>
      <c r="H165" t="s">
        <v>1558</v>
      </c>
      <c r="I165">
        <v>6</v>
      </c>
      <c r="J165" t="s">
        <v>104</v>
      </c>
      <c r="K165" t="s">
        <v>41</v>
      </c>
      <c r="M165">
        <v>0</v>
      </c>
      <c r="N165">
        <v>0</v>
      </c>
      <c r="O165">
        <v>0</v>
      </c>
      <c r="P165">
        <v>0</v>
      </c>
      <c r="Q165">
        <v>0</v>
      </c>
      <c r="R165">
        <v>0</v>
      </c>
      <c r="S165">
        <v>0</v>
      </c>
      <c r="T165">
        <v>0</v>
      </c>
      <c r="U165">
        <v>0</v>
      </c>
      <c r="V165">
        <v>0</v>
      </c>
      <c r="W165" t="s">
        <v>1578</v>
      </c>
      <c r="X165" t="s">
        <v>1745</v>
      </c>
      <c r="Y165">
        <v>0</v>
      </c>
      <c r="Z165">
        <v>0</v>
      </c>
      <c r="AA165">
        <v>2020</v>
      </c>
      <c r="AB165">
        <v>9999</v>
      </c>
      <c r="AC165" t="s">
        <v>1579</v>
      </c>
    </row>
    <row r="166" spans="1:29" x14ac:dyDescent="0.25">
      <c r="A166" t="s">
        <v>594</v>
      </c>
      <c r="B166" s="24" t="s">
        <v>595</v>
      </c>
      <c r="D166">
        <v>1</v>
      </c>
      <c r="E166" t="s">
        <v>38</v>
      </c>
      <c r="F166">
        <v>4</v>
      </c>
      <c r="G166">
        <v>2025</v>
      </c>
      <c r="H166" t="s">
        <v>906</v>
      </c>
      <c r="I166">
        <v>0</v>
      </c>
      <c r="J166" t="s">
        <v>59</v>
      </c>
      <c r="K166" t="s">
        <v>41</v>
      </c>
      <c r="M166">
        <v>0</v>
      </c>
      <c r="N166">
        <v>0</v>
      </c>
      <c r="O166">
        <v>0</v>
      </c>
      <c r="P166">
        <v>0</v>
      </c>
      <c r="Q166">
        <v>0</v>
      </c>
      <c r="R166">
        <v>0</v>
      </c>
      <c r="S166">
        <v>0</v>
      </c>
      <c r="T166">
        <v>0</v>
      </c>
      <c r="U166">
        <v>0</v>
      </c>
      <c r="V166">
        <v>0</v>
      </c>
      <c r="W166" t="s">
        <v>1135</v>
      </c>
      <c r="X166" t="s">
        <v>1746</v>
      </c>
      <c r="Y166">
        <v>0</v>
      </c>
      <c r="Z166">
        <v>0</v>
      </c>
      <c r="AA166">
        <v>2007</v>
      </c>
      <c r="AB166">
        <v>9999</v>
      </c>
      <c r="AC166" t="s">
        <v>35</v>
      </c>
    </row>
    <row r="167" spans="1:29" x14ac:dyDescent="0.25">
      <c r="A167" t="s">
        <v>1253</v>
      </c>
      <c r="B167" s="24" t="s">
        <v>598</v>
      </c>
      <c r="D167">
        <v>1</v>
      </c>
      <c r="E167" t="s">
        <v>38</v>
      </c>
      <c r="F167">
        <v>4</v>
      </c>
      <c r="G167">
        <v>2025</v>
      </c>
      <c r="H167" t="s">
        <v>39</v>
      </c>
      <c r="I167">
        <v>0</v>
      </c>
      <c r="J167" t="s">
        <v>59</v>
      </c>
      <c r="K167" t="s">
        <v>41</v>
      </c>
      <c r="M167">
        <v>0</v>
      </c>
      <c r="N167">
        <v>0</v>
      </c>
      <c r="O167">
        <v>0</v>
      </c>
      <c r="P167">
        <v>0</v>
      </c>
      <c r="Q167">
        <v>0</v>
      </c>
      <c r="R167">
        <v>0</v>
      </c>
      <c r="S167">
        <v>0</v>
      </c>
      <c r="T167">
        <v>0</v>
      </c>
      <c r="U167">
        <v>0</v>
      </c>
      <c r="V167">
        <v>0</v>
      </c>
      <c r="W167" t="s">
        <v>1254</v>
      </c>
      <c r="X167" t="s">
        <v>1747</v>
      </c>
      <c r="Y167">
        <v>0</v>
      </c>
      <c r="Z167">
        <v>0</v>
      </c>
      <c r="AA167">
        <v>2009</v>
      </c>
      <c r="AB167">
        <v>9999</v>
      </c>
      <c r="AC167" t="s">
        <v>1239</v>
      </c>
    </row>
    <row r="168" spans="1:29" x14ac:dyDescent="0.25">
      <c r="A168" t="s">
        <v>601</v>
      </c>
      <c r="B168" s="24" t="s">
        <v>602</v>
      </c>
      <c r="D168">
        <v>1</v>
      </c>
      <c r="E168" t="s">
        <v>145</v>
      </c>
      <c r="F168">
        <v>2</v>
      </c>
      <c r="G168">
        <v>2025</v>
      </c>
      <c r="H168" t="s">
        <v>1618</v>
      </c>
      <c r="I168">
        <v>2.5000000000000001E-2</v>
      </c>
      <c r="J168" t="s">
        <v>1610</v>
      </c>
      <c r="K168" t="s">
        <v>41</v>
      </c>
      <c r="M168">
        <v>0</v>
      </c>
      <c r="N168">
        <v>0</v>
      </c>
      <c r="O168">
        <v>0</v>
      </c>
      <c r="P168">
        <v>0</v>
      </c>
      <c r="Q168">
        <v>0</v>
      </c>
      <c r="R168">
        <v>0</v>
      </c>
      <c r="S168">
        <v>0</v>
      </c>
      <c r="T168">
        <v>0</v>
      </c>
      <c r="U168">
        <v>0</v>
      </c>
      <c r="V168">
        <v>0</v>
      </c>
      <c r="W168" t="s">
        <v>1137</v>
      </c>
      <c r="X168" t="s">
        <v>1748</v>
      </c>
      <c r="Y168">
        <v>0</v>
      </c>
      <c r="Z168">
        <v>0</v>
      </c>
      <c r="AA168">
        <v>2007</v>
      </c>
      <c r="AB168">
        <v>9999</v>
      </c>
      <c r="AC168" t="s">
        <v>35</v>
      </c>
    </row>
    <row r="169" spans="1:29" x14ac:dyDescent="0.25">
      <c r="A169" t="s">
        <v>613</v>
      </c>
      <c r="B169" s="24" t="s">
        <v>254</v>
      </c>
      <c r="C169" t="s">
        <v>614</v>
      </c>
      <c r="D169">
        <v>1</v>
      </c>
      <c r="E169" t="s">
        <v>45</v>
      </c>
      <c r="F169">
        <v>4</v>
      </c>
      <c r="G169">
        <v>2025</v>
      </c>
      <c r="I169">
        <v>275.60000000000002</v>
      </c>
      <c r="J169" t="s">
        <v>1610</v>
      </c>
      <c r="K169" t="s">
        <v>47</v>
      </c>
      <c r="M169">
        <v>1</v>
      </c>
      <c r="N169">
        <v>0</v>
      </c>
      <c r="O169">
        <v>0</v>
      </c>
      <c r="P169">
        <v>0</v>
      </c>
      <c r="Q169">
        <v>0</v>
      </c>
      <c r="R169">
        <v>0</v>
      </c>
      <c r="S169">
        <v>1</v>
      </c>
      <c r="T169">
        <v>1</v>
      </c>
      <c r="U169">
        <v>1</v>
      </c>
      <c r="V169">
        <v>0</v>
      </c>
      <c r="W169" t="s">
        <v>1140</v>
      </c>
      <c r="X169" t="s">
        <v>1879</v>
      </c>
      <c r="Y169">
        <v>0</v>
      </c>
      <c r="Z169">
        <v>0</v>
      </c>
      <c r="AA169">
        <v>2007</v>
      </c>
      <c r="AB169">
        <v>9999</v>
      </c>
      <c r="AC169" t="s">
        <v>35</v>
      </c>
    </row>
    <row r="170" spans="1:29" x14ac:dyDescent="0.25">
      <c r="A170" t="s">
        <v>1370</v>
      </c>
      <c r="B170" s="24" t="s">
        <v>1371</v>
      </c>
      <c r="D170">
        <v>1</v>
      </c>
      <c r="E170">
        <v>411</v>
      </c>
      <c r="F170">
        <v>4</v>
      </c>
      <c r="G170">
        <v>2025</v>
      </c>
      <c r="H170" t="s">
        <v>111</v>
      </c>
      <c r="I170">
        <v>0.5</v>
      </c>
      <c r="J170" t="s">
        <v>1610</v>
      </c>
      <c r="K170" t="s">
        <v>41</v>
      </c>
      <c r="M170">
        <v>0</v>
      </c>
      <c r="N170">
        <v>0</v>
      </c>
      <c r="O170">
        <v>0</v>
      </c>
      <c r="P170">
        <v>0</v>
      </c>
      <c r="Q170">
        <v>0</v>
      </c>
      <c r="R170">
        <v>0</v>
      </c>
      <c r="S170">
        <v>0</v>
      </c>
      <c r="T170">
        <v>1</v>
      </c>
      <c r="U170">
        <v>0</v>
      </c>
      <c r="V170">
        <v>0</v>
      </c>
      <c r="W170" t="s">
        <v>1372</v>
      </c>
      <c r="X170" t="s">
        <v>1750</v>
      </c>
      <c r="Y170">
        <v>0</v>
      </c>
      <c r="Z170">
        <v>0</v>
      </c>
      <c r="AA170">
        <v>2011</v>
      </c>
      <c r="AB170">
        <v>9999</v>
      </c>
      <c r="AC170" t="s">
        <v>1365</v>
      </c>
    </row>
    <row r="171" spans="1:29" x14ac:dyDescent="0.25">
      <c r="A171" t="s">
        <v>1317</v>
      </c>
      <c r="B171" s="24" t="s">
        <v>1318</v>
      </c>
      <c r="D171">
        <v>1</v>
      </c>
      <c r="E171" t="s">
        <v>1319</v>
      </c>
      <c r="F171">
        <v>10</v>
      </c>
      <c r="G171">
        <v>2025</v>
      </c>
      <c r="I171">
        <v>1498.93</v>
      </c>
      <c r="J171" t="s">
        <v>40</v>
      </c>
      <c r="K171" t="s">
        <v>32</v>
      </c>
      <c r="M171">
        <v>0</v>
      </c>
      <c r="N171">
        <v>0</v>
      </c>
      <c r="O171">
        <v>0</v>
      </c>
      <c r="P171">
        <v>0</v>
      </c>
      <c r="Q171">
        <v>0</v>
      </c>
      <c r="R171">
        <v>0</v>
      </c>
      <c r="S171">
        <v>1</v>
      </c>
      <c r="T171">
        <v>1</v>
      </c>
      <c r="U171">
        <v>1</v>
      </c>
      <c r="V171">
        <v>0</v>
      </c>
      <c r="W171" t="s">
        <v>1320</v>
      </c>
      <c r="X171" t="s">
        <v>1880</v>
      </c>
      <c r="Y171">
        <v>0</v>
      </c>
      <c r="Z171">
        <v>0</v>
      </c>
      <c r="AA171">
        <v>2010</v>
      </c>
      <c r="AB171">
        <v>9999</v>
      </c>
      <c r="AC171" t="s">
        <v>1292</v>
      </c>
    </row>
    <row r="172" spans="1:29" x14ac:dyDescent="0.25">
      <c r="A172" t="s">
        <v>1489</v>
      </c>
      <c r="B172" s="24" t="s">
        <v>619</v>
      </c>
      <c r="D172">
        <v>1</v>
      </c>
      <c r="E172" t="s">
        <v>620</v>
      </c>
      <c r="F172">
        <v>5</v>
      </c>
      <c r="G172">
        <v>2025</v>
      </c>
      <c r="I172">
        <v>27.5</v>
      </c>
      <c r="J172" t="s">
        <v>104</v>
      </c>
      <c r="K172" t="s">
        <v>47</v>
      </c>
      <c r="M172">
        <v>1</v>
      </c>
      <c r="N172">
        <v>0</v>
      </c>
      <c r="O172">
        <v>0</v>
      </c>
      <c r="P172">
        <v>0</v>
      </c>
      <c r="Q172">
        <v>0</v>
      </c>
      <c r="R172">
        <v>0</v>
      </c>
      <c r="S172">
        <v>1</v>
      </c>
      <c r="T172">
        <v>1</v>
      </c>
      <c r="U172">
        <v>1</v>
      </c>
      <c r="V172">
        <v>0</v>
      </c>
      <c r="W172" t="s">
        <v>1141</v>
      </c>
      <c r="X172" t="s">
        <v>1752</v>
      </c>
      <c r="Y172">
        <v>0</v>
      </c>
      <c r="Z172">
        <v>0</v>
      </c>
      <c r="AA172">
        <v>2007</v>
      </c>
      <c r="AB172">
        <v>9999</v>
      </c>
      <c r="AC172" t="s">
        <v>1475</v>
      </c>
    </row>
    <row r="173" spans="1:29" x14ac:dyDescent="0.25">
      <c r="A173" t="s">
        <v>472</v>
      </c>
      <c r="B173" s="24" t="s">
        <v>1490</v>
      </c>
      <c r="D173">
        <v>1</v>
      </c>
      <c r="E173" t="s">
        <v>681</v>
      </c>
      <c r="F173">
        <v>3</v>
      </c>
      <c r="G173">
        <v>2025</v>
      </c>
      <c r="I173">
        <v>37874.660000000003</v>
      </c>
      <c r="J173" t="s">
        <v>121</v>
      </c>
      <c r="K173" t="s">
        <v>47</v>
      </c>
      <c r="M173">
        <v>1</v>
      </c>
      <c r="N173">
        <v>0</v>
      </c>
      <c r="O173">
        <v>0</v>
      </c>
      <c r="P173">
        <v>0</v>
      </c>
      <c r="Q173">
        <v>0</v>
      </c>
      <c r="R173">
        <v>0</v>
      </c>
      <c r="S173">
        <v>1</v>
      </c>
      <c r="T173">
        <v>1</v>
      </c>
      <c r="U173">
        <v>1</v>
      </c>
      <c r="V173">
        <v>0</v>
      </c>
      <c r="W173" t="s">
        <v>1619</v>
      </c>
      <c r="X173" t="s">
        <v>1881</v>
      </c>
      <c r="Y173">
        <v>0</v>
      </c>
      <c r="Z173">
        <v>9</v>
      </c>
      <c r="AA173">
        <v>2007</v>
      </c>
      <c r="AB173">
        <v>9999</v>
      </c>
      <c r="AC173" t="s">
        <v>35</v>
      </c>
    </row>
    <row r="174" spans="1:29" x14ac:dyDescent="0.25">
      <c r="A174" t="s">
        <v>622</v>
      </c>
      <c r="B174" s="24" t="s">
        <v>623</v>
      </c>
      <c r="C174" t="s">
        <v>624</v>
      </c>
      <c r="D174">
        <v>1</v>
      </c>
      <c r="E174" t="s">
        <v>625</v>
      </c>
      <c r="F174">
        <v>4</v>
      </c>
      <c r="G174">
        <v>2025</v>
      </c>
      <c r="I174">
        <v>437.2</v>
      </c>
      <c r="J174" t="s">
        <v>52</v>
      </c>
      <c r="K174" t="s">
        <v>32</v>
      </c>
      <c r="M174">
        <v>0</v>
      </c>
      <c r="N174">
        <v>0</v>
      </c>
      <c r="O174">
        <v>0</v>
      </c>
      <c r="P174">
        <v>0</v>
      </c>
      <c r="Q174">
        <v>0</v>
      </c>
      <c r="R174">
        <v>0</v>
      </c>
      <c r="S174">
        <v>1</v>
      </c>
      <c r="T174">
        <v>1</v>
      </c>
      <c r="U174">
        <v>1</v>
      </c>
      <c r="V174">
        <v>0</v>
      </c>
      <c r="W174" t="s">
        <v>1142</v>
      </c>
      <c r="X174" t="s">
        <v>1754</v>
      </c>
      <c r="Y174">
        <v>0</v>
      </c>
      <c r="Z174">
        <v>0</v>
      </c>
      <c r="AA174">
        <v>2007</v>
      </c>
      <c r="AB174">
        <v>9999</v>
      </c>
      <c r="AC174" t="s">
        <v>35</v>
      </c>
    </row>
    <row r="175" spans="1:29" x14ac:dyDescent="0.25">
      <c r="A175" t="s">
        <v>641</v>
      </c>
      <c r="B175" s="24" t="s">
        <v>642</v>
      </c>
      <c r="D175">
        <v>1</v>
      </c>
      <c r="E175" t="s">
        <v>348</v>
      </c>
      <c r="F175">
        <v>1</v>
      </c>
      <c r="G175">
        <v>2025</v>
      </c>
      <c r="I175">
        <v>4171.42</v>
      </c>
      <c r="J175" t="s">
        <v>268</v>
      </c>
      <c r="K175" t="s">
        <v>53</v>
      </c>
      <c r="L175" t="s">
        <v>642</v>
      </c>
      <c r="M175">
        <v>0</v>
      </c>
      <c r="N175">
        <v>0</v>
      </c>
      <c r="O175">
        <v>0</v>
      </c>
      <c r="P175">
        <v>0</v>
      </c>
      <c r="Q175">
        <v>0</v>
      </c>
      <c r="R175">
        <v>0</v>
      </c>
      <c r="S175">
        <v>0</v>
      </c>
      <c r="T175">
        <v>1</v>
      </c>
      <c r="U175">
        <v>1</v>
      </c>
      <c r="V175">
        <v>0</v>
      </c>
      <c r="W175" t="s">
        <v>643</v>
      </c>
      <c r="X175" t="s">
        <v>1755</v>
      </c>
      <c r="Y175">
        <v>0</v>
      </c>
      <c r="Z175">
        <v>0</v>
      </c>
      <c r="AA175">
        <v>2007</v>
      </c>
      <c r="AB175">
        <v>9999</v>
      </c>
      <c r="AC175" t="s">
        <v>35</v>
      </c>
    </row>
    <row r="176" spans="1:29" x14ac:dyDescent="0.25">
      <c r="A176" t="s">
        <v>667</v>
      </c>
      <c r="B176" s="24" t="s">
        <v>1527</v>
      </c>
      <c r="D176">
        <v>1</v>
      </c>
      <c r="E176" t="s">
        <v>45</v>
      </c>
      <c r="F176">
        <v>4</v>
      </c>
      <c r="G176">
        <v>2025</v>
      </c>
      <c r="I176">
        <v>22.59</v>
      </c>
      <c r="J176" t="s">
        <v>121</v>
      </c>
      <c r="K176" t="s">
        <v>47</v>
      </c>
      <c r="M176">
        <v>0</v>
      </c>
      <c r="N176">
        <v>0</v>
      </c>
      <c r="O176">
        <v>0</v>
      </c>
      <c r="P176">
        <v>0</v>
      </c>
      <c r="Q176">
        <v>0</v>
      </c>
      <c r="R176">
        <v>0</v>
      </c>
      <c r="S176">
        <v>1</v>
      </c>
      <c r="T176">
        <v>1</v>
      </c>
      <c r="U176">
        <v>1</v>
      </c>
      <c r="V176">
        <v>0</v>
      </c>
      <c r="W176" t="s">
        <v>1149</v>
      </c>
      <c r="X176" t="s">
        <v>1756</v>
      </c>
      <c r="Y176">
        <v>1</v>
      </c>
      <c r="Z176">
        <v>0</v>
      </c>
      <c r="AA176">
        <v>2007</v>
      </c>
      <c r="AB176">
        <v>9999</v>
      </c>
      <c r="AC176" t="s">
        <v>35</v>
      </c>
    </row>
    <row r="177" spans="1:29" x14ac:dyDescent="0.25">
      <c r="A177" t="s">
        <v>670</v>
      </c>
      <c r="B177" s="24" t="s">
        <v>671</v>
      </c>
      <c r="D177">
        <v>1</v>
      </c>
      <c r="E177" t="s">
        <v>80</v>
      </c>
      <c r="F177">
        <v>8</v>
      </c>
      <c r="G177">
        <v>2025</v>
      </c>
      <c r="I177">
        <v>226.15</v>
      </c>
      <c r="J177" t="s">
        <v>81</v>
      </c>
      <c r="K177" t="s">
        <v>47</v>
      </c>
      <c r="M177">
        <v>1</v>
      </c>
      <c r="N177">
        <v>0</v>
      </c>
      <c r="O177">
        <v>0</v>
      </c>
      <c r="P177">
        <v>0</v>
      </c>
      <c r="Q177">
        <v>0</v>
      </c>
      <c r="R177">
        <v>0</v>
      </c>
      <c r="S177">
        <v>1</v>
      </c>
      <c r="T177">
        <v>1</v>
      </c>
      <c r="U177">
        <v>1</v>
      </c>
      <c r="V177">
        <v>0</v>
      </c>
      <c r="W177" t="s">
        <v>1498</v>
      </c>
      <c r="X177" t="s">
        <v>1757</v>
      </c>
      <c r="Y177">
        <v>0</v>
      </c>
      <c r="Z177">
        <v>0</v>
      </c>
      <c r="AA177">
        <v>2007</v>
      </c>
      <c r="AB177">
        <v>9999</v>
      </c>
      <c r="AC177" t="s">
        <v>35</v>
      </c>
    </row>
    <row r="178" spans="1:29" x14ac:dyDescent="0.25">
      <c r="A178" t="s">
        <v>673</v>
      </c>
      <c r="B178" s="24" t="s">
        <v>1321</v>
      </c>
      <c r="D178">
        <v>1</v>
      </c>
      <c r="E178" t="s">
        <v>358</v>
      </c>
      <c r="F178">
        <v>1</v>
      </c>
      <c r="G178">
        <v>2025</v>
      </c>
      <c r="I178">
        <v>385.7</v>
      </c>
      <c r="J178" t="s">
        <v>81</v>
      </c>
      <c r="K178" t="s">
        <v>47</v>
      </c>
      <c r="M178">
        <v>1</v>
      </c>
      <c r="N178">
        <v>0</v>
      </c>
      <c r="O178">
        <v>0</v>
      </c>
      <c r="P178">
        <v>0</v>
      </c>
      <c r="Q178">
        <v>0</v>
      </c>
      <c r="R178">
        <v>0</v>
      </c>
      <c r="S178">
        <v>1</v>
      </c>
      <c r="T178">
        <v>1</v>
      </c>
      <c r="U178">
        <v>1</v>
      </c>
      <c r="V178">
        <v>0</v>
      </c>
      <c r="W178" t="s">
        <v>1322</v>
      </c>
      <c r="X178" t="s">
        <v>1882</v>
      </c>
      <c r="Y178">
        <v>0</v>
      </c>
      <c r="Z178">
        <v>2</v>
      </c>
      <c r="AA178">
        <v>2007</v>
      </c>
      <c r="AB178">
        <v>9999</v>
      </c>
      <c r="AC178" t="s">
        <v>35</v>
      </c>
    </row>
    <row r="179" spans="1:29" x14ac:dyDescent="0.25">
      <c r="A179" t="s">
        <v>676</v>
      </c>
      <c r="B179" s="24" t="s">
        <v>677</v>
      </c>
      <c r="C179" t="s">
        <v>678</v>
      </c>
      <c r="D179">
        <v>1</v>
      </c>
      <c r="E179" t="s">
        <v>168</v>
      </c>
      <c r="F179">
        <v>1</v>
      </c>
      <c r="G179">
        <v>2025</v>
      </c>
      <c r="I179">
        <v>221.84</v>
      </c>
      <c r="J179" t="s">
        <v>52</v>
      </c>
      <c r="K179" t="s">
        <v>32</v>
      </c>
      <c r="M179">
        <v>0</v>
      </c>
      <c r="N179">
        <v>0</v>
      </c>
      <c r="O179">
        <v>0</v>
      </c>
      <c r="P179">
        <v>0</v>
      </c>
      <c r="Q179">
        <v>0</v>
      </c>
      <c r="R179">
        <v>0</v>
      </c>
      <c r="S179">
        <v>1</v>
      </c>
      <c r="T179">
        <v>1</v>
      </c>
      <c r="U179">
        <v>1</v>
      </c>
      <c r="V179">
        <v>0</v>
      </c>
      <c r="W179" t="s">
        <v>1759</v>
      </c>
      <c r="X179" t="s">
        <v>1883</v>
      </c>
      <c r="Y179">
        <v>1</v>
      </c>
      <c r="Z179">
        <v>0</v>
      </c>
      <c r="AA179">
        <v>2007</v>
      </c>
      <c r="AB179">
        <v>9999</v>
      </c>
      <c r="AC179" t="s">
        <v>35</v>
      </c>
    </row>
    <row r="180" spans="1:29" x14ac:dyDescent="0.25">
      <c r="A180" t="s">
        <v>688</v>
      </c>
      <c r="B180" s="24" t="s">
        <v>689</v>
      </c>
      <c r="D180">
        <v>1</v>
      </c>
      <c r="E180" t="s">
        <v>145</v>
      </c>
      <c r="F180">
        <v>2</v>
      </c>
      <c r="G180">
        <v>2025</v>
      </c>
      <c r="H180" t="s">
        <v>146</v>
      </c>
      <c r="I180">
        <v>0.2</v>
      </c>
      <c r="J180" t="s">
        <v>147</v>
      </c>
      <c r="K180" t="s">
        <v>41</v>
      </c>
      <c r="M180">
        <v>0</v>
      </c>
      <c r="N180">
        <v>0</v>
      </c>
      <c r="O180">
        <v>0</v>
      </c>
      <c r="P180">
        <v>0</v>
      </c>
      <c r="Q180">
        <v>0</v>
      </c>
      <c r="R180">
        <v>0</v>
      </c>
      <c r="S180">
        <v>0</v>
      </c>
      <c r="T180">
        <v>0</v>
      </c>
      <c r="U180">
        <v>0</v>
      </c>
      <c r="V180">
        <v>0</v>
      </c>
      <c r="W180" t="s">
        <v>1154</v>
      </c>
      <c r="X180" t="s">
        <v>1760</v>
      </c>
      <c r="Y180">
        <v>0</v>
      </c>
      <c r="Z180">
        <v>0</v>
      </c>
      <c r="AA180">
        <v>2007</v>
      </c>
      <c r="AB180">
        <v>9999</v>
      </c>
      <c r="AC180" t="s">
        <v>35</v>
      </c>
    </row>
    <row r="181" spans="1:29" x14ac:dyDescent="0.25">
      <c r="A181" t="s">
        <v>691</v>
      </c>
      <c r="B181" s="24" t="s">
        <v>692</v>
      </c>
      <c r="D181">
        <v>1</v>
      </c>
      <c r="E181" t="s">
        <v>625</v>
      </c>
      <c r="F181">
        <v>4</v>
      </c>
      <c r="G181">
        <v>2025</v>
      </c>
      <c r="I181">
        <v>27.1</v>
      </c>
      <c r="J181" t="s">
        <v>104</v>
      </c>
      <c r="K181" t="s">
        <v>32</v>
      </c>
      <c r="M181">
        <v>0</v>
      </c>
      <c r="N181">
        <v>0</v>
      </c>
      <c r="O181">
        <v>0</v>
      </c>
      <c r="P181">
        <v>0</v>
      </c>
      <c r="Q181">
        <v>0</v>
      </c>
      <c r="R181">
        <v>0</v>
      </c>
      <c r="S181">
        <v>1</v>
      </c>
      <c r="T181">
        <v>1</v>
      </c>
      <c r="U181">
        <v>1</v>
      </c>
      <c r="V181">
        <v>0</v>
      </c>
      <c r="W181" t="s">
        <v>1155</v>
      </c>
      <c r="X181" t="s">
        <v>1761</v>
      </c>
      <c r="Y181">
        <v>0</v>
      </c>
      <c r="Z181">
        <v>0</v>
      </c>
      <c r="AA181">
        <v>2007</v>
      </c>
      <c r="AB181">
        <v>9999</v>
      </c>
      <c r="AC181" t="s">
        <v>35</v>
      </c>
    </row>
    <row r="182" spans="1:29" x14ac:dyDescent="0.25">
      <c r="A182" t="s">
        <v>694</v>
      </c>
      <c r="B182" s="24" t="s">
        <v>695</v>
      </c>
      <c r="C182" t="s">
        <v>696</v>
      </c>
      <c r="D182">
        <v>1</v>
      </c>
      <c r="E182" t="s">
        <v>58</v>
      </c>
      <c r="F182">
        <v>4</v>
      </c>
      <c r="G182">
        <v>2025</v>
      </c>
      <c r="I182">
        <v>133.25</v>
      </c>
      <c r="J182" t="s">
        <v>59</v>
      </c>
      <c r="K182" t="s">
        <v>47</v>
      </c>
      <c r="M182">
        <v>0</v>
      </c>
      <c r="N182">
        <v>0</v>
      </c>
      <c r="O182">
        <v>0</v>
      </c>
      <c r="P182">
        <v>0</v>
      </c>
      <c r="Q182">
        <v>0</v>
      </c>
      <c r="R182">
        <v>0</v>
      </c>
      <c r="S182">
        <v>1</v>
      </c>
      <c r="T182">
        <v>1</v>
      </c>
      <c r="U182">
        <v>1</v>
      </c>
      <c r="V182">
        <v>0</v>
      </c>
      <c r="W182" t="s">
        <v>1156</v>
      </c>
      <c r="X182" t="s">
        <v>1762</v>
      </c>
      <c r="Y182">
        <v>0</v>
      </c>
      <c r="Z182">
        <v>0</v>
      </c>
      <c r="AA182">
        <v>2007</v>
      </c>
      <c r="AB182">
        <v>9999</v>
      </c>
      <c r="AC182" t="s">
        <v>35</v>
      </c>
    </row>
    <row r="183" spans="1:29" x14ac:dyDescent="0.25">
      <c r="A183" t="s">
        <v>698</v>
      </c>
      <c r="B183" s="24" t="s">
        <v>699</v>
      </c>
      <c r="D183">
        <v>1</v>
      </c>
      <c r="E183" t="s">
        <v>155</v>
      </c>
      <c r="F183">
        <v>3</v>
      </c>
      <c r="G183">
        <v>2025</v>
      </c>
      <c r="H183" t="s">
        <v>700</v>
      </c>
      <c r="I183">
        <v>5.4900398406374498</v>
      </c>
      <c r="J183" t="s">
        <v>121</v>
      </c>
      <c r="K183" t="s">
        <v>47</v>
      </c>
      <c r="M183">
        <v>0</v>
      </c>
      <c r="N183">
        <v>0</v>
      </c>
      <c r="O183">
        <v>0</v>
      </c>
      <c r="P183">
        <v>0</v>
      </c>
      <c r="Q183">
        <v>0</v>
      </c>
      <c r="R183">
        <v>0</v>
      </c>
      <c r="S183">
        <v>1</v>
      </c>
      <c r="T183">
        <v>0</v>
      </c>
      <c r="U183">
        <v>0</v>
      </c>
      <c r="V183">
        <v>1</v>
      </c>
      <c r="W183" t="s">
        <v>1157</v>
      </c>
      <c r="X183" t="s">
        <v>1763</v>
      </c>
      <c r="Y183">
        <v>0</v>
      </c>
      <c r="Z183">
        <v>0</v>
      </c>
      <c r="AA183">
        <v>2007</v>
      </c>
      <c r="AB183">
        <v>9999</v>
      </c>
      <c r="AC183" t="s">
        <v>35</v>
      </c>
    </row>
    <row r="184" spans="1:29" x14ac:dyDescent="0.25">
      <c r="A184" t="s">
        <v>702</v>
      </c>
      <c r="B184" s="24" t="s">
        <v>703</v>
      </c>
      <c r="D184">
        <v>1</v>
      </c>
      <c r="E184" t="s">
        <v>155</v>
      </c>
      <c r="F184">
        <v>3</v>
      </c>
      <c r="G184">
        <v>2025</v>
      </c>
      <c r="H184" t="s">
        <v>704</v>
      </c>
      <c r="I184">
        <v>0.9</v>
      </c>
      <c r="J184" t="s">
        <v>121</v>
      </c>
      <c r="K184" t="s">
        <v>41</v>
      </c>
      <c r="M184">
        <v>0</v>
      </c>
      <c r="N184">
        <v>0</v>
      </c>
      <c r="O184">
        <v>0</v>
      </c>
      <c r="P184">
        <v>0</v>
      </c>
      <c r="Q184">
        <v>0</v>
      </c>
      <c r="R184">
        <v>0</v>
      </c>
      <c r="S184">
        <v>0</v>
      </c>
      <c r="T184">
        <v>0</v>
      </c>
      <c r="U184">
        <v>0</v>
      </c>
      <c r="V184">
        <v>1</v>
      </c>
      <c r="W184" t="s">
        <v>1158</v>
      </c>
      <c r="X184" t="s">
        <v>1764</v>
      </c>
      <c r="Y184">
        <v>0</v>
      </c>
      <c r="Z184">
        <v>0</v>
      </c>
      <c r="AA184">
        <v>2007</v>
      </c>
      <c r="AB184">
        <v>9999</v>
      </c>
      <c r="AC184" t="s">
        <v>35</v>
      </c>
    </row>
    <row r="185" spans="1:29" x14ac:dyDescent="0.25">
      <c r="A185" t="s">
        <v>706</v>
      </c>
      <c r="B185" s="24" t="s">
        <v>707</v>
      </c>
      <c r="C185" t="s">
        <v>708</v>
      </c>
      <c r="D185">
        <v>1</v>
      </c>
      <c r="E185" t="s">
        <v>155</v>
      </c>
      <c r="F185">
        <v>3</v>
      </c>
      <c r="G185">
        <v>2025</v>
      </c>
      <c r="I185">
        <v>515.67999999999995</v>
      </c>
      <c r="J185" t="s">
        <v>121</v>
      </c>
      <c r="K185" t="s">
        <v>47</v>
      </c>
      <c r="M185">
        <v>1</v>
      </c>
      <c r="N185">
        <v>0</v>
      </c>
      <c r="O185">
        <v>0</v>
      </c>
      <c r="P185">
        <v>0</v>
      </c>
      <c r="Q185">
        <v>0</v>
      </c>
      <c r="R185">
        <v>0</v>
      </c>
      <c r="S185">
        <v>1</v>
      </c>
      <c r="T185">
        <v>1</v>
      </c>
      <c r="U185">
        <v>1</v>
      </c>
      <c r="V185">
        <v>0</v>
      </c>
      <c r="W185" t="s">
        <v>1159</v>
      </c>
      <c r="X185" t="s">
        <v>1765</v>
      </c>
      <c r="Y185">
        <v>0</v>
      </c>
      <c r="Z185">
        <v>0</v>
      </c>
      <c r="AA185">
        <v>2007</v>
      </c>
      <c r="AB185">
        <v>9999</v>
      </c>
      <c r="AC185" t="s">
        <v>35</v>
      </c>
    </row>
    <row r="186" spans="1:29" x14ac:dyDescent="0.25">
      <c r="A186" t="s">
        <v>710</v>
      </c>
      <c r="B186" s="24" t="s">
        <v>711</v>
      </c>
      <c r="D186">
        <v>1</v>
      </c>
      <c r="E186" t="s">
        <v>712</v>
      </c>
      <c r="F186">
        <v>9</v>
      </c>
      <c r="G186">
        <v>2025</v>
      </c>
      <c r="I186">
        <v>120.31</v>
      </c>
      <c r="J186" t="s">
        <v>104</v>
      </c>
      <c r="K186" t="s">
        <v>41</v>
      </c>
      <c r="M186">
        <v>0</v>
      </c>
      <c r="N186">
        <v>0</v>
      </c>
      <c r="O186">
        <v>0</v>
      </c>
      <c r="P186">
        <v>0</v>
      </c>
      <c r="Q186">
        <v>0</v>
      </c>
      <c r="R186">
        <v>0</v>
      </c>
      <c r="S186">
        <v>0</v>
      </c>
      <c r="T186">
        <v>1</v>
      </c>
      <c r="U186">
        <v>1</v>
      </c>
      <c r="V186">
        <v>0</v>
      </c>
      <c r="W186" t="s">
        <v>1406</v>
      </c>
      <c r="X186" t="s">
        <v>1884</v>
      </c>
      <c r="Y186">
        <v>0</v>
      </c>
      <c r="Z186">
        <v>0</v>
      </c>
      <c r="AA186">
        <v>2007</v>
      </c>
      <c r="AB186">
        <v>9999</v>
      </c>
      <c r="AC186" t="s">
        <v>35</v>
      </c>
    </row>
    <row r="187" spans="1:29" x14ac:dyDescent="0.25">
      <c r="A187" t="s">
        <v>714</v>
      </c>
      <c r="B187" s="24" t="s">
        <v>715</v>
      </c>
      <c r="D187">
        <v>1</v>
      </c>
      <c r="E187" t="s">
        <v>80</v>
      </c>
      <c r="F187">
        <v>8</v>
      </c>
      <c r="G187">
        <v>2025</v>
      </c>
      <c r="I187">
        <v>58.85</v>
      </c>
      <c r="J187" t="s">
        <v>81</v>
      </c>
      <c r="K187" t="s">
        <v>76</v>
      </c>
      <c r="M187">
        <v>0</v>
      </c>
      <c r="N187">
        <v>0</v>
      </c>
      <c r="O187">
        <v>0</v>
      </c>
      <c r="P187">
        <v>0</v>
      </c>
      <c r="Q187">
        <v>0</v>
      </c>
      <c r="R187">
        <v>0</v>
      </c>
      <c r="S187">
        <v>0</v>
      </c>
      <c r="T187">
        <v>1</v>
      </c>
      <c r="U187">
        <v>1</v>
      </c>
      <c r="V187">
        <v>0</v>
      </c>
      <c r="W187" t="s">
        <v>1323</v>
      </c>
      <c r="X187" t="s">
        <v>1767</v>
      </c>
      <c r="Y187">
        <v>0</v>
      </c>
      <c r="Z187">
        <v>0</v>
      </c>
      <c r="AA187">
        <v>2007</v>
      </c>
      <c r="AB187">
        <v>9999</v>
      </c>
      <c r="AC187" t="s">
        <v>35</v>
      </c>
    </row>
    <row r="188" spans="1:29" x14ac:dyDescent="0.25">
      <c r="A188" t="s">
        <v>717</v>
      </c>
      <c r="B188" s="24" t="s">
        <v>718</v>
      </c>
      <c r="D188">
        <v>1</v>
      </c>
      <c r="E188" t="s">
        <v>51</v>
      </c>
      <c r="F188">
        <v>1</v>
      </c>
      <c r="G188">
        <v>2025</v>
      </c>
      <c r="I188">
        <v>50</v>
      </c>
      <c r="J188" t="s">
        <v>52</v>
      </c>
      <c r="K188" t="s">
        <v>53</v>
      </c>
      <c r="L188" t="s">
        <v>54</v>
      </c>
      <c r="M188">
        <v>0</v>
      </c>
      <c r="N188">
        <v>0</v>
      </c>
      <c r="O188">
        <v>0</v>
      </c>
      <c r="P188">
        <v>0</v>
      </c>
      <c r="Q188">
        <v>1</v>
      </c>
      <c r="R188">
        <v>0</v>
      </c>
      <c r="S188">
        <v>0</v>
      </c>
      <c r="T188">
        <v>0</v>
      </c>
      <c r="U188">
        <v>1</v>
      </c>
      <c r="V188">
        <v>0</v>
      </c>
      <c r="W188" t="s">
        <v>55</v>
      </c>
      <c r="X188" t="s">
        <v>1768</v>
      </c>
      <c r="Y188">
        <v>0</v>
      </c>
      <c r="Z188">
        <v>0</v>
      </c>
      <c r="AA188">
        <v>2007</v>
      </c>
      <c r="AB188">
        <v>9999</v>
      </c>
      <c r="AC188" t="s">
        <v>35</v>
      </c>
    </row>
    <row r="189" spans="1:29" x14ac:dyDescent="0.25">
      <c r="A189" t="s">
        <v>719</v>
      </c>
      <c r="B189" s="24" t="s">
        <v>720</v>
      </c>
      <c r="D189">
        <v>1</v>
      </c>
      <c r="E189" t="s">
        <v>51</v>
      </c>
      <c r="F189">
        <v>1</v>
      </c>
      <c r="G189">
        <v>2025</v>
      </c>
      <c r="I189">
        <v>30.4</v>
      </c>
      <c r="J189" t="s">
        <v>52</v>
      </c>
      <c r="K189" t="s">
        <v>53</v>
      </c>
      <c r="L189" t="s">
        <v>54</v>
      </c>
      <c r="M189">
        <v>0</v>
      </c>
      <c r="N189">
        <v>0</v>
      </c>
      <c r="O189">
        <v>0</v>
      </c>
      <c r="P189">
        <v>0</v>
      </c>
      <c r="Q189">
        <v>1</v>
      </c>
      <c r="R189">
        <v>0</v>
      </c>
      <c r="S189">
        <v>0</v>
      </c>
      <c r="T189">
        <v>0</v>
      </c>
      <c r="U189">
        <v>1</v>
      </c>
      <c r="V189">
        <v>0</v>
      </c>
      <c r="W189" t="s">
        <v>721</v>
      </c>
      <c r="X189" t="s">
        <v>1768</v>
      </c>
      <c r="Y189">
        <v>0</v>
      </c>
      <c r="Z189">
        <v>0</v>
      </c>
      <c r="AA189">
        <v>2007</v>
      </c>
      <c r="AB189">
        <v>9999</v>
      </c>
      <c r="AC189" t="s">
        <v>35</v>
      </c>
    </row>
    <row r="190" spans="1:29" x14ac:dyDescent="0.25">
      <c r="A190" t="s">
        <v>722</v>
      </c>
      <c r="B190" s="24" t="s">
        <v>723</v>
      </c>
      <c r="D190">
        <v>1</v>
      </c>
      <c r="E190" t="s">
        <v>724</v>
      </c>
      <c r="F190">
        <v>4</v>
      </c>
      <c r="G190">
        <v>2025</v>
      </c>
      <c r="I190">
        <v>1429.85</v>
      </c>
      <c r="J190" t="s">
        <v>1608</v>
      </c>
      <c r="K190" t="s">
        <v>32</v>
      </c>
      <c r="L190" t="s">
        <v>33</v>
      </c>
      <c r="M190">
        <v>0</v>
      </c>
      <c r="N190">
        <v>0</v>
      </c>
      <c r="O190">
        <v>0</v>
      </c>
      <c r="P190">
        <v>0</v>
      </c>
      <c r="Q190">
        <v>0</v>
      </c>
      <c r="R190">
        <v>1</v>
      </c>
      <c r="S190">
        <v>1</v>
      </c>
      <c r="T190">
        <v>1</v>
      </c>
      <c r="U190">
        <v>1</v>
      </c>
      <c r="V190">
        <v>0</v>
      </c>
      <c r="W190" t="s">
        <v>1161</v>
      </c>
      <c r="X190" t="s">
        <v>1769</v>
      </c>
      <c r="Y190">
        <v>0</v>
      </c>
      <c r="Z190">
        <v>0</v>
      </c>
      <c r="AA190">
        <v>2007</v>
      </c>
      <c r="AB190">
        <v>9999</v>
      </c>
      <c r="AC190" t="s">
        <v>35</v>
      </c>
    </row>
    <row r="191" spans="1:29" x14ac:dyDescent="0.25">
      <c r="A191" t="s">
        <v>726</v>
      </c>
      <c r="B191" s="24" t="s">
        <v>727</v>
      </c>
      <c r="D191">
        <v>1</v>
      </c>
      <c r="E191" t="s">
        <v>85</v>
      </c>
      <c r="F191">
        <v>1</v>
      </c>
      <c r="G191">
        <v>2025</v>
      </c>
      <c r="H191" t="s">
        <v>205</v>
      </c>
      <c r="I191">
        <v>7.5</v>
      </c>
      <c r="J191" t="s">
        <v>52</v>
      </c>
      <c r="K191" t="s">
        <v>41</v>
      </c>
      <c r="M191">
        <v>0</v>
      </c>
      <c r="N191">
        <v>0</v>
      </c>
      <c r="O191">
        <v>0</v>
      </c>
      <c r="P191">
        <v>0</v>
      </c>
      <c r="Q191">
        <v>0</v>
      </c>
      <c r="R191">
        <v>0</v>
      </c>
      <c r="S191">
        <v>0</v>
      </c>
      <c r="T191">
        <v>0</v>
      </c>
      <c r="U191">
        <v>0</v>
      </c>
      <c r="V191">
        <v>0</v>
      </c>
      <c r="W191" t="s">
        <v>1162</v>
      </c>
      <c r="X191" t="s">
        <v>1770</v>
      </c>
      <c r="Y191">
        <v>0</v>
      </c>
      <c r="Z191">
        <v>0</v>
      </c>
      <c r="AA191">
        <v>2007</v>
      </c>
      <c r="AB191">
        <v>9999</v>
      </c>
      <c r="AC191" t="s">
        <v>35</v>
      </c>
    </row>
    <row r="192" spans="1:29" x14ac:dyDescent="0.25">
      <c r="A192" t="s">
        <v>729</v>
      </c>
      <c r="B192" s="24" t="s">
        <v>205</v>
      </c>
      <c r="D192">
        <v>1</v>
      </c>
      <c r="E192" t="s">
        <v>168</v>
      </c>
      <c r="F192">
        <v>1</v>
      </c>
      <c r="G192">
        <v>2025</v>
      </c>
      <c r="I192">
        <v>8906.0499999999993</v>
      </c>
      <c r="J192" t="s">
        <v>52</v>
      </c>
      <c r="K192" t="s">
        <v>32</v>
      </c>
      <c r="M192">
        <v>0</v>
      </c>
      <c r="N192">
        <v>1</v>
      </c>
      <c r="O192">
        <v>0</v>
      </c>
      <c r="P192">
        <v>0</v>
      </c>
      <c r="Q192">
        <v>0</v>
      </c>
      <c r="R192">
        <v>0</v>
      </c>
      <c r="S192">
        <v>1</v>
      </c>
      <c r="T192">
        <v>1</v>
      </c>
      <c r="U192">
        <v>1</v>
      </c>
      <c r="V192">
        <v>0</v>
      </c>
      <c r="W192" t="s">
        <v>1555</v>
      </c>
      <c r="X192" t="s">
        <v>1885</v>
      </c>
      <c r="Y192">
        <v>2</v>
      </c>
      <c r="Z192">
        <v>0</v>
      </c>
      <c r="AA192">
        <v>2007</v>
      </c>
      <c r="AB192">
        <v>9999</v>
      </c>
      <c r="AC192" t="s">
        <v>35</v>
      </c>
    </row>
    <row r="193" spans="1:29" x14ac:dyDescent="0.25">
      <c r="A193" t="s">
        <v>731</v>
      </c>
      <c r="B193" s="24" t="s">
        <v>732</v>
      </c>
      <c r="D193">
        <v>1</v>
      </c>
      <c r="E193" t="s">
        <v>51</v>
      </c>
      <c r="F193">
        <v>10</v>
      </c>
      <c r="G193">
        <v>2025</v>
      </c>
      <c r="H193" t="s">
        <v>39</v>
      </c>
      <c r="I193">
        <v>2</v>
      </c>
      <c r="J193" t="s">
        <v>52</v>
      </c>
      <c r="K193" t="s">
        <v>41</v>
      </c>
      <c r="M193">
        <v>0</v>
      </c>
      <c r="N193">
        <v>0</v>
      </c>
      <c r="O193">
        <v>0</v>
      </c>
      <c r="P193">
        <v>0</v>
      </c>
      <c r="Q193">
        <v>0</v>
      </c>
      <c r="R193">
        <v>0</v>
      </c>
      <c r="S193">
        <v>0</v>
      </c>
      <c r="T193">
        <v>0</v>
      </c>
      <c r="U193">
        <v>0</v>
      </c>
      <c r="V193">
        <v>0</v>
      </c>
      <c r="W193" t="s">
        <v>1164</v>
      </c>
      <c r="X193" t="s">
        <v>1772</v>
      </c>
      <c r="Y193">
        <v>0</v>
      </c>
      <c r="Z193">
        <v>0</v>
      </c>
      <c r="AA193">
        <v>2007</v>
      </c>
      <c r="AB193">
        <v>9999</v>
      </c>
      <c r="AC193" t="s">
        <v>35</v>
      </c>
    </row>
    <row r="194" spans="1:29" x14ac:dyDescent="0.25">
      <c r="A194" t="s">
        <v>734</v>
      </c>
      <c r="B194" s="24" t="s">
        <v>735</v>
      </c>
      <c r="D194">
        <v>1</v>
      </c>
      <c r="E194" t="s">
        <v>736</v>
      </c>
      <c r="F194">
        <v>4</v>
      </c>
      <c r="G194">
        <v>2025</v>
      </c>
      <c r="I194">
        <v>635.65</v>
      </c>
      <c r="J194" t="s">
        <v>1608</v>
      </c>
      <c r="K194" t="s">
        <v>32</v>
      </c>
      <c r="M194">
        <v>0</v>
      </c>
      <c r="N194">
        <v>0</v>
      </c>
      <c r="O194">
        <v>0</v>
      </c>
      <c r="P194">
        <v>0</v>
      </c>
      <c r="Q194">
        <v>0</v>
      </c>
      <c r="R194">
        <v>0</v>
      </c>
      <c r="S194">
        <v>1</v>
      </c>
      <c r="T194">
        <v>1</v>
      </c>
      <c r="U194">
        <v>1</v>
      </c>
      <c r="V194">
        <v>0</v>
      </c>
      <c r="W194" t="s">
        <v>1324</v>
      </c>
      <c r="X194" t="s">
        <v>1773</v>
      </c>
      <c r="Y194">
        <v>0</v>
      </c>
      <c r="Z194">
        <v>0</v>
      </c>
      <c r="AA194">
        <v>2007</v>
      </c>
      <c r="AB194">
        <v>9999</v>
      </c>
      <c r="AC194" t="s">
        <v>35</v>
      </c>
    </row>
    <row r="195" spans="1:29" x14ac:dyDescent="0.25">
      <c r="A195" t="s">
        <v>1499</v>
      </c>
      <c r="B195" s="24" t="s">
        <v>1500</v>
      </c>
      <c r="D195">
        <v>1</v>
      </c>
      <c r="E195">
        <v>960</v>
      </c>
      <c r="F195">
        <v>9</v>
      </c>
      <c r="G195">
        <v>2025</v>
      </c>
      <c r="I195">
        <v>20.5</v>
      </c>
      <c r="J195" t="s">
        <v>104</v>
      </c>
      <c r="K195" t="s">
        <v>47</v>
      </c>
      <c r="M195">
        <v>0</v>
      </c>
      <c r="N195">
        <v>0</v>
      </c>
      <c r="O195">
        <v>0</v>
      </c>
      <c r="P195">
        <v>0</v>
      </c>
      <c r="Q195">
        <v>0</v>
      </c>
      <c r="R195">
        <v>0</v>
      </c>
      <c r="S195">
        <v>1</v>
      </c>
      <c r="T195">
        <v>1</v>
      </c>
      <c r="U195">
        <v>1</v>
      </c>
      <c r="V195">
        <v>0</v>
      </c>
      <c r="W195" t="s">
        <v>1501</v>
      </c>
      <c r="X195" t="s">
        <v>1886</v>
      </c>
      <c r="Y195">
        <v>2</v>
      </c>
      <c r="Z195">
        <v>0</v>
      </c>
      <c r="AA195">
        <v>2015</v>
      </c>
      <c r="AB195">
        <v>9999</v>
      </c>
      <c r="AC195" t="s">
        <v>1475</v>
      </c>
    </row>
    <row r="196" spans="1:29" x14ac:dyDescent="0.25">
      <c r="A196" t="s">
        <v>738</v>
      </c>
      <c r="B196" s="24" t="s">
        <v>739</v>
      </c>
      <c r="D196">
        <v>1</v>
      </c>
      <c r="E196" t="s">
        <v>128</v>
      </c>
      <c r="F196">
        <v>9</v>
      </c>
      <c r="G196">
        <v>2025</v>
      </c>
      <c r="H196" t="s">
        <v>1262</v>
      </c>
      <c r="I196">
        <v>16</v>
      </c>
      <c r="J196" t="s">
        <v>104</v>
      </c>
      <c r="K196" t="s">
        <v>41</v>
      </c>
      <c r="M196">
        <v>0</v>
      </c>
      <c r="N196">
        <v>0</v>
      </c>
      <c r="O196">
        <v>0</v>
      </c>
      <c r="P196">
        <v>0</v>
      </c>
      <c r="Q196">
        <v>0</v>
      </c>
      <c r="R196">
        <v>0</v>
      </c>
      <c r="S196">
        <v>0</v>
      </c>
      <c r="T196">
        <v>0</v>
      </c>
      <c r="U196">
        <v>0</v>
      </c>
      <c r="V196">
        <v>0</v>
      </c>
      <c r="W196" t="s">
        <v>1166</v>
      </c>
      <c r="X196" t="s">
        <v>1775</v>
      </c>
      <c r="Y196">
        <v>0</v>
      </c>
      <c r="Z196">
        <v>0</v>
      </c>
      <c r="AA196">
        <v>2007</v>
      </c>
      <c r="AB196">
        <v>9999</v>
      </c>
      <c r="AC196" t="s">
        <v>35</v>
      </c>
    </row>
    <row r="197" spans="1:29" x14ac:dyDescent="0.25">
      <c r="A197" t="s">
        <v>745</v>
      </c>
      <c r="B197" s="24" t="s">
        <v>746</v>
      </c>
      <c r="D197">
        <v>1</v>
      </c>
      <c r="E197" t="s">
        <v>468</v>
      </c>
      <c r="F197">
        <v>7</v>
      </c>
      <c r="G197">
        <v>2025</v>
      </c>
      <c r="I197">
        <v>946.07</v>
      </c>
      <c r="J197" t="s">
        <v>40</v>
      </c>
      <c r="K197" t="s">
        <v>32</v>
      </c>
      <c r="M197">
        <v>0</v>
      </c>
      <c r="N197">
        <v>0</v>
      </c>
      <c r="O197">
        <v>0</v>
      </c>
      <c r="P197">
        <v>0</v>
      </c>
      <c r="Q197">
        <v>0</v>
      </c>
      <c r="R197">
        <v>0</v>
      </c>
      <c r="S197">
        <v>1</v>
      </c>
      <c r="T197">
        <v>1</v>
      </c>
      <c r="U197">
        <v>1</v>
      </c>
      <c r="V197">
        <v>0</v>
      </c>
      <c r="W197" t="s">
        <v>1516</v>
      </c>
      <c r="X197" t="s">
        <v>1887</v>
      </c>
      <c r="Y197">
        <v>2</v>
      </c>
      <c r="Z197">
        <v>2</v>
      </c>
      <c r="AA197">
        <v>2007</v>
      </c>
      <c r="AB197">
        <v>9999</v>
      </c>
      <c r="AC197" t="s">
        <v>35</v>
      </c>
    </row>
    <row r="198" spans="1:29" x14ac:dyDescent="0.25">
      <c r="A198" t="s">
        <v>1263</v>
      </c>
      <c r="B198" s="24" t="s">
        <v>1264</v>
      </c>
      <c r="C198" t="s">
        <v>1265</v>
      </c>
      <c r="D198">
        <v>1</v>
      </c>
      <c r="E198" t="s">
        <v>712</v>
      </c>
      <c r="F198">
        <v>9</v>
      </c>
      <c r="G198">
        <v>2025</v>
      </c>
      <c r="I198">
        <v>1062.27</v>
      </c>
      <c r="J198" t="s">
        <v>104</v>
      </c>
      <c r="K198" t="s">
        <v>47</v>
      </c>
      <c r="M198">
        <v>1</v>
      </c>
      <c r="N198">
        <v>0</v>
      </c>
      <c r="O198">
        <v>0</v>
      </c>
      <c r="P198">
        <v>0</v>
      </c>
      <c r="Q198">
        <v>0</v>
      </c>
      <c r="R198">
        <v>0</v>
      </c>
      <c r="S198">
        <v>1</v>
      </c>
      <c r="T198">
        <v>1</v>
      </c>
      <c r="U198">
        <v>1</v>
      </c>
      <c r="V198">
        <v>0</v>
      </c>
      <c r="W198" t="s">
        <v>1407</v>
      </c>
      <c r="X198" t="s">
        <v>1888</v>
      </c>
      <c r="Y198">
        <v>1</v>
      </c>
      <c r="Z198">
        <v>0</v>
      </c>
      <c r="AA198">
        <v>2009</v>
      </c>
      <c r="AB198">
        <v>9999</v>
      </c>
      <c r="AC198" t="s">
        <v>1239</v>
      </c>
    </row>
    <row r="199" spans="1:29" x14ac:dyDescent="0.25">
      <c r="A199" t="s">
        <v>447</v>
      </c>
      <c r="B199" s="24" t="s">
        <v>1571</v>
      </c>
      <c r="D199">
        <v>1</v>
      </c>
      <c r="E199" t="s">
        <v>45</v>
      </c>
      <c r="F199">
        <v>4</v>
      </c>
      <c r="G199">
        <v>2025</v>
      </c>
      <c r="I199">
        <v>67.8</v>
      </c>
      <c r="J199" t="s">
        <v>52</v>
      </c>
      <c r="K199" t="s">
        <v>32</v>
      </c>
      <c r="M199">
        <v>0</v>
      </c>
      <c r="N199">
        <v>0</v>
      </c>
      <c r="O199">
        <v>0</v>
      </c>
      <c r="P199">
        <v>0</v>
      </c>
      <c r="Q199">
        <v>0</v>
      </c>
      <c r="R199">
        <v>0</v>
      </c>
      <c r="S199">
        <v>1</v>
      </c>
      <c r="T199">
        <v>1</v>
      </c>
      <c r="U199">
        <v>1</v>
      </c>
      <c r="V199">
        <v>0</v>
      </c>
      <c r="W199" t="s">
        <v>1572</v>
      </c>
      <c r="X199" t="s">
        <v>1889</v>
      </c>
      <c r="Y199">
        <v>0</v>
      </c>
      <c r="Z199">
        <v>2</v>
      </c>
      <c r="AA199">
        <v>2007</v>
      </c>
      <c r="AB199">
        <v>9999</v>
      </c>
      <c r="AC199" t="s">
        <v>35</v>
      </c>
    </row>
    <row r="200" spans="1:29" x14ac:dyDescent="0.25">
      <c r="A200" t="s">
        <v>754</v>
      </c>
      <c r="B200" s="24" t="s">
        <v>755</v>
      </c>
      <c r="D200">
        <v>1</v>
      </c>
      <c r="E200" t="s">
        <v>85</v>
      </c>
      <c r="F200">
        <v>1</v>
      </c>
      <c r="G200">
        <v>2025</v>
      </c>
      <c r="H200" t="s">
        <v>756</v>
      </c>
      <c r="I200">
        <v>0</v>
      </c>
      <c r="J200" t="s">
        <v>52</v>
      </c>
      <c r="K200" t="s">
        <v>41</v>
      </c>
      <c r="M200">
        <v>0</v>
      </c>
      <c r="N200">
        <v>0</v>
      </c>
      <c r="O200">
        <v>0</v>
      </c>
      <c r="P200">
        <v>0</v>
      </c>
      <c r="Q200">
        <v>0</v>
      </c>
      <c r="R200">
        <v>0</v>
      </c>
      <c r="S200">
        <v>0</v>
      </c>
      <c r="T200">
        <v>0</v>
      </c>
      <c r="U200">
        <v>0</v>
      </c>
      <c r="V200">
        <v>0</v>
      </c>
      <c r="W200" t="s">
        <v>1169</v>
      </c>
      <c r="X200" t="s">
        <v>1779</v>
      </c>
      <c r="Y200">
        <v>0</v>
      </c>
      <c r="Z200">
        <v>0</v>
      </c>
      <c r="AA200">
        <v>2007</v>
      </c>
      <c r="AB200">
        <v>9999</v>
      </c>
      <c r="AC200" t="s">
        <v>35</v>
      </c>
    </row>
    <row r="201" spans="1:29" x14ac:dyDescent="0.25">
      <c r="A201" t="s">
        <v>758</v>
      </c>
      <c r="B201" s="24" t="s">
        <v>1504</v>
      </c>
      <c r="C201" t="s">
        <v>1505</v>
      </c>
      <c r="D201">
        <v>1</v>
      </c>
      <c r="E201" t="s">
        <v>760</v>
      </c>
      <c r="F201">
        <v>7</v>
      </c>
      <c r="G201">
        <v>2025</v>
      </c>
      <c r="I201">
        <v>82.8</v>
      </c>
      <c r="J201" t="s">
        <v>40</v>
      </c>
      <c r="K201" t="s">
        <v>47</v>
      </c>
      <c r="M201">
        <v>1</v>
      </c>
      <c r="N201">
        <v>0</v>
      </c>
      <c r="O201">
        <v>0</v>
      </c>
      <c r="P201">
        <v>0</v>
      </c>
      <c r="Q201">
        <v>0</v>
      </c>
      <c r="R201">
        <v>0</v>
      </c>
      <c r="S201">
        <v>1</v>
      </c>
      <c r="T201">
        <v>1</v>
      </c>
      <c r="U201">
        <v>1</v>
      </c>
      <c r="V201">
        <v>0</v>
      </c>
      <c r="W201" t="s">
        <v>1170</v>
      </c>
      <c r="X201" t="s">
        <v>1780</v>
      </c>
      <c r="Y201">
        <v>0</v>
      </c>
      <c r="Z201">
        <v>0</v>
      </c>
      <c r="AA201">
        <v>2007</v>
      </c>
      <c r="AB201">
        <v>9999</v>
      </c>
      <c r="AC201" t="s">
        <v>35</v>
      </c>
    </row>
    <row r="202" spans="1:29" x14ac:dyDescent="0.25">
      <c r="A202" t="s">
        <v>78</v>
      </c>
      <c r="B202" s="24" t="s">
        <v>1465</v>
      </c>
      <c r="C202" t="s">
        <v>1466</v>
      </c>
      <c r="D202">
        <v>1</v>
      </c>
      <c r="E202" t="s">
        <v>80</v>
      </c>
      <c r="F202">
        <v>8</v>
      </c>
      <c r="G202">
        <v>2025</v>
      </c>
      <c r="I202">
        <v>37.71</v>
      </c>
      <c r="J202" t="s">
        <v>81</v>
      </c>
      <c r="K202" t="s">
        <v>47</v>
      </c>
      <c r="M202">
        <v>1</v>
      </c>
      <c r="N202">
        <v>0</v>
      </c>
      <c r="O202">
        <v>0</v>
      </c>
      <c r="P202">
        <v>0</v>
      </c>
      <c r="Q202">
        <v>0</v>
      </c>
      <c r="R202">
        <v>0</v>
      </c>
      <c r="S202">
        <v>1</v>
      </c>
      <c r="T202">
        <v>1</v>
      </c>
      <c r="U202">
        <v>1</v>
      </c>
      <c r="V202">
        <v>0</v>
      </c>
      <c r="W202" t="s">
        <v>1467</v>
      </c>
      <c r="X202" t="s">
        <v>1781</v>
      </c>
      <c r="Y202">
        <v>0</v>
      </c>
      <c r="Z202">
        <v>0</v>
      </c>
      <c r="AA202">
        <v>2007</v>
      </c>
      <c r="AB202">
        <v>9999</v>
      </c>
      <c r="AC202" t="s">
        <v>35</v>
      </c>
    </row>
    <row r="203" spans="1:29" x14ac:dyDescent="0.25">
      <c r="A203" t="s">
        <v>768</v>
      </c>
      <c r="B203" s="24" t="s">
        <v>769</v>
      </c>
      <c r="C203" t="s">
        <v>770</v>
      </c>
      <c r="D203">
        <v>1</v>
      </c>
      <c r="E203" t="s">
        <v>30</v>
      </c>
      <c r="F203">
        <v>4</v>
      </c>
      <c r="G203">
        <v>2025</v>
      </c>
      <c r="I203">
        <v>503.94</v>
      </c>
      <c r="J203" t="s">
        <v>1610</v>
      </c>
      <c r="K203" t="s">
        <v>47</v>
      </c>
      <c r="M203">
        <v>1</v>
      </c>
      <c r="N203">
        <v>0</v>
      </c>
      <c r="O203">
        <v>0</v>
      </c>
      <c r="P203">
        <v>0</v>
      </c>
      <c r="Q203">
        <v>0</v>
      </c>
      <c r="R203">
        <v>0</v>
      </c>
      <c r="S203">
        <v>1</v>
      </c>
      <c r="T203">
        <v>1</v>
      </c>
      <c r="U203">
        <v>1</v>
      </c>
      <c r="V203">
        <v>0</v>
      </c>
      <c r="W203" t="s">
        <v>1506</v>
      </c>
      <c r="X203" t="s">
        <v>1890</v>
      </c>
      <c r="Y203">
        <v>1</v>
      </c>
      <c r="Z203">
        <v>1</v>
      </c>
      <c r="AA203">
        <v>2007</v>
      </c>
      <c r="AB203">
        <v>9999</v>
      </c>
      <c r="AC203" t="s">
        <v>35</v>
      </c>
    </row>
    <row r="204" spans="1:29" x14ac:dyDescent="0.25">
      <c r="A204" t="s">
        <v>772</v>
      </c>
      <c r="B204" s="24" t="s">
        <v>773</v>
      </c>
      <c r="C204" t="s">
        <v>774</v>
      </c>
      <c r="D204">
        <v>1</v>
      </c>
      <c r="E204" t="s">
        <v>358</v>
      </c>
      <c r="F204">
        <v>1</v>
      </c>
      <c r="G204">
        <v>2025</v>
      </c>
      <c r="I204">
        <v>571.17999999999995</v>
      </c>
      <c r="J204" t="s">
        <v>52</v>
      </c>
      <c r="K204" t="s">
        <v>32</v>
      </c>
      <c r="M204">
        <v>0</v>
      </c>
      <c r="N204">
        <v>1</v>
      </c>
      <c r="O204">
        <v>0</v>
      </c>
      <c r="P204">
        <v>0</v>
      </c>
      <c r="Q204">
        <v>0</v>
      </c>
      <c r="R204">
        <v>0</v>
      </c>
      <c r="S204">
        <v>1</v>
      </c>
      <c r="T204">
        <v>1</v>
      </c>
      <c r="U204">
        <v>1</v>
      </c>
      <c r="V204">
        <v>0</v>
      </c>
      <c r="W204" t="s">
        <v>1174</v>
      </c>
      <c r="X204" t="s">
        <v>1783</v>
      </c>
      <c r="Y204">
        <v>0</v>
      </c>
      <c r="Z204">
        <v>0</v>
      </c>
      <c r="AA204">
        <v>2007</v>
      </c>
      <c r="AB204">
        <v>9999</v>
      </c>
      <c r="AC204" t="s">
        <v>35</v>
      </c>
    </row>
    <row r="205" spans="1:29" x14ac:dyDescent="0.25">
      <c r="A205" t="s">
        <v>779</v>
      </c>
      <c r="B205" s="24" t="s">
        <v>780</v>
      </c>
      <c r="D205">
        <v>1</v>
      </c>
      <c r="E205" t="s">
        <v>80</v>
      </c>
      <c r="F205">
        <v>8</v>
      </c>
      <c r="G205">
        <v>2025</v>
      </c>
      <c r="I205">
        <v>71.12</v>
      </c>
      <c r="J205" t="s">
        <v>81</v>
      </c>
      <c r="K205" t="s">
        <v>47</v>
      </c>
      <c r="M205">
        <v>0</v>
      </c>
      <c r="N205">
        <v>0</v>
      </c>
      <c r="O205">
        <v>0</v>
      </c>
      <c r="P205">
        <v>0</v>
      </c>
      <c r="Q205">
        <v>0</v>
      </c>
      <c r="R205">
        <v>0</v>
      </c>
      <c r="S205">
        <v>1</v>
      </c>
      <c r="T205">
        <v>1</v>
      </c>
      <c r="U205">
        <v>1</v>
      </c>
      <c r="V205">
        <v>0</v>
      </c>
      <c r="W205" t="s">
        <v>1176</v>
      </c>
      <c r="X205" t="s">
        <v>1784</v>
      </c>
      <c r="Y205">
        <v>0</v>
      </c>
      <c r="Z205">
        <v>1</v>
      </c>
      <c r="AA205">
        <v>2007</v>
      </c>
      <c r="AB205">
        <v>9999</v>
      </c>
      <c r="AC205" t="s">
        <v>35</v>
      </c>
    </row>
    <row r="206" spans="1:29" x14ac:dyDescent="0.25">
      <c r="A206" t="s">
        <v>782</v>
      </c>
      <c r="B206" s="24" t="s">
        <v>783</v>
      </c>
      <c r="D206">
        <v>1</v>
      </c>
      <c r="E206" t="s">
        <v>784</v>
      </c>
      <c r="F206">
        <v>6</v>
      </c>
      <c r="G206">
        <v>2025</v>
      </c>
      <c r="I206">
        <v>90.13</v>
      </c>
      <c r="J206" t="s">
        <v>1610</v>
      </c>
      <c r="K206" t="s">
        <v>47</v>
      </c>
      <c r="M206">
        <v>0</v>
      </c>
      <c r="N206">
        <v>0</v>
      </c>
      <c r="O206">
        <v>0</v>
      </c>
      <c r="P206">
        <v>0</v>
      </c>
      <c r="Q206">
        <v>0</v>
      </c>
      <c r="R206">
        <v>0</v>
      </c>
      <c r="S206">
        <v>1</v>
      </c>
      <c r="T206">
        <v>1</v>
      </c>
      <c r="U206">
        <v>1</v>
      </c>
      <c r="V206">
        <v>0</v>
      </c>
      <c r="W206" t="s">
        <v>1326</v>
      </c>
      <c r="X206" t="s">
        <v>1785</v>
      </c>
      <c r="Y206">
        <v>0</v>
      </c>
      <c r="Z206">
        <v>2</v>
      </c>
      <c r="AA206">
        <v>2007</v>
      </c>
      <c r="AB206">
        <v>9999</v>
      </c>
      <c r="AC206" t="s">
        <v>35</v>
      </c>
    </row>
    <row r="207" spans="1:29" x14ac:dyDescent="0.25">
      <c r="A207" t="s">
        <v>786</v>
      </c>
      <c r="B207" s="24" t="s">
        <v>787</v>
      </c>
      <c r="C207" t="s">
        <v>788</v>
      </c>
      <c r="D207">
        <v>1</v>
      </c>
      <c r="E207" t="s">
        <v>120</v>
      </c>
      <c r="F207">
        <v>3</v>
      </c>
      <c r="G207">
        <v>2025</v>
      </c>
      <c r="I207">
        <v>29.7</v>
      </c>
      <c r="J207" t="s">
        <v>147</v>
      </c>
      <c r="K207" t="s">
        <v>47</v>
      </c>
      <c r="M207">
        <v>0</v>
      </c>
      <c r="N207">
        <v>0</v>
      </c>
      <c r="O207">
        <v>0</v>
      </c>
      <c r="P207">
        <v>0</v>
      </c>
      <c r="Q207">
        <v>0</v>
      </c>
      <c r="R207">
        <v>0</v>
      </c>
      <c r="S207">
        <v>1</v>
      </c>
      <c r="T207">
        <v>1</v>
      </c>
      <c r="U207">
        <v>1</v>
      </c>
      <c r="V207">
        <v>0</v>
      </c>
      <c r="W207" t="s">
        <v>1178</v>
      </c>
      <c r="X207" t="s">
        <v>1786</v>
      </c>
      <c r="Y207">
        <v>0</v>
      </c>
      <c r="Z207">
        <v>0</v>
      </c>
      <c r="AA207">
        <v>2007</v>
      </c>
      <c r="AB207">
        <v>9999</v>
      </c>
      <c r="AC207" t="s">
        <v>35</v>
      </c>
    </row>
    <row r="208" spans="1:29" x14ac:dyDescent="0.25">
      <c r="A208" t="s">
        <v>790</v>
      </c>
      <c r="B208" s="24" t="s">
        <v>791</v>
      </c>
      <c r="D208">
        <v>1</v>
      </c>
      <c r="E208" t="s">
        <v>80</v>
      </c>
      <c r="F208">
        <v>8</v>
      </c>
      <c r="G208">
        <v>2025</v>
      </c>
      <c r="I208">
        <v>294.13</v>
      </c>
      <c r="J208" t="s">
        <v>81</v>
      </c>
      <c r="K208" t="s">
        <v>47</v>
      </c>
      <c r="M208">
        <v>1</v>
      </c>
      <c r="N208">
        <v>0</v>
      </c>
      <c r="O208">
        <v>0</v>
      </c>
      <c r="P208">
        <v>0</v>
      </c>
      <c r="Q208">
        <v>0</v>
      </c>
      <c r="R208">
        <v>0</v>
      </c>
      <c r="S208">
        <v>1</v>
      </c>
      <c r="T208">
        <v>1</v>
      </c>
      <c r="U208">
        <v>1</v>
      </c>
      <c r="V208">
        <v>0</v>
      </c>
      <c r="W208" t="s">
        <v>1507</v>
      </c>
      <c r="X208" t="s">
        <v>1787</v>
      </c>
      <c r="Y208">
        <v>0</v>
      </c>
      <c r="Z208">
        <v>0</v>
      </c>
      <c r="AA208">
        <v>2007</v>
      </c>
      <c r="AB208">
        <v>9999</v>
      </c>
      <c r="AC208" t="s">
        <v>35</v>
      </c>
    </row>
    <row r="209" spans="1:29" ht="30" x14ac:dyDescent="0.25">
      <c r="A209" t="s">
        <v>1327</v>
      </c>
      <c r="B209" s="24" t="s">
        <v>1328</v>
      </c>
      <c r="C209" t="s">
        <v>1329</v>
      </c>
      <c r="D209">
        <v>1</v>
      </c>
      <c r="E209" t="s">
        <v>218</v>
      </c>
      <c r="F209">
        <v>2</v>
      </c>
      <c r="G209">
        <v>2025</v>
      </c>
      <c r="I209">
        <v>6</v>
      </c>
      <c r="J209" t="s">
        <v>147</v>
      </c>
      <c r="K209" t="s">
        <v>41</v>
      </c>
      <c r="M209">
        <v>0</v>
      </c>
      <c r="N209">
        <v>0</v>
      </c>
      <c r="O209">
        <v>0</v>
      </c>
      <c r="P209">
        <v>0</v>
      </c>
      <c r="Q209">
        <v>0</v>
      </c>
      <c r="R209">
        <v>0</v>
      </c>
      <c r="S209">
        <v>0</v>
      </c>
      <c r="T209">
        <v>1</v>
      </c>
      <c r="U209">
        <v>1</v>
      </c>
      <c r="V209">
        <v>0</v>
      </c>
      <c r="W209" t="s">
        <v>1330</v>
      </c>
      <c r="X209" t="s">
        <v>1788</v>
      </c>
      <c r="Y209">
        <v>1</v>
      </c>
      <c r="Z209">
        <v>0</v>
      </c>
      <c r="AA209">
        <v>2010</v>
      </c>
      <c r="AB209">
        <v>9999</v>
      </c>
      <c r="AC209" t="s">
        <v>1292</v>
      </c>
    </row>
    <row r="210" spans="1:29" x14ac:dyDescent="0.25">
      <c r="A210" t="s">
        <v>796</v>
      </c>
      <c r="B210" s="24" t="s">
        <v>797</v>
      </c>
      <c r="C210" t="s">
        <v>798</v>
      </c>
      <c r="D210">
        <v>1</v>
      </c>
      <c r="E210" t="s">
        <v>534</v>
      </c>
      <c r="F210">
        <v>10</v>
      </c>
      <c r="G210">
        <v>2025</v>
      </c>
      <c r="I210">
        <v>4167.8100000000004</v>
      </c>
      <c r="J210" t="s">
        <v>40</v>
      </c>
      <c r="K210" t="s">
        <v>47</v>
      </c>
      <c r="M210">
        <v>1</v>
      </c>
      <c r="N210">
        <v>1</v>
      </c>
      <c r="O210">
        <v>0</v>
      </c>
      <c r="P210">
        <v>0</v>
      </c>
      <c r="Q210">
        <v>0</v>
      </c>
      <c r="R210">
        <v>0</v>
      </c>
      <c r="S210">
        <v>1</v>
      </c>
      <c r="T210">
        <v>1</v>
      </c>
      <c r="U210">
        <v>1</v>
      </c>
      <c r="V210">
        <v>0</v>
      </c>
      <c r="W210" t="s">
        <v>1181</v>
      </c>
      <c r="X210" t="s">
        <v>1789</v>
      </c>
      <c r="Y210">
        <v>0</v>
      </c>
      <c r="Z210">
        <v>0</v>
      </c>
      <c r="AA210">
        <v>2007</v>
      </c>
      <c r="AB210">
        <v>9999</v>
      </c>
      <c r="AC210" t="s">
        <v>35</v>
      </c>
    </row>
    <row r="211" spans="1:29" x14ac:dyDescent="0.25">
      <c r="A211" t="s">
        <v>800</v>
      </c>
      <c r="B211" s="24" t="s">
        <v>801</v>
      </c>
      <c r="C211" t="s">
        <v>802</v>
      </c>
      <c r="D211">
        <v>1</v>
      </c>
      <c r="E211" t="s">
        <v>442</v>
      </c>
      <c r="F211">
        <v>4</v>
      </c>
      <c r="G211">
        <v>2025</v>
      </c>
      <c r="I211">
        <v>1646.64</v>
      </c>
      <c r="J211" t="s">
        <v>1608</v>
      </c>
      <c r="K211" t="s">
        <v>32</v>
      </c>
      <c r="M211">
        <v>0</v>
      </c>
      <c r="N211">
        <v>1</v>
      </c>
      <c r="O211">
        <v>0</v>
      </c>
      <c r="P211">
        <v>0</v>
      </c>
      <c r="Q211">
        <v>0</v>
      </c>
      <c r="R211">
        <v>0</v>
      </c>
      <c r="S211">
        <v>1</v>
      </c>
      <c r="T211">
        <v>1</v>
      </c>
      <c r="U211">
        <v>1</v>
      </c>
      <c r="V211">
        <v>0</v>
      </c>
      <c r="W211" t="s">
        <v>1331</v>
      </c>
      <c r="X211" t="s">
        <v>1790</v>
      </c>
      <c r="Y211">
        <v>6</v>
      </c>
      <c r="Z211">
        <v>4</v>
      </c>
      <c r="AA211">
        <v>2007</v>
      </c>
      <c r="AB211">
        <v>9999</v>
      </c>
      <c r="AC211" t="s">
        <v>35</v>
      </c>
    </row>
    <row r="212" spans="1:29" x14ac:dyDescent="0.25">
      <c r="A212" t="s">
        <v>808</v>
      </c>
      <c r="B212" s="24" t="s">
        <v>809</v>
      </c>
      <c r="D212">
        <v>1</v>
      </c>
      <c r="E212" t="s">
        <v>80</v>
      </c>
      <c r="F212">
        <v>8</v>
      </c>
      <c r="G212">
        <v>2025</v>
      </c>
      <c r="I212">
        <v>19.8</v>
      </c>
      <c r="J212" t="s">
        <v>81</v>
      </c>
      <c r="K212" t="s">
        <v>47</v>
      </c>
      <c r="M212">
        <v>1</v>
      </c>
      <c r="N212">
        <v>0</v>
      </c>
      <c r="O212">
        <v>0</v>
      </c>
      <c r="P212">
        <v>0</v>
      </c>
      <c r="Q212">
        <v>0</v>
      </c>
      <c r="R212">
        <v>0</v>
      </c>
      <c r="S212">
        <v>1</v>
      </c>
      <c r="T212">
        <v>1</v>
      </c>
      <c r="U212">
        <v>1</v>
      </c>
      <c r="V212">
        <v>0</v>
      </c>
      <c r="W212" t="s">
        <v>1184</v>
      </c>
      <c r="X212" t="s">
        <v>1791</v>
      </c>
      <c r="Y212">
        <v>0</v>
      </c>
      <c r="Z212">
        <v>0</v>
      </c>
      <c r="AA212">
        <v>2007</v>
      </c>
      <c r="AB212">
        <v>9999</v>
      </c>
      <c r="AC212" t="s">
        <v>35</v>
      </c>
    </row>
    <row r="213" spans="1:29" x14ac:dyDescent="0.25">
      <c r="A213" t="s">
        <v>814</v>
      </c>
      <c r="B213" s="24" t="s">
        <v>815</v>
      </c>
      <c r="D213">
        <v>1</v>
      </c>
      <c r="E213" t="s">
        <v>80</v>
      </c>
      <c r="F213">
        <v>8</v>
      </c>
      <c r="G213">
        <v>2025</v>
      </c>
      <c r="I213">
        <v>95.2</v>
      </c>
      <c r="J213" t="s">
        <v>81</v>
      </c>
      <c r="K213" t="s">
        <v>32</v>
      </c>
      <c r="M213">
        <v>0</v>
      </c>
      <c r="N213">
        <v>0</v>
      </c>
      <c r="O213">
        <v>0</v>
      </c>
      <c r="P213">
        <v>0</v>
      </c>
      <c r="Q213">
        <v>0</v>
      </c>
      <c r="R213">
        <v>0</v>
      </c>
      <c r="S213">
        <v>1</v>
      </c>
      <c r="T213">
        <v>1</v>
      </c>
      <c r="U213">
        <v>1</v>
      </c>
      <c r="V213">
        <v>0</v>
      </c>
      <c r="W213" t="s">
        <v>1432</v>
      </c>
      <c r="X213" t="s">
        <v>1891</v>
      </c>
      <c r="Y213">
        <v>1</v>
      </c>
      <c r="Z213">
        <v>2</v>
      </c>
      <c r="AA213">
        <v>2007</v>
      </c>
      <c r="AB213">
        <v>9999</v>
      </c>
      <c r="AC213" t="s">
        <v>35</v>
      </c>
    </row>
    <row r="214" spans="1:29" x14ac:dyDescent="0.25">
      <c r="A214" t="s">
        <v>822</v>
      </c>
      <c r="B214" s="24" t="s">
        <v>1603</v>
      </c>
      <c r="C214" t="s">
        <v>1604</v>
      </c>
      <c r="D214">
        <v>1</v>
      </c>
      <c r="E214" t="s">
        <v>80</v>
      </c>
      <c r="F214">
        <v>8</v>
      </c>
      <c r="G214">
        <v>2025</v>
      </c>
      <c r="I214">
        <v>271.94</v>
      </c>
      <c r="J214" t="s">
        <v>81</v>
      </c>
      <c r="K214" t="s">
        <v>47</v>
      </c>
      <c r="M214">
        <v>0</v>
      </c>
      <c r="N214">
        <v>0</v>
      </c>
      <c r="O214">
        <v>0</v>
      </c>
      <c r="P214">
        <v>0</v>
      </c>
      <c r="Q214">
        <v>0</v>
      </c>
      <c r="R214">
        <v>0</v>
      </c>
      <c r="S214">
        <v>1</v>
      </c>
      <c r="T214">
        <v>1</v>
      </c>
      <c r="U214">
        <v>1</v>
      </c>
      <c r="V214">
        <v>0</v>
      </c>
      <c r="W214" t="s">
        <v>1187</v>
      </c>
      <c r="X214" t="s">
        <v>1793</v>
      </c>
      <c r="Y214">
        <v>0</v>
      </c>
      <c r="Z214">
        <v>0</v>
      </c>
      <c r="AA214">
        <v>2007</v>
      </c>
      <c r="AB214">
        <v>9999</v>
      </c>
      <c r="AC214" t="s">
        <v>35</v>
      </c>
    </row>
    <row r="215" spans="1:29" x14ac:dyDescent="0.25">
      <c r="A215" t="s">
        <v>825</v>
      </c>
      <c r="B215" s="24" t="s">
        <v>826</v>
      </c>
      <c r="D215">
        <v>1</v>
      </c>
      <c r="E215" t="s">
        <v>80</v>
      </c>
      <c r="F215">
        <v>8</v>
      </c>
      <c r="G215">
        <v>2025</v>
      </c>
      <c r="I215">
        <v>131.71</v>
      </c>
      <c r="J215" t="s">
        <v>81</v>
      </c>
      <c r="K215" t="s">
        <v>47</v>
      </c>
      <c r="M215">
        <v>0</v>
      </c>
      <c r="N215">
        <v>0</v>
      </c>
      <c r="O215">
        <v>0</v>
      </c>
      <c r="P215">
        <v>0</v>
      </c>
      <c r="Q215">
        <v>0</v>
      </c>
      <c r="R215">
        <v>0</v>
      </c>
      <c r="S215">
        <v>1</v>
      </c>
      <c r="T215">
        <v>1</v>
      </c>
      <c r="U215">
        <v>1</v>
      </c>
      <c r="V215">
        <v>0</v>
      </c>
      <c r="W215" t="s">
        <v>1188</v>
      </c>
      <c r="X215" t="s">
        <v>1794</v>
      </c>
      <c r="Y215">
        <v>0</v>
      </c>
      <c r="Z215">
        <v>0</v>
      </c>
      <c r="AA215">
        <v>2007</v>
      </c>
      <c r="AB215">
        <v>9999</v>
      </c>
      <c r="AC215" t="s">
        <v>35</v>
      </c>
    </row>
    <row r="216" spans="1:29" x14ac:dyDescent="0.25">
      <c r="A216" t="s">
        <v>828</v>
      </c>
      <c r="B216" s="24" t="s">
        <v>1408</v>
      </c>
      <c r="C216" t="s">
        <v>1409</v>
      </c>
      <c r="D216">
        <v>1</v>
      </c>
      <c r="E216" t="s">
        <v>80</v>
      </c>
      <c r="F216">
        <v>8</v>
      </c>
      <c r="G216">
        <v>2025</v>
      </c>
      <c r="I216">
        <v>66.55</v>
      </c>
      <c r="J216" t="s">
        <v>81</v>
      </c>
      <c r="K216" t="s">
        <v>47</v>
      </c>
      <c r="M216">
        <v>1</v>
      </c>
      <c r="N216">
        <v>0</v>
      </c>
      <c r="O216">
        <v>0</v>
      </c>
      <c r="P216">
        <v>0</v>
      </c>
      <c r="Q216">
        <v>0</v>
      </c>
      <c r="R216">
        <v>0</v>
      </c>
      <c r="S216">
        <v>1</v>
      </c>
      <c r="T216">
        <v>1</v>
      </c>
      <c r="U216">
        <v>1</v>
      </c>
      <c r="V216">
        <v>0</v>
      </c>
      <c r="W216" t="s">
        <v>1410</v>
      </c>
      <c r="X216" t="s">
        <v>1795</v>
      </c>
      <c r="Y216">
        <v>0</v>
      </c>
      <c r="Z216">
        <v>0</v>
      </c>
      <c r="AA216">
        <v>2007</v>
      </c>
      <c r="AB216">
        <v>9999</v>
      </c>
      <c r="AC216" t="s">
        <v>35</v>
      </c>
    </row>
    <row r="217" spans="1:29" x14ac:dyDescent="0.25">
      <c r="A217" t="s">
        <v>831</v>
      </c>
      <c r="B217" s="24" t="s">
        <v>832</v>
      </c>
      <c r="C217" t="s">
        <v>833</v>
      </c>
      <c r="D217">
        <v>1</v>
      </c>
      <c r="E217" t="s">
        <v>38</v>
      </c>
      <c r="F217">
        <v>4</v>
      </c>
      <c r="G217">
        <v>2025</v>
      </c>
      <c r="H217" t="s">
        <v>906</v>
      </c>
      <c r="I217">
        <v>0.04</v>
      </c>
      <c r="J217" t="s">
        <v>59</v>
      </c>
      <c r="K217" t="s">
        <v>41</v>
      </c>
      <c r="M217">
        <v>0</v>
      </c>
      <c r="N217">
        <v>0</v>
      </c>
      <c r="O217">
        <v>0</v>
      </c>
      <c r="P217">
        <v>0</v>
      </c>
      <c r="Q217">
        <v>0</v>
      </c>
      <c r="R217">
        <v>0</v>
      </c>
      <c r="S217">
        <v>0</v>
      </c>
      <c r="T217">
        <v>0</v>
      </c>
      <c r="U217">
        <v>0</v>
      </c>
      <c r="V217">
        <v>0</v>
      </c>
      <c r="W217" t="s">
        <v>1190</v>
      </c>
      <c r="X217" t="s">
        <v>1796</v>
      </c>
      <c r="Y217">
        <v>0</v>
      </c>
      <c r="Z217">
        <v>0</v>
      </c>
      <c r="AA217">
        <v>2007</v>
      </c>
      <c r="AB217">
        <v>9999</v>
      </c>
      <c r="AC217" t="s">
        <v>35</v>
      </c>
    </row>
    <row r="218" spans="1:29" x14ac:dyDescent="0.25">
      <c r="A218" t="s">
        <v>1433</v>
      </c>
      <c r="B218" s="24" t="s">
        <v>1434</v>
      </c>
      <c r="D218">
        <v>1</v>
      </c>
      <c r="E218">
        <v>133</v>
      </c>
      <c r="F218">
        <v>1</v>
      </c>
      <c r="G218">
        <v>2025</v>
      </c>
      <c r="I218">
        <v>1400.32</v>
      </c>
      <c r="J218" t="s">
        <v>52</v>
      </c>
      <c r="K218" t="s">
        <v>32</v>
      </c>
      <c r="M218">
        <v>0</v>
      </c>
      <c r="N218">
        <v>0</v>
      </c>
      <c r="O218">
        <v>0</v>
      </c>
      <c r="P218">
        <v>0</v>
      </c>
      <c r="Q218">
        <v>0</v>
      </c>
      <c r="R218">
        <v>0</v>
      </c>
      <c r="S218">
        <v>1</v>
      </c>
      <c r="T218">
        <v>1</v>
      </c>
      <c r="U218">
        <v>1</v>
      </c>
      <c r="V218">
        <v>0</v>
      </c>
      <c r="W218" t="s">
        <v>1435</v>
      </c>
      <c r="X218" t="s">
        <v>1797</v>
      </c>
      <c r="Y218">
        <v>0</v>
      </c>
      <c r="Z218">
        <v>0</v>
      </c>
      <c r="AA218">
        <v>2013</v>
      </c>
      <c r="AB218">
        <v>9999</v>
      </c>
      <c r="AC218" t="s">
        <v>1419</v>
      </c>
    </row>
    <row r="219" spans="1:29" x14ac:dyDescent="0.25">
      <c r="A219" t="s">
        <v>1194</v>
      </c>
      <c r="B219" s="24" t="s">
        <v>1195</v>
      </c>
      <c r="D219">
        <v>1</v>
      </c>
      <c r="E219" t="s">
        <v>85</v>
      </c>
      <c r="F219">
        <v>1</v>
      </c>
      <c r="G219">
        <v>2025</v>
      </c>
      <c r="H219" t="s">
        <v>39</v>
      </c>
      <c r="I219">
        <v>0.25</v>
      </c>
      <c r="J219" t="s">
        <v>52</v>
      </c>
      <c r="K219" t="s">
        <v>41</v>
      </c>
      <c r="M219">
        <v>0</v>
      </c>
      <c r="N219">
        <v>0</v>
      </c>
      <c r="O219">
        <v>0</v>
      </c>
      <c r="P219">
        <v>0</v>
      </c>
      <c r="Q219">
        <v>0</v>
      </c>
      <c r="R219">
        <v>0</v>
      </c>
      <c r="S219">
        <v>0</v>
      </c>
      <c r="T219">
        <v>0</v>
      </c>
      <c r="U219">
        <v>0</v>
      </c>
      <c r="V219">
        <v>0</v>
      </c>
      <c r="W219" t="s">
        <v>1267</v>
      </c>
      <c r="X219" t="s">
        <v>1798</v>
      </c>
      <c r="Y219">
        <v>0</v>
      </c>
      <c r="Z219">
        <v>0</v>
      </c>
      <c r="AA219">
        <v>2008</v>
      </c>
      <c r="AB219">
        <v>9999</v>
      </c>
      <c r="AC219" t="s">
        <v>1054</v>
      </c>
    </row>
    <row r="220" spans="1:29" x14ac:dyDescent="0.25">
      <c r="A220" t="s">
        <v>1268</v>
      </c>
      <c r="B220" s="24" t="s">
        <v>1262</v>
      </c>
      <c r="C220" t="s">
        <v>1605</v>
      </c>
      <c r="D220">
        <v>1</v>
      </c>
      <c r="E220" t="s">
        <v>300</v>
      </c>
      <c r="F220">
        <v>9</v>
      </c>
      <c r="G220">
        <v>2025</v>
      </c>
      <c r="I220">
        <v>508.85</v>
      </c>
      <c r="J220" t="s">
        <v>104</v>
      </c>
      <c r="K220" t="s">
        <v>47</v>
      </c>
      <c r="M220">
        <v>1</v>
      </c>
      <c r="N220">
        <v>0</v>
      </c>
      <c r="O220">
        <v>0</v>
      </c>
      <c r="P220">
        <v>0</v>
      </c>
      <c r="Q220">
        <v>0</v>
      </c>
      <c r="R220">
        <v>0</v>
      </c>
      <c r="S220">
        <v>1</v>
      </c>
      <c r="T220">
        <v>1</v>
      </c>
      <c r="U220">
        <v>1</v>
      </c>
      <c r="V220">
        <v>0</v>
      </c>
      <c r="W220" t="s">
        <v>1411</v>
      </c>
      <c r="X220" t="s">
        <v>1892</v>
      </c>
      <c r="Y220">
        <v>0</v>
      </c>
      <c r="Z220">
        <v>1</v>
      </c>
      <c r="AA220">
        <v>2009</v>
      </c>
      <c r="AB220">
        <v>9999</v>
      </c>
      <c r="AC220" t="s">
        <v>1239</v>
      </c>
    </row>
    <row r="221" spans="1:29" x14ac:dyDescent="0.25">
      <c r="A221" t="s">
        <v>845</v>
      </c>
      <c r="B221" s="24" t="s">
        <v>846</v>
      </c>
      <c r="C221" t="s">
        <v>847</v>
      </c>
      <c r="D221">
        <v>1</v>
      </c>
      <c r="E221" t="s">
        <v>300</v>
      </c>
      <c r="F221">
        <v>9</v>
      </c>
      <c r="G221">
        <v>2025</v>
      </c>
      <c r="I221">
        <v>871.37</v>
      </c>
      <c r="J221" t="s">
        <v>104</v>
      </c>
      <c r="K221" t="s">
        <v>47</v>
      </c>
      <c r="M221">
        <v>1</v>
      </c>
      <c r="N221">
        <v>1</v>
      </c>
      <c r="O221">
        <v>0</v>
      </c>
      <c r="P221">
        <v>0</v>
      </c>
      <c r="Q221">
        <v>0</v>
      </c>
      <c r="R221">
        <v>0</v>
      </c>
      <c r="S221">
        <v>1</v>
      </c>
      <c r="T221">
        <v>1</v>
      </c>
      <c r="U221">
        <v>1</v>
      </c>
      <c r="V221">
        <v>0</v>
      </c>
      <c r="W221" t="s">
        <v>1517</v>
      </c>
      <c r="X221" t="s">
        <v>1893</v>
      </c>
      <c r="Y221">
        <v>2</v>
      </c>
      <c r="Z221">
        <v>2</v>
      </c>
      <c r="AA221">
        <v>2007</v>
      </c>
      <c r="AB221">
        <v>9999</v>
      </c>
      <c r="AC221" t="s">
        <v>35</v>
      </c>
    </row>
    <row r="222" spans="1:29" x14ac:dyDescent="0.25">
      <c r="A222" t="s">
        <v>852</v>
      </c>
      <c r="B222" s="24" t="s">
        <v>853</v>
      </c>
      <c r="D222">
        <v>1</v>
      </c>
      <c r="E222" t="s">
        <v>85</v>
      </c>
      <c r="F222">
        <v>1</v>
      </c>
      <c r="G222">
        <v>2025</v>
      </c>
      <c r="H222" t="s">
        <v>837</v>
      </c>
      <c r="I222">
        <v>2.5999999999999999E-2</v>
      </c>
      <c r="J222" t="s">
        <v>52</v>
      </c>
      <c r="K222" t="s">
        <v>41</v>
      </c>
      <c r="M222">
        <v>0</v>
      </c>
      <c r="N222">
        <v>0</v>
      </c>
      <c r="O222">
        <v>0</v>
      </c>
      <c r="P222">
        <v>0</v>
      </c>
      <c r="Q222">
        <v>0</v>
      </c>
      <c r="R222">
        <v>0</v>
      </c>
      <c r="S222">
        <v>0</v>
      </c>
      <c r="T222">
        <v>0</v>
      </c>
      <c r="U222">
        <v>0</v>
      </c>
      <c r="V222">
        <v>0</v>
      </c>
      <c r="W222" t="s">
        <v>1191</v>
      </c>
      <c r="X222" t="s">
        <v>1801</v>
      </c>
      <c r="Y222">
        <v>0</v>
      </c>
      <c r="Z222">
        <v>0</v>
      </c>
      <c r="AA222">
        <v>2007</v>
      </c>
      <c r="AB222">
        <v>9999</v>
      </c>
      <c r="AC222" t="s">
        <v>35</v>
      </c>
    </row>
    <row r="223" spans="1:29" x14ac:dyDescent="0.25">
      <c r="A223" t="s">
        <v>836</v>
      </c>
      <c r="B223" s="24" t="s">
        <v>1413</v>
      </c>
      <c r="D223">
        <v>1</v>
      </c>
      <c r="E223" t="s">
        <v>64</v>
      </c>
      <c r="F223">
        <v>1</v>
      </c>
      <c r="G223">
        <v>2025</v>
      </c>
      <c r="I223">
        <v>231.87</v>
      </c>
      <c r="J223" t="s">
        <v>52</v>
      </c>
      <c r="K223" t="s">
        <v>32</v>
      </c>
      <c r="M223">
        <v>0</v>
      </c>
      <c r="N223">
        <v>0</v>
      </c>
      <c r="O223">
        <v>0</v>
      </c>
      <c r="P223">
        <v>0</v>
      </c>
      <c r="Q223">
        <v>0</v>
      </c>
      <c r="R223">
        <v>0</v>
      </c>
      <c r="S223">
        <v>1</v>
      </c>
      <c r="T223">
        <v>1</v>
      </c>
      <c r="U223">
        <v>1</v>
      </c>
      <c r="V223">
        <v>0</v>
      </c>
      <c r="W223" t="s">
        <v>1191</v>
      </c>
      <c r="X223" t="s">
        <v>1802</v>
      </c>
      <c r="Y223">
        <v>0</v>
      </c>
      <c r="Z223">
        <v>0</v>
      </c>
      <c r="AA223">
        <v>2007</v>
      </c>
      <c r="AB223">
        <v>9999</v>
      </c>
      <c r="AC223" t="s">
        <v>35</v>
      </c>
    </row>
    <row r="224" spans="1:29" x14ac:dyDescent="0.25">
      <c r="A224" t="s">
        <v>862</v>
      </c>
      <c r="B224" s="24" t="s">
        <v>863</v>
      </c>
      <c r="C224" t="s">
        <v>864</v>
      </c>
      <c r="D224">
        <v>1</v>
      </c>
      <c r="E224" t="s">
        <v>442</v>
      </c>
      <c r="F224">
        <v>4</v>
      </c>
      <c r="G224">
        <v>2025</v>
      </c>
      <c r="I224">
        <v>357.53</v>
      </c>
      <c r="J224" t="s">
        <v>1608</v>
      </c>
      <c r="K224" t="s">
        <v>47</v>
      </c>
      <c r="M224">
        <v>1</v>
      </c>
      <c r="N224">
        <v>0</v>
      </c>
      <c r="O224">
        <v>0</v>
      </c>
      <c r="P224">
        <v>0</v>
      </c>
      <c r="Q224">
        <v>0</v>
      </c>
      <c r="R224">
        <v>0</v>
      </c>
      <c r="S224">
        <v>1</v>
      </c>
      <c r="T224">
        <v>1</v>
      </c>
      <c r="U224">
        <v>1</v>
      </c>
      <c r="V224">
        <v>0</v>
      </c>
      <c r="W224" t="s">
        <v>1334</v>
      </c>
      <c r="X224" t="s">
        <v>1803</v>
      </c>
      <c r="Y224">
        <v>0</v>
      </c>
      <c r="Z224">
        <v>0</v>
      </c>
      <c r="AA224">
        <v>2007</v>
      </c>
      <c r="AB224">
        <v>9999</v>
      </c>
      <c r="AC224" t="s">
        <v>35</v>
      </c>
    </row>
    <row r="225" spans="1:29" x14ac:dyDescent="0.25">
      <c r="A225" t="s">
        <v>866</v>
      </c>
      <c r="B225" s="24" t="s">
        <v>867</v>
      </c>
      <c r="C225" t="s">
        <v>868</v>
      </c>
      <c r="D225">
        <v>1</v>
      </c>
      <c r="E225" t="s">
        <v>869</v>
      </c>
      <c r="F225">
        <v>4</v>
      </c>
      <c r="G225">
        <v>2025</v>
      </c>
      <c r="I225">
        <v>223.93</v>
      </c>
      <c r="J225" t="s">
        <v>1608</v>
      </c>
      <c r="K225" t="s">
        <v>32</v>
      </c>
      <c r="M225">
        <v>0</v>
      </c>
      <c r="N225">
        <v>0</v>
      </c>
      <c r="O225">
        <v>0</v>
      </c>
      <c r="P225">
        <v>0</v>
      </c>
      <c r="Q225">
        <v>0</v>
      </c>
      <c r="R225">
        <v>0</v>
      </c>
      <c r="S225">
        <v>1</v>
      </c>
      <c r="T225">
        <v>1</v>
      </c>
      <c r="U225">
        <v>1</v>
      </c>
      <c r="V225">
        <v>0</v>
      </c>
      <c r="W225" t="s">
        <v>1199</v>
      </c>
      <c r="X225" t="s">
        <v>1804</v>
      </c>
      <c r="Y225">
        <v>0</v>
      </c>
      <c r="Z225">
        <v>0</v>
      </c>
      <c r="AA225">
        <v>2007</v>
      </c>
      <c r="AB225">
        <v>9999</v>
      </c>
      <c r="AC225" t="s">
        <v>35</v>
      </c>
    </row>
    <row r="226" spans="1:29" x14ac:dyDescent="0.25">
      <c r="A226" t="s">
        <v>1023</v>
      </c>
      <c r="B226" s="24" t="s">
        <v>1200</v>
      </c>
      <c r="D226">
        <v>1</v>
      </c>
      <c r="E226" t="s">
        <v>85</v>
      </c>
      <c r="F226">
        <v>1</v>
      </c>
      <c r="G226">
        <v>2025</v>
      </c>
      <c r="H226" t="s">
        <v>39</v>
      </c>
      <c r="I226">
        <v>3.5</v>
      </c>
      <c r="J226" t="s">
        <v>52</v>
      </c>
      <c r="K226" t="s">
        <v>41</v>
      </c>
      <c r="M226">
        <v>0</v>
      </c>
      <c r="N226">
        <v>0</v>
      </c>
      <c r="O226">
        <v>0</v>
      </c>
      <c r="P226">
        <v>0</v>
      </c>
      <c r="Q226">
        <v>0</v>
      </c>
      <c r="R226">
        <v>0</v>
      </c>
      <c r="S226">
        <v>0</v>
      </c>
      <c r="T226">
        <v>0</v>
      </c>
      <c r="U226">
        <v>0</v>
      </c>
      <c r="V226">
        <v>0</v>
      </c>
      <c r="W226" t="s">
        <v>1271</v>
      </c>
      <c r="X226" t="s">
        <v>1805</v>
      </c>
      <c r="Y226">
        <v>0</v>
      </c>
      <c r="Z226">
        <v>0</v>
      </c>
      <c r="AA226">
        <v>2007</v>
      </c>
      <c r="AB226">
        <v>9999</v>
      </c>
      <c r="AC226" t="s">
        <v>35</v>
      </c>
    </row>
    <row r="227" spans="1:29" x14ac:dyDescent="0.25">
      <c r="A227" t="s">
        <v>871</v>
      </c>
      <c r="B227" s="24" t="s">
        <v>872</v>
      </c>
      <c r="C227" t="s">
        <v>873</v>
      </c>
      <c r="D227">
        <v>1</v>
      </c>
      <c r="E227" t="s">
        <v>874</v>
      </c>
      <c r="F227">
        <v>1</v>
      </c>
      <c r="G227">
        <v>2025</v>
      </c>
      <c r="I227">
        <v>996.9</v>
      </c>
      <c r="J227" t="s">
        <v>52</v>
      </c>
      <c r="K227" t="s">
        <v>47</v>
      </c>
      <c r="M227">
        <v>1</v>
      </c>
      <c r="N227">
        <v>0</v>
      </c>
      <c r="O227">
        <v>0</v>
      </c>
      <c r="P227">
        <v>0</v>
      </c>
      <c r="Q227">
        <v>0</v>
      </c>
      <c r="R227">
        <v>0</v>
      </c>
      <c r="S227">
        <v>1</v>
      </c>
      <c r="T227">
        <v>1</v>
      </c>
      <c r="U227">
        <v>1</v>
      </c>
      <c r="V227">
        <v>0</v>
      </c>
      <c r="W227" t="s">
        <v>1528</v>
      </c>
      <c r="X227" t="s">
        <v>1806</v>
      </c>
      <c r="Y227">
        <v>0</v>
      </c>
      <c r="Z227">
        <v>2</v>
      </c>
      <c r="AA227">
        <v>2007</v>
      </c>
      <c r="AB227">
        <v>9999</v>
      </c>
      <c r="AC227" t="s">
        <v>35</v>
      </c>
    </row>
    <row r="228" spans="1:29" x14ac:dyDescent="0.25">
      <c r="A228" t="s">
        <v>876</v>
      </c>
      <c r="B228" s="24" t="s">
        <v>877</v>
      </c>
      <c r="C228" t="s">
        <v>878</v>
      </c>
      <c r="D228">
        <v>1</v>
      </c>
      <c r="E228" t="s">
        <v>168</v>
      </c>
      <c r="F228">
        <v>1</v>
      </c>
      <c r="G228">
        <v>2025</v>
      </c>
      <c r="I228">
        <v>77.03</v>
      </c>
      <c r="J228" t="s">
        <v>52</v>
      </c>
      <c r="K228" t="s">
        <v>47</v>
      </c>
      <c r="M228">
        <v>0</v>
      </c>
      <c r="N228">
        <v>0</v>
      </c>
      <c r="O228">
        <v>0</v>
      </c>
      <c r="P228">
        <v>0</v>
      </c>
      <c r="Q228">
        <v>0</v>
      </c>
      <c r="R228">
        <v>0</v>
      </c>
      <c r="S228">
        <v>1</v>
      </c>
      <c r="T228">
        <v>1</v>
      </c>
      <c r="U228">
        <v>1</v>
      </c>
      <c r="V228">
        <v>0</v>
      </c>
      <c r="W228" t="s">
        <v>1202</v>
      </c>
      <c r="X228" t="s">
        <v>1807</v>
      </c>
      <c r="Y228">
        <v>0</v>
      </c>
      <c r="Z228">
        <v>0</v>
      </c>
      <c r="AA228">
        <v>2007</v>
      </c>
      <c r="AB228">
        <v>9999</v>
      </c>
      <c r="AC228" t="s">
        <v>35</v>
      </c>
    </row>
    <row r="229" spans="1:29" x14ac:dyDescent="0.25">
      <c r="A229" t="s">
        <v>1468</v>
      </c>
      <c r="B229" s="24" t="s">
        <v>1469</v>
      </c>
      <c r="D229">
        <v>1</v>
      </c>
      <c r="E229">
        <v>941</v>
      </c>
      <c r="F229">
        <v>9</v>
      </c>
      <c r="G229">
        <v>2025</v>
      </c>
      <c r="I229">
        <v>194.97</v>
      </c>
      <c r="J229" t="s">
        <v>104</v>
      </c>
      <c r="K229" t="s">
        <v>53</v>
      </c>
      <c r="L229" t="s">
        <v>105</v>
      </c>
      <c r="M229">
        <v>0</v>
      </c>
      <c r="N229">
        <v>0</v>
      </c>
      <c r="O229">
        <v>0</v>
      </c>
      <c r="P229">
        <v>1</v>
      </c>
      <c r="Q229">
        <v>0</v>
      </c>
      <c r="R229">
        <v>0</v>
      </c>
      <c r="S229">
        <v>1</v>
      </c>
      <c r="T229">
        <v>1</v>
      </c>
      <c r="U229">
        <v>1</v>
      </c>
      <c r="V229">
        <v>0</v>
      </c>
      <c r="W229" t="s">
        <v>106</v>
      </c>
      <c r="X229" t="s">
        <v>1851</v>
      </c>
      <c r="Y229">
        <v>0</v>
      </c>
      <c r="Z229">
        <v>0</v>
      </c>
      <c r="AA229">
        <v>2014</v>
      </c>
      <c r="AB229">
        <v>9999</v>
      </c>
      <c r="AC229" t="s">
        <v>1449</v>
      </c>
    </row>
    <row r="230" spans="1:29" x14ac:dyDescent="0.25">
      <c r="A230" t="s">
        <v>880</v>
      </c>
      <c r="B230" s="24" t="s">
        <v>881</v>
      </c>
      <c r="C230" t="s">
        <v>882</v>
      </c>
      <c r="D230">
        <v>1</v>
      </c>
      <c r="E230" t="s">
        <v>103</v>
      </c>
      <c r="F230">
        <v>9</v>
      </c>
      <c r="G230">
        <v>2025</v>
      </c>
      <c r="I230">
        <v>4807.8900000000003</v>
      </c>
      <c r="J230" t="s">
        <v>104</v>
      </c>
      <c r="K230" t="s">
        <v>53</v>
      </c>
      <c r="L230" t="s">
        <v>105</v>
      </c>
      <c r="M230">
        <v>0</v>
      </c>
      <c r="N230">
        <v>0</v>
      </c>
      <c r="O230">
        <v>0</v>
      </c>
      <c r="P230">
        <v>1</v>
      </c>
      <c r="Q230">
        <v>0</v>
      </c>
      <c r="R230">
        <v>0</v>
      </c>
      <c r="S230">
        <v>1</v>
      </c>
      <c r="T230">
        <v>1</v>
      </c>
      <c r="U230">
        <v>1</v>
      </c>
      <c r="V230">
        <v>0</v>
      </c>
      <c r="W230" t="s">
        <v>106</v>
      </c>
      <c r="X230" t="s">
        <v>1851</v>
      </c>
      <c r="Y230">
        <v>0</v>
      </c>
      <c r="Z230">
        <v>0</v>
      </c>
      <c r="AA230">
        <v>2007</v>
      </c>
      <c r="AB230">
        <v>9999</v>
      </c>
      <c r="AC230" t="s">
        <v>35</v>
      </c>
    </row>
    <row r="231" spans="1:29" x14ac:dyDescent="0.25">
      <c r="A231" t="s">
        <v>1272</v>
      </c>
      <c r="B231" s="24" t="s">
        <v>1273</v>
      </c>
      <c r="D231">
        <v>1</v>
      </c>
      <c r="E231" t="s">
        <v>1274</v>
      </c>
      <c r="F231">
        <v>4</v>
      </c>
      <c r="G231">
        <v>2025</v>
      </c>
      <c r="I231">
        <v>332.37</v>
      </c>
      <c r="J231" t="s">
        <v>1610</v>
      </c>
      <c r="K231" t="s">
        <v>47</v>
      </c>
      <c r="M231">
        <v>1</v>
      </c>
      <c r="N231">
        <v>0</v>
      </c>
      <c r="O231">
        <v>0</v>
      </c>
      <c r="P231">
        <v>0</v>
      </c>
      <c r="Q231">
        <v>0</v>
      </c>
      <c r="R231">
        <v>0</v>
      </c>
      <c r="S231">
        <v>1</v>
      </c>
      <c r="T231">
        <v>1</v>
      </c>
      <c r="U231">
        <v>1</v>
      </c>
      <c r="V231">
        <v>0</v>
      </c>
      <c r="W231" t="s">
        <v>1275</v>
      </c>
      <c r="X231" t="s">
        <v>1808</v>
      </c>
      <c r="Y231">
        <v>0</v>
      </c>
      <c r="Z231">
        <v>3</v>
      </c>
      <c r="AA231">
        <v>2009</v>
      </c>
      <c r="AB231">
        <v>9999</v>
      </c>
      <c r="AC231" t="s">
        <v>1239</v>
      </c>
    </row>
    <row r="232" spans="1:29" x14ac:dyDescent="0.25">
      <c r="A232" t="s">
        <v>883</v>
      </c>
      <c r="B232" s="24" t="s">
        <v>884</v>
      </c>
      <c r="C232" t="s">
        <v>885</v>
      </c>
      <c r="D232">
        <v>1</v>
      </c>
      <c r="E232" t="s">
        <v>45</v>
      </c>
      <c r="F232">
        <v>4</v>
      </c>
      <c r="G232">
        <v>2025</v>
      </c>
      <c r="I232">
        <v>104.85</v>
      </c>
      <c r="J232" t="s">
        <v>176</v>
      </c>
      <c r="K232" t="s">
        <v>47</v>
      </c>
      <c r="M232">
        <v>1</v>
      </c>
      <c r="N232">
        <v>0</v>
      </c>
      <c r="O232">
        <v>0</v>
      </c>
      <c r="P232">
        <v>0</v>
      </c>
      <c r="Q232">
        <v>0</v>
      </c>
      <c r="R232">
        <v>0</v>
      </c>
      <c r="S232">
        <v>1</v>
      </c>
      <c r="T232">
        <v>1</v>
      </c>
      <c r="U232">
        <v>1</v>
      </c>
      <c r="V232">
        <v>0</v>
      </c>
      <c r="W232" t="s">
        <v>1606</v>
      </c>
      <c r="X232" t="s">
        <v>1809</v>
      </c>
      <c r="Y232">
        <v>0</v>
      </c>
      <c r="Z232">
        <v>1</v>
      </c>
      <c r="AA232">
        <v>2007</v>
      </c>
      <c r="AB232">
        <v>9999</v>
      </c>
      <c r="AC232" t="s">
        <v>35</v>
      </c>
    </row>
    <row r="233" spans="1:29" x14ac:dyDescent="0.25">
      <c r="A233" t="s">
        <v>887</v>
      </c>
      <c r="B233" s="24" t="s">
        <v>888</v>
      </c>
      <c r="C233" t="s">
        <v>889</v>
      </c>
      <c r="D233">
        <v>1</v>
      </c>
      <c r="E233" t="s">
        <v>335</v>
      </c>
      <c r="F233">
        <v>1</v>
      </c>
      <c r="G233">
        <v>2025</v>
      </c>
      <c r="I233">
        <v>597.83000000000004</v>
      </c>
      <c r="J233" t="s">
        <v>176</v>
      </c>
      <c r="K233" t="s">
        <v>32</v>
      </c>
      <c r="M233">
        <v>0</v>
      </c>
      <c r="N233">
        <v>1</v>
      </c>
      <c r="O233">
        <v>0</v>
      </c>
      <c r="P233">
        <v>0</v>
      </c>
      <c r="Q233">
        <v>0</v>
      </c>
      <c r="R233">
        <v>0</v>
      </c>
      <c r="S233">
        <v>1</v>
      </c>
      <c r="T233">
        <v>1</v>
      </c>
      <c r="U233">
        <v>1</v>
      </c>
      <c r="V233">
        <v>0</v>
      </c>
      <c r="W233" t="s">
        <v>1381</v>
      </c>
      <c r="X233" t="s">
        <v>1810</v>
      </c>
      <c r="Y233">
        <v>0</v>
      </c>
      <c r="Z233">
        <v>1</v>
      </c>
      <c r="AA233">
        <v>2007</v>
      </c>
      <c r="AB233">
        <v>9999</v>
      </c>
      <c r="AC233" t="s">
        <v>35</v>
      </c>
    </row>
    <row r="234" spans="1:29" x14ac:dyDescent="0.25">
      <c r="A234" t="s">
        <v>894</v>
      </c>
      <c r="B234" s="24" t="s">
        <v>895</v>
      </c>
      <c r="D234">
        <v>1</v>
      </c>
      <c r="E234" t="s">
        <v>38</v>
      </c>
      <c r="F234">
        <v>4</v>
      </c>
      <c r="G234">
        <v>2025</v>
      </c>
      <c r="H234" t="s">
        <v>715</v>
      </c>
      <c r="I234">
        <v>0</v>
      </c>
      <c r="J234" t="s">
        <v>1608</v>
      </c>
      <c r="K234" t="s">
        <v>53</v>
      </c>
      <c r="L234" t="s">
        <v>53</v>
      </c>
      <c r="M234">
        <v>0</v>
      </c>
      <c r="N234">
        <v>0</v>
      </c>
      <c r="O234">
        <v>0</v>
      </c>
      <c r="P234">
        <v>0</v>
      </c>
      <c r="Q234">
        <v>0</v>
      </c>
      <c r="R234">
        <v>0</v>
      </c>
      <c r="S234">
        <v>0</v>
      </c>
      <c r="T234">
        <v>0</v>
      </c>
      <c r="U234">
        <v>0</v>
      </c>
      <c r="V234">
        <v>0</v>
      </c>
      <c r="W234" t="s">
        <v>897</v>
      </c>
      <c r="X234" t="s">
        <v>1811</v>
      </c>
      <c r="Y234">
        <v>0</v>
      </c>
      <c r="Z234">
        <v>0</v>
      </c>
      <c r="AA234">
        <v>2007</v>
      </c>
      <c r="AB234">
        <v>9999</v>
      </c>
      <c r="AC234" t="s">
        <v>35</v>
      </c>
    </row>
    <row r="235" spans="1:29" x14ac:dyDescent="0.25">
      <c r="A235" t="s">
        <v>900</v>
      </c>
      <c r="B235" s="24" t="s">
        <v>901</v>
      </c>
      <c r="D235">
        <v>1</v>
      </c>
      <c r="E235" t="s">
        <v>38</v>
      </c>
      <c r="F235">
        <v>4</v>
      </c>
      <c r="G235">
        <v>2025</v>
      </c>
      <c r="H235" t="s">
        <v>596</v>
      </c>
      <c r="I235">
        <v>0.2</v>
      </c>
      <c r="J235" t="s">
        <v>1608</v>
      </c>
      <c r="K235" t="s">
        <v>53</v>
      </c>
      <c r="L235" t="s">
        <v>902</v>
      </c>
      <c r="M235">
        <v>0</v>
      </c>
      <c r="N235">
        <v>0</v>
      </c>
      <c r="O235">
        <v>0</v>
      </c>
      <c r="P235">
        <v>0</v>
      </c>
      <c r="Q235">
        <v>0</v>
      </c>
      <c r="R235">
        <v>0</v>
      </c>
      <c r="S235">
        <v>0</v>
      </c>
      <c r="T235">
        <v>0</v>
      </c>
      <c r="U235">
        <v>0</v>
      </c>
      <c r="V235">
        <v>0</v>
      </c>
      <c r="W235" t="s">
        <v>903</v>
      </c>
      <c r="X235" t="s">
        <v>1812</v>
      </c>
      <c r="Y235">
        <v>0</v>
      </c>
      <c r="Z235">
        <v>0</v>
      </c>
      <c r="AA235">
        <v>2007</v>
      </c>
      <c r="AB235">
        <v>9999</v>
      </c>
      <c r="AC235" t="s">
        <v>35</v>
      </c>
    </row>
    <row r="236" spans="1:29" x14ac:dyDescent="0.25">
      <c r="A236" t="s">
        <v>904</v>
      </c>
      <c r="B236" s="24" t="s">
        <v>1436</v>
      </c>
      <c r="D236">
        <v>1</v>
      </c>
      <c r="E236" t="s">
        <v>38</v>
      </c>
      <c r="F236">
        <v>4</v>
      </c>
      <c r="G236">
        <v>2025</v>
      </c>
      <c r="H236" t="s">
        <v>906</v>
      </c>
      <c r="I236">
        <v>0.5</v>
      </c>
      <c r="J236" t="s">
        <v>59</v>
      </c>
      <c r="K236" t="s">
        <v>53</v>
      </c>
      <c r="L236" t="s">
        <v>902</v>
      </c>
      <c r="M236">
        <v>0</v>
      </c>
      <c r="N236">
        <v>0</v>
      </c>
      <c r="O236">
        <v>0</v>
      </c>
      <c r="P236">
        <v>0</v>
      </c>
      <c r="Q236">
        <v>0</v>
      </c>
      <c r="R236">
        <v>0</v>
      </c>
      <c r="S236">
        <v>0</v>
      </c>
      <c r="T236">
        <v>0</v>
      </c>
      <c r="U236">
        <v>0</v>
      </c>
      <c r="V236">
        <v>0</v>
      </c>
      <c r="W236" t="s">
        <v>907</v>
      </c>
      <c r="X236" t="s">
        <v>1813</v>
      </c>
      <c r="Y236">
        <v>0</v>
      </c>
      <c r="Z236">
        <v>0</v>
      </c>
      <c r="AA236">
        <v>2007</v>
      </c>
      <c r="AB236">
        <v>9999</v>
      </c>
      <c r="AC236" t="s">
        <v>35</v>
      </c>
    </row>
    <row r="237" spans="1:29" x14ac:dyDescent="0.25">
      <c r="A237" t="s">
        <v>908</v>
      </c>
      <c r="B237" s="24" t="s">
        <v>909</v>
      </c>
      <c r="C237" t="s">
        <v>910</v>
      </c>
      <c r="D237">
        <v>1</v>
      </c>
      <c r="E237" t="s">
        <v>911</v>
      </c>
      <c r="F237">
        <v>1</v>
      </c>
      <c r="G237">
        <v>2025</v>
      </c>
      <c r="I237">
        <v>108.75</v>
      </c>
      <c r="J237" t="s">
        <v>176</v>
      </c>
      <c r="K237" t="s">
        <v>47</v>
      </c>
      <c r="M237">
        <v>1</v>
      </c>
      <c r="N237">
        <v>0</v>
      </c>
      <c r="O237">
        <v>0</v>
      </c>
      <c r="P237">
        <v>0</v>
      </c>
      <c r="Q237">
        <v>0</v>
      </c>
      <c r="R237">
        <v>0</v>
      </c>
      <c r="S237">
        <v>1</v>
      </c>
      <c r="T237">
        <v>1</v>
      </c>
      <c r="U237">
        <v>1</v>
      </c>
      <c r="V237">
        <v>0</v>
      </c>
      <c r="W237" t="s">
        <v>1518</v>
      </c>
      <c r="X237" t="s">
        <v>1894</v>
      </c>
      <c r="Y237">
        <v>0</v>
      </c>
      <c r="Z237">
        <v>0</v>
      </c>
      <c r="AA237">
        <v>2007</v>
      </c>
      <c r="AB237">
        <v>9999</v>
      </c>
      <c r="AC237" t="s">
        <v>35</v>
      </c>
    </row>
    <row r="238" spans="1:29" x14ac:dyDescent="0.25">
      <c r="A238" t="s">
        <v>913</v>
      </c>
      <c r="B238" s="24" t="s">
        <v>914</v>
      </c>
      <c r="C238" t="s">
        <v>915</v>
      </c>
      <c r="D238">
        <v>1</v>
      </c>
      <c r="E238" t="s">
        <v>911</v>
      </c>
      <c r="F238">
        <v>1</v>
      </c>
      <c r="G238">
        <v>2025</v>
      </c>
      <c r="I238">
        <v>12</v>
      </c>
      <c r="J238" t="s">
        <v>268</v>
      </c>
      <c r="K238" t="s">
        <v>47</v>
      </c>
      <c r="M238">
        <v>1</v>
      </c>
      <c r="N238">
        <v>0</v>
      </c>
      <c r="O238">
        <v>0</v>
      </c>
      <c r="P238">
        <v>0</v>
      </c>
      <c r="Q238">
        <v>0</v>
      </c>
      <c r="R238">
        <v>0</v>
      </c>
      <c r="S238">
        <v>1</v>
      </c>
      <c r="T238">
        <v>1</v>
      </c>
      <c r="U238">
        <v>1</v>
      </c>
      <c r="V238">
        <v>0</v>
      </c>
      <c r="W238" t="s">
        <v>1276</v>
      </c>
      <c r="X238" t="s">
        <v>1815</v>
      </c>
      <c r="Y238">
        <v>0</v>
      </c>
      <c r="Z238">
        <v>0</v>
      </c>
      <c r="AA238">
        <v>2007</v>
      </c>
      <c r="AB238">
        <v>9999</v>
      </c>
      <c r="AC238" t="s">
        <v>35</v>
      </c>
    </row>
    <row r="239" spans="1:29" x14ac:dyDescent="0.25">
      <c r="A239" t="s">
        <v>1529</v>
      </c>
      <c r="B239" s="24" t="s">
        <v>1530</v>
      </c>
      <c r="D239">
        <v>1</v>
      </c>
      <c r="F239">
        <v>8</v>
      </c>
      <c r="G239">
        <v>2025</v>
      </c>
      <c r="I239">
        <v>5</v>
      </c>
      <c r="J239" t="s">
        <v>81</v>
      </c>
      <c r="K239" t="s">
        <v>32</v>
      </c>
      <c r="M239">
        <v>0</v>
      </c>
      <c r="N239">
        <v>0</v>
      </c>
      <c r="O239">
        <v>0</v>
      </c>
      <c r="P239">
        <v>0</v>
      </c>
      <c r="Q239">
        <v>0</v>
      </c>
      <c r="R239">
        <v>0</v>
      </c>
      <c r="S239">
        <v>0</v>
      </c>
      <c r="T239">
        <v>0</v>
      </c>
      <c r="U239">
        <v>1</v>
      </c>
      <c r="V239">
        <v>0</v>
      </c>
      <c r="W239" t="s">
        <v>1531</v>
      </c>
      <c r="X239" t="s">
        <v>1816</v>
      </c>
      <c r="Y239">
        <v>1</v>
      </c>
      <c r="Z239">
        <v>0</v>
      </c>
      <c r="AA239">
        <v>2017</v>
      </c>
      <c r="AB239">
        <v>9999</v>
      </c>
      <c r="AC239" t="s">
        <v>1532</v>
      </c>
    </row>
    <row r="240" spans="1:29" x14ac:dyDescent="0.25">
      <c r="A240" t="s">
        <v>97</v>
      </c>
      <c r="B240" s="24" t="s">
        <v>99</v>
      </c>
      <c r="C240" t="s">
        <v>923</v>
      </c>
      <c r="D240">
        <v>1</v>
      </c>
      <c r="E240" t="s">
        <v>45</v>
      </c>
      <c r="F240">
        <v>4</v>
      </c>
      <c r="G240">
        <v>2025</v>
      </c>
      <c r="I240">
        <v>306.92</v>
      </c>
      <c r="J240" t="s">
        <v>1610</v>
      </c>
      <c r="K240" t="s">
        <v>47</v>
      </c>
      <c r="M240">
        <v>1</v>
      </c>
      <c r="N240">
        <v>0</v>
      </c>
      <c r="O240">
        <v>0</v>
      </c>
      <c r="P240">
        <v>0</v>
      </c>
      <c r="Q240">
        <v>0</v>
      </c>
      <c r="R240">
        <v>0</v>
      </c>
      <c r="S240">
        <v>1</v>
      </c>
      <c r="T240">
        <v>1</v>
      </c>
      <c r="U240">
        <v>1</v>
      </c>
      <c r="V240">
        <v>0</v>
      </c>
      <c r="W240" t="s">
        <v>1277</v>
      </c>
      <c r="X240" t="s">
        <v>1817</v>
      </c>
      <c r="Y240">
        <v>1</v>
      </c>
      <c r="Z240">
        <v>0</v>
      </c>
      <c r="AA240">
        <v>2007</v>
      </c>
      <c r="AB240">
        <v>9999</v>
      </c>
      <c r="AC240" t="s">
        <v>35</v>
      </c>
    </row>
    <row r="241" spans="1:29" x14ac:dyDescent="0.25">
      <c r="A241" t="s">
        <v>925</v>
      </c>
      <c r="B241" s="24" t="s">
        <v>926</v>
      </c>
      <c r="C241" t="s">
        <v>927</v>
      </c>
      <c r="D241">
        <v>1</v>
      </c>
      <c r="E241" t="s">
        <v>103</v>
      </c>
      <c r="F241">
        <v>9</v>
      </c>
      <c r="G241">
        <v>2025</v>
      </c>
      <c r="I241">
        <v>3320.4</v>
      </c>
      <c r="J241" t="s">
        <v>1608</v>
      </c>
      <c r="K241" t="s">
        <v>53</v>
      </c>
      <c r="L241" t="s">
        <v>105</v>
      </c>
      <c r="M241">
        <v>0</v>
      </c>
      <c r="N241">
        <v>0</v>
      </c>
      <c r="O241">
        <v>0</v>
      </c>
      <c r="P241">
        <v>1</v>
      </c>
      <c r="Q241">
        <v>0</v>
      </c>
      <c r="R241">
        <v>0</v>
      </c>
      <c r="S241">
        <v>1</v>
      </c>
      <c r="T241">
        <v>1</v>
      </c>
      <c r="U241">
        <v>1</v>
      </c>
      <c r="V241">
        <v>0</v>
      </c>
      <c r="W241" t="s">
        <v>928</v>
      </c>
      <c r="X241" t="s">
        <v>1895</v>
      </c>
      <c r="Y241">
        <v>0</v>
      </c>
      <c r="Z241">
        <v>0</v>
      </c>
      <c r="AA241">
        <v>2007</v>
      </c>
      <c r="AB241">
        <v>9999</v>
      </c>
      <c r="AC241" t="s">
        <v>35</v>
      </c>
    </row>
    <row r="242" spans="1:29" x14ac:dyDescent="0.25">
      <c r="A242" t="s">
        <v>929</v>
      </c>
      <c r="B242" s="24" t="s">
        <v>930</v>
      </c>
      <c r="C242" t="s">
        <v>931</v>
      </c>
      <c r="D242">
        <v>1</v>
      </c>
      <c r="E242" t="s">
        <v>45</v>
      </c>
      <c r="F242">
        <v>4</v>
      </c>
      <c r="G242">
        <v>2025</v>
      </c>
      <c r="I242">
        <v>604.35</v>
      </c>
      <c r="J242" t="s">
        <v>1610</v>
      </c>
      <c r="K242" t="s">
        <v>47</v>
      </c>
      <c r="M242">
        <v>1</v>
      </c>
      <c r="N242">
        <v>0</v>
      </c>
      <c r="O242">
        <v>0</v>
      </c>
      <c r="P242">
        <v>0</v>
      </c>
      <c r="Q242">
        <v>0</v>
      </c>
      <c r="R242">
        <v>0</v>
      </c>
      <c r="S242">
        <v>1</v>
      </c>
      <c r="T242">
        <v>1</v>
      </c>
      <c r="U242">
        <v>1</v>
      </c>
      <c r="V242">
        <v>0</v>
      </c>
      <c r="W242" t="s">
        <v>1336</v>
      </c>
      <c r="X242" t="s">
        <v>1819</v>
      </c>
      <c r="Y242">
        <v>1</v>
      </c>
      <c r="Z242">
        <v>0</v>
      </c>
      <c r="AA242">
        <v>2007</v>
      </c>
      <c r="AB242">
        <v>9999</v>
      </c>
      <c r="AC242" t="s">
        <v>35</v>
      </c>
    </row>
    <row r="243" spans="1:29" x14ac:dyDescent="0.25">
      <c r="A243" t="s">
        <v>1212</v>
      </c>
      <c r="B243" s="24" t="s">
        <v>1213</v>
      </c>
      <c r="D243">
        <v>1</v>
      </c>
      <c r="E243" t="s">
        <v>681</v>
      </c>
      <c r="F243">
        <v>3</v>
      </c>
      <c r="G243">
        <v>2025</v>
      </c>
      <c r="I243">
        <v>18</v>
      </c>
      <c r="J243" t="s">
        <v>121</v>
      </c>
      <c r="K243" t="s">
        <v>41</v>
      </c>
      <c r="M243">
        <v>0</v>
      </c>
      <c r="N243">
        <v>0</v>
      </c>
      <c r="O243">
        <v>0</v>
      </c>
      <c r="P243">
        <v>0</v>
      </c>
      <c r="Q243">
        <v>0</v>
      </c>
      <c r="R243">
        <v>0</v>
      </c>
      <c r="S243">
        <v>0</v>
      </c>
      <c r="T243">
        <v>1</v>
      </c>
      <c r="U243">
        <v>1</v>
      </c>
      <c r="V243">
        <v>0</v>
      </c>
      <c r="W243" t="s">
        <v>1278</v>
      </c>
      <c r="X243" t="s">
        <v>1820</v>
      </c>
      <c r="Y243">
        <v>2</v>
      </c>
      <c r="Z243">
        <v>0</v>
      </c>
      <c r="AA243">
        <v>2008</v>
      </c>
      <c r="AB243">
        <v>9999</v>
      </c>
      <c r="AC243" t="s">
        <v>1054</v>
      </c>
    </row>
    <row r="244" spans="1:29" x14ac:dyDescent="0.25">
      <c r="A244" t="s">
        <v>933</v>
      </c>
      <c r="B244" s="24" t="s">
        <v>934</v>
      </c>
      <c r="C244" t="s">
        <v>935</v>
      </c>
      <c r="D244">
        <v>1</v>
      </c>
      <c r="E244" t="s">
        <v>681</v>
      </c>
      <c r="F244">
        <v>3</v>
      </c>
      <c r="G244">
        <v>2025</v>
      </c>
      <c r="J244" t="s">
        <v>121</v>
      </c>
      <c r="K244" t="s">
        <v>47</v>
      </c>
      <c r="M244">
        <v>1</v>
      </c>
      <c r="N244">
        <v>0</v>
      </c>
      <c r="O244">
        <v>0</v>
      </c>
      <c r="P244">
        <v>0</v>
      </c>
      <c r="Q244">
        <v>0</v>
      </c>
      <c r="R244">
        <v>0</v>
      </c>
      <c r="S244">
        <v>1</v>
      </c>
      <c r="T244">
        <v>1</v>
      </c>
      <c r="U244">
        <v>1</v>
      </c>
      <c r="V244">
        <v>0</v>
      </c>
      <c r="W244" t="s">
        <v>1620</v>
      </c>
      <c r="X244" t="s">
        <v>1896</v>
      </c>
      <c r="Y244">
        <v>0</v>
      </c>
      <c r="Z244">
        <v>0</v>
      </c>
      <c r="AA244">
        <v>2007</v>
      </c>
      <c r="AB244">
        <v>9999</v>
      </c>
      <c r="AC244" t="s">
        <v>35</v>
      </c>
    </row>
    <row r="245" spans="1:29" x14ac:dyDescent="0.25">
      <c r="A245" t="s">
        <v>937</v>
      </c>
      <c r="B245" s="24" t="s">
        <v>938</v>
      </c>
      <c r="D245">
        <v>1</v>
      </c>
      <c r="E245" t="s">
        <v>103</v>
      </c>
      <c r="F245">
        <v>9</v>
      </c>
      <c r="G245">
        <v>2025</v>
      </c>
      <c r="I245">
        <v>852.62</v>
      </c>
      <c r="J245" t="s">
        <v>104</v>
      </c>
      <c r="K245" t="s">
        <v>53</v>
      </c>
      <c r="L245" t="s">
        <v>105</v>
      </c>
      <c r="M245">
        <v>0</v>
      </c>
      <c r="N245">
        <v>0</v>
      </c>
      <c r="O245">
        <v>0</v>
      </c>
      <c r="P245">
        <v>1</v>
      </c>
      <c r="Q245">
        <v>0</v>
      </c>
      <c r="R245">
        <v>0</v>
      </c>
      <c r="S245">
        <v>1</v>
      </c>
      <c r="T245">
        <v>1</v>
      </c>
      <c r="U245">
        <v>1</v>
      </c>
      <c r="V245">
        <v>0</v>
      </c>
      <c r="W245" t="s">
        <v>106</v>
      </c>
      <c r="X245" t="s">
        <v>1851</v>
      </c>
      <c r="Y245">
        <v>0</v>
      </c>
      <c r="Z245">
        <v>0</v>
      </c>
      <c r="AA245">
        <v>2007</v>
      </c>
      <c r="AB245">
        <v>9999</v>
      </c>
      <c r="AC245" t="s">
        <v>35</v>
      </c>
    </row>
    <row r="246" spans="1:29" x14ac:dyDescent="0.25">
      <c r="A246" t="s">
        <v>462</v>
      </c>
      <c r="B246" s="24" t="s">
        <v>1414</v>
      </c>
      <c r="C246" t="s">
        <v>1280</v>
      </c>
      <c r="D246">
        <v>1</v>
      </c>
      <c r="E246" t="s">
        <v>468</v>
      </c>
      <c r="F246">
        <v>7</v>
      </c>
      <c r="G246">
        <v>2025</v>
      </c>
      <c r="I246">
        <v>151.63</v>
      </c>
      <c r="J246" t="s">
        <v>40</v>
      </c>
      <c r="K246" t="s">
        <v>47</v>
      </c>
      <c r="M246">
        <v>1</v>
      </c>
      <c r="N246">
        <v>0</v>
      </c>
      <c r="O246">
        <v>0</v>
      </c>
      <c r="P246">
        <v>0</v>
      </c>
      <c r="Q246">
        <v>0</v>
      </c>
      <c r="R246">
        <v>0</v>
      </c>
      <c r="S246">
        <v>1</v>
      </c>
      <c r="T246">
        <v>1</v>
      </c>
      <c r="U246">
        <v>1</v>
      </c>
      <c r="V246">
        <v>0</v>
      </c>
      <c r="W246" t="s">
        <v>1118</v>
      </c>
      <c r="X246" t="s">
        <v>1822</v>
      </c>
      <c r="Y246">
        <v>2</v>
      </c>
      <c r="Z246">
        <v>0</v>
      </c>
      <c r="AA246">
        <v>2007</v>
      </c>
      <c r="AB246">
        <v>9999</v>
      </c>
      <c r="AC246" t="s">
        <v>35</v>
      </c>
    </row>
    <row r="247" spans="1:29" x14ac:dyDescent="0.25">
      <c r="A247" t="s">
        <v>1337</v>
      </c>
      <c r="B247" s="24" t="s">
        <v>1315</v>
      </c>
      <c r="D247">
        <v>1</v>
      </c>
      <c r="E247" t="s">
        <v>45</v>
      </c>
      <c r="F247">
        <v>4</v>
      </c>
      <c r="G247">
        <v>2025</v>
      </c>
      <c r="I247">
        <v>457.92</v>
      </c>
      <c r="J247" t="s">
        <v>1610</v>
      </c>
      <c r="K247" t="s">
        <v>32</v>
      </c>
      <c r="M247">
        <v>0</v>
      </c>
      <c r="N247">
        <v>1</v>
      </c>
      <c r="O247">
        <v>0</v>
      </c>
      <c r="P247">
        <v>0</v>
      </c>
      <c r="Q247">
        <v>0</v>
      </c>
      <c r="R247">
        <v>0</v>
      </c>
      <c r="S247">
        <v>1</v>
      </c>
      <c r="T247">
        <v>1</v>
      </c>
      <c r="U247">
        <v>1</v>
      </c>
      <c r="V247">
        <v>0</v>
      </c>
      <c r="W247" t="s">
        <v>1338</v>
      </c>
      <c r="X247" t="s">
        <v>1823</v>
      </c>
      <c r="Y247">
        <v>2</v>
      </c>
      <c r="Z247">
        <v>0</v>
      </c>
      <c r="AA247">
        <v>2010</v>
      </c>
      <c r="AB247">
        <v>9999</v>
      </c>
      <c r="AC247" t="s">
        <v>1292</v>
      </c>
    </row>
    <row r="248" spans="1:29" x14ac:dyDescent="0.25">
      <c r="A248" t="s">
        <v>1509</v>
      </c>
      <c r="B248" s="24" t="s">
        <v>946</v>
      </c>
      <c r="D248">
        <v>48</v>
      </c>
      <c r="E248" t="s">
        <v>155</v>
      </c>
      <c r="F248">
        <v>3</v>
      </c>
      <c r="G248">
        <v>2025</v>
      </c>
      <c r="I248">
        <v>3113.076903386454</v>
      </c>
      <c r="J248" t="s">
        <v>121</v>
      </c>
      <c r="K248" t="s">
        <v>53</v>
      </c>
      <c r="L248" t="s">
        <v>60</v>
      </c>
      <c r="M248">
        <v>0</v>
      </c>
      <c r="N248">
        <v>0</v>
      </c>
      <c r="O248">
        <v>1</v>
      </c>
      <c r="P248">
        <v>0</v>
      </c>
      <c r="Q248">
        <v>0</v>
      </c>
      <c r="R248">
        <v>0</v>
      </c>
      <c r="S248">
        <v>1</v>
      </c>
      <c r="T248">
        <v>0</v>
      </c>
      <c r="U248">
        <v>0</v>
      </c>
      <c r="V248">
        <v>1</v>
      </c>
      <c r="W248" t="s">
        <v>947</v>
      </c>
      <c r="X248" t="s">
        <v>1824</v>
      </c>
      <c r="Y248">
        <v>0</v>
      </c>
      <c r="Z248">
        <v>0</v>
      </c>
      <c r="AA248">
        <v>2007</v>
      </c>
      <c r="AB248">
        <v>9999</v>
      </c>
      <c r="AC248" t="s">
        <v>35</v>
      </c>
    </row>
    <row r="249" spans="1:29" x14ac:dyDescent="0.25">
      <c r="A249" t="s">
        <v>950</v>
      </c>
      <c r="B249" s="24" t="s">
        <v>951</v>
      </c>
      <c r="C249" t="s">
        <v>952</v>
      </c>
      <c r="D249">
        <v>1</v>
      </c>
      <c r="E249" t="s">
        <v>218</v>
      </c>
      <c r="F249">
        <v>2</v>
      </c>
      <c r="G249">
        <v>2025</v>
      </c>
      <c r="I249">
        <v>1363.18</v>
      </c>
      <c r="J249" t="s">
        <v>147</v>
      </c>
      <c r="K249" t="s">
        <v>32</v>
      </c>
      <c r="M249">
        <v>0</v>
      </c>
      <c r="N249">
        <v>1</v>
      </c>
      <c r="O249">
        <v>0</v>
      </c>
      <c r="P249">
        <v>0</v>
      </c>
      <c r="Q249">
        <v>0</v>
      </c>
      <c r="R249">
        <v>0</v>
      </c>
      <c r="S249">
        <v>1</v>
      </c>
      <c r="T249">
        <v>1</v>
      </c>
      <c r="U249">
        <v>1</v>
      </c>
      <c r="V249">
        <v>0</v>
      </c>
      <c r="W249" t="s">
        <v>1897</v>
      </c>
      <c r="X249" t="s">
        <v>1898</v>
      </c>
      <c r="Y249">
        <v>0</v>
      </c>
      <c r="Z249">
        <v>0</v>
      </c>
      <c r="AA249">
        <v>2007</v>
      </c>
      <c r="AB249">
        <v>9999</v>
      </c>
      <c r="AC249" t="s">
        <v>35</v>
      </c>
    </row>
    <row r="250" spans="1:29" x14ac:dyDescent="0.25">
      <c r="A250" t="s">
        <v>954</v>
      </c>
      <c r="B250" s="24" t="s">
        <v>1585</v>
      </c>
      <c r="C250" t="s">
        <v>956</v>
      </c>
      <c r="D250">
        <v>1</v>
      </c>
      <c r="E250" t="s">
        <v>218</v>
      </c>
      <c r="F250">
        <v>2</v>
      </c>
      <c r="G250">
        <v>2025</v>
      </c>
      <c r="I250">
        <v>336.53</v>
      </c>
      <c r="J250" t="s">
        <v>147</v>
      </c>
      <c r="K250" t="s">
        <v>47</v>
      </c>
      <c r="M250">
        <v>1</v>
      </c>
      <c r="N250">
        <v>0</v>
      </c>
      <c r="O250">
        <v>0</v>
      </c>
      <c r="P250">
        <v>0</v>
      </c>
      <c r="Q250">
        <v>0</v>
      </c>
      <c r="R250">
        <v>0</v>
      </c>
      <c r="S250">
        <v>1</v>
      </c>
      <c r="T250">
        <v>1</v>
      </c>
      <c r="U250">
        <v>1</v>
      </c>
      <c r="V250">
        <v>0</v>
      </c>
      <c r="W250" t="s">
        <v>1384</v>
      </c>
      <c r="X250" t="s">
        <v>1826</v>
      </c>
      <c r="Y250">
        <v>0</v>
      </c>
      <c r="Z250">
        <v>0</v>
      </c>
      <c r="AA250">
        <v>2007</v>
      </c>
      <c r="AB250">
        <v>9999</v>
      </c>
      <c r="AC250" t="s">
        <v>35</v>
      </c>
    </row>
    <row r="251" spans="1:29" x14ac:dyDescent="0.25">
      <c r="A251" t="s">
        <v>1385</v>
      </c>
      <c r="B251" s="24" t="s">
        <v>1386</v>
      </c>
      <c r="D251">
        <v>1</v>
      </c>
      <c r="E251" t="s">
        <v>874</v>
      </c>
      <c r="F251">
        <v>1</v>
      </c>
      <c r="G251">
        <v>2025</v>
      </c>
      <c r="I251">
        <v>37.11</v>
      </c>
      <c r="J251" t="s">
        <v>1608</v>
      </c>
      <c r="K251" t="s">
        <v>47</v>
      </c>
      <c r="M251">
        <v>0</v>
      </c>
      <c r="N251">
        <v>0</v>
      </c>
      <c r="O251">
        <v>0</v>
      </c>
      <c r="P251">
        <v>0</v>
      </c>
      <c r="Q251">
        <v>0</v>
      </c>
      <c r="R251">
        <v>0</v>
      </c>
      <c r="S251">
        <v>1</v>
      </c>
      <c r="T251">
        <v>1</v>
      </c>
      <c r="U251">
        <v>1</v>
      </c>
      <c r="V251">
        <v>0</v>
      </c>
      <c r="W251" t="s">
        <v>1387</v>
      </c>
      <c r="X251" t="s">
        <v>1827</v>
      </c>
      <c r="Y251">
        <v>0</v>
      </c>
      <c r="Z251">
        <v>1</v>
      </c>
      <c r="AA251">
        <v>2011</v>
      </c>
      <c r="AB251">
        <v>9999</v>
      </c>
      <c r="AC251" t="s">
        <v>1365</v>
      </c>
    </row>
    <row r="252" spans="1:29" x14ac:dyDescent="0.25">
      <c r="A252" t="s">
        <v>1388</v>
      </c>
      <c r="B252" s="24" t="s">
        <v>1389</v>
      </c>
      <c r="D252">
        <v>1</v>
      </c>
      <c r="E252" t="s">
        <v>1390</v>
      </c>
      <c r="F252">
        <v>4</v>
      </c>
      <c r="G252">
        <v>2025</v>
      </c>
      <c r="I252">
        <v>10507.41</v>
      </c>
      <c r="J252" t="s">
        <v>1608</v>
      </c>
      <c r="K252" t="s">
        <v>32</v>
      </c>
      <c r="M252">
        <v>0</v>
      </c>
      <c r="N252">
        <v>1</v>
      </c>
      <c r="O252">
        <v>0</v>
      </c>
      <c r="P252">
        <v>0</v>
      </c>
      <c r="Q252">
        <v>0</v>
      </c>
      <c r="R252">
        <v>0</v>
      </c>
      <c r="S252">
        <v>1</v>
      </c>
      <c r="T252">
        <v>1</v>
      </c>
      <c r="U252">
        <v>1</v>
      </c>
      <c r="V252">
        <v>0</v>
      </c>
      <c r="W252" t="s">
        <v>1391</v>
      </c>
      <c r="X252" t="s">
        <v>1899</v>
      </c>
      <c r="Y252">
        <v>1</v>
      </c>
      <c r="Z252">
        <v>0</v>
      </c>
      <c r="AA252">
        <v>2011</v>
      </c>
      <c r="AB252">
        <v>9999</v>
      </c>
      <c r="AC252" t="s">
        <v>1365</v>
      </c>
    </row>
    <row r="253" spans="1:29" x14ac:dyDescent="0.25">
      <c r="A253" t="s">
        <v>1281</v>
      </c>
      <c r="B253" s="24" t="s">
        <v>1282</v>
      </c>
      <c r="D253">
        <v>1</v>
      </c>
      <c r="E253" t="s">
        <v>625</v>
      </c>
      <c r="F253">
        <v>4</v>
      </c>
      <c r="G253">
        <v>2025</v>
      </c>
      <c r="I253">
        <v>2104.42</v>
      </c>
      <c r="J253" t="s">
        <v>1608</v>
      </c>
      <c r="K253" t="s">
        <v>32</v>
      </c>
      <c r="M253">
        <v>0</v>
      </c>
      <c r="N253">
        <v>1</v>
      </c>
      <c r="O253">
        <v>0</v>
      </c>
      <c r="P253">
        <v>0</v>
      </c>
      <c r="Q253">
        <v>0</v>
      </c>
      <c r="R253">
        <v>0</v>
      </c>
      <c r="S253">
        <v>1</v>
      </c>
      <c r="T253">
        <v>1</v>
      </c>
      <c r="U253">
        <v>1</v>
      </c>
      <c r="V253">
        <v>0</v>
      </c>
      <c r="W253" t="s">
        <v>1283</v>
      </c>
      <c r="X253" t="s">
        <v>1900</v>
      </c>
      <c r="Y253">
        <v>0</v>
      </c>
      <c r="Z253">
        <v>0</v>
      </c>
      <c r="AA253">
        <v>2009</v>
      </c>
      <c r="AB253">
        <v>9999</v>
      </c>
      <c r="AC253" t="s">
        <v>1239</v>
      </c>
    </row>
    <row r="254" spans="1:29" x14ac:dyDescent="0.25">
      <c r="A254" t="s">
        <v>958</v>
      </c>
      <c r="B254" s="24" t="s">
        <v>959</v>
      </c>
      <c r="D254">
        <v>1</v>
      </c>
      <c r="E254" t="s">
        <v>51</v>
      </c>
      <c r="F254">
        <v>1</v>
      </c>
      <c r="G254">
        <v>2025</v>
      </c>
      <c r="I254">
        <v>72</v>
      </c>
      <c r="J254" t="s">
        <v>52</v>
      </c>
      <c r="K254" t="s">
        <v>53</v>
      </c>
      <c r="L254" t="s">
        <v>54</v>
      </c>
      <c r="M254">
        <v>0</v>
      </c>
      <c r="N254">
        <v>0</v>
      </c>
      <c r="O254">
        <v>0</v>
      </c>
      <c r="P254">
        <v>0</v>
      </c>
      <c r="Q254">
        <v>1</v>
      </c>
      <c r="R254">
        <v>0</v>
      </c>
      <c r="S254">
        <v>0</v>
      </c>
      <c r="T254">
        <v>0</v>
      </c>
      <c r="U254">
        <v>1</v>
      </c>
      <c r="V254">
        <v>0</v>
      </c>
      <c r="W254" t="s">
        <v>1901</v>
      </c>
      <c r="X254" t="s">
        <v>1768</v>
      </c>
      <c r="Y254">
        <v>0</v>
      </c>
      <c r="Z254">
        <v>0</v>
      </c>
      <c r="AA254">
        <v>2007</v>
      </c>
      <c r="AB254">
        <v>9999</v>
      </c>
      <c r="AC254" t="s">
        <v>35</v>
      </c>
    </row>
    <row r="255" spans="1:29" x14ac:dyDescent="0.25">
      <c r="A255" t="s">
        <v>960</v>
      </c>
      <c r="B255" s="24" t="s">
        <v>961</v>
      </c>
      <c r="D255">
        <v>1</v>
      </c>
      <c r="E255" t="s">
        <v>168</v>
      </c>
      <c r="F255">
        <v>1</v>
      </c>
      <c r="G255">
        <v>2025</v>
      </c>
      <c r="I255">
        <v>2428.7399999999998</v>
      </c>
      <c r="J255" t="s">
        <v>52</v>
      </c>
      <c r="K255" t="s">
        <v>47</v>
      </c>
      <c r="M255">
        <v>1</v>
      </c>
      <c r="N255">
        <v>1</v>
      </c>
      <c r="O255">
        <v>0</v>
      </c>
      <c r="P255">
        <v>0</v>
      </c>
      <c r="Q255">
        <v>0</v>
      </c>
      <c r="R255">
        <v>0</v>
      </c>
      <c r="S255">
        <v>1</v>
      </c>
      <c r="T255">
        <v>1</v>
      </c>
      <c r="U255">
        <v>1</v>
      </c>
      <c r="V255">
        <v>0</v>
      </c>
      <c r="W255" t="s">
        <v>1533</v>
      </c>
      <c r="X255" t="s">
        <v>1902</v>
      </c>
      <c r="Y255">
        <v>0</v>
      </c>
      <c r="Z255">
        <v>0</v>
      </c>
      <c r="AA255">
        <v>2007</v>
      </c>
      <c r="AB255">
        <v>9999</v>
      </c>
      <c r="AC255" t="s">
        <v>35</v>
      </c>
    </row>
    <row r="256" spans="1:29" x14ac:dyDescent="0.25">
      <c r="A256" t="s">
        <v>963</v>
      </c>
      <c r="B256" s="24" t="s">
        <v>658</v>
      </c>
      <c r="D256">
        <v>1</v>
      </c>
      <c r="E256" t="s">
        <v>103</v>
      </c>
      <c r="F256">
        <v>9</v>
      </c>
      <c r="G256">
        <v>2025</v>
      </c>
      <c r="I256">
        <v>3993.66</v>
      </c>
      <c r="J256" t="s">
        <v>104</v>
      </c>
      <c r="K256" t="s">
        <v>53</v>
      </c>
      <c r="L256" t="s">
        <v>105</v>
      </c>
      <c r="M256">
        <v>0</v>
      </c>
      <c r="N256">
        <v>0</v>
      </c>
      <c r="O256">
        <v>0</v>
      </c>
      <c r="P256">
        <v>1</v>
      </c>
      <c r="Q256">
        <v>0</v>
      </c>
      <c r="R256">
        <v>0</v>
      </c>
      <c r="S256">
        <v>1</v>
      </c>
      <c r="T256">
        <v>1</v>
      </c>
      <c r="U256">
        <v>1</v>
      </c>
      <c r="V256">
        <v>0</v>
      </c>
      <c r="W256" t="s">
        <v>106</v>
      </c>
      <c r="X256" t="s">
        <v>1851</v>
      </c>
      <c r="Y256">
        <v>0</v>
      </c>
      <c r="Z256">
        <v>0</v>
      </c>
      <c r="AA256">
        <v>2007</v>
      </c>
      <c r="AB256">
        <v>9999</v>
      </c>
      <c r="AC256" t="s">
        <v>35</v>
      </c>
    </row>
    <row r="257" spans="1:29" x14ac:dyDescent="0.25">
      <c r="A257" t="s">
        <v>1437</v>
      </c>
      <c r="B257" s="24" t="s">
        <v>1438</v>
      </c>
      <c r="C257" t="s">
        <v>1439</v>
      </c>
      <c r="D257">
        <v>1</v>
      </c>
      <c r="E257" t="s">
        <v>103</v>
      </c>
      <c r="F257">
        <v>9</v>
      </c>
      <c r="G257">
        <v>2025</v>
      </c>
      <c r="I257">
        <v>312.44</v>
      </c>
      <c r="J257" t="s">
        <v>104</v>
      </c>
      <c r="K257" t="s">
        <v>32</v>
      </c>
      <c r="M257">
        <v>0</v>
      </c>
      <c r="N257">
        <v>0</v>
      </c>
      <c r="O257">
        <v>0</v>
      </c>
      <c r="P257">
        <v>0</v>
      </c>
      <c r="Q257">
        <v>0</v>
      </c>
      <c r="R257">
        <v>0</v>
      </c>
      <c r="S257">
        <v>1</v>
      </c>
      <c r="T257">
        <v>1</v>
      </c>
      <c r="U257">
        <v>1</v>
      </c>
      <c r="V257">
        <v>0</v>
      </c>
      <c r="W257" t="s">
        <v>1440</v>
      </c>
      <c r="X257" t="s">
        <v>1831</v>
      </c>
      <c r="Y257">
        <v>0</v>
      </c>
      <c r="Z257">
        <v>0</v>
      </c>
      <c r="AA257">
        <v>2013</v>
      </c>
      <c r="AB257">
        <v>9999</v>
      </c>
      <c r="AC257" t="s">
        <v>1419</v>
      </c>
    </row>
    <row r="258" spans="1:29" x14ac:dyDescent="0.25">
      <c r="A258" t="s">
        <v>1441</v>
      </c>
      <c r="B258" s="24" t="s">
        <v>1442</v>
      </c>
      <c r="C258" t="s">
        <v>1443</v>
      </c>
      <c r="D258">
        <v>1</v>
      </c>
      <c r="E258" t="s">
        <v>103</v>
      </c>
      <c r="F258">
        <v>9</v>
      </c>
      <c r="G258">
        <v>2025</v>
      </c>
      <c r="I258">
        <v>107.16</v>
      </c>
      <c r="J258" t="s">
        <v>104</v>
      </c>
      <c r="K258" t="s">
        <v>47</v>
      </c>
      <c r="M258">
        <v>1</v>
      </c>
      <c r="N258">
        <v>0</v>
      </c>
      <c r="O258">
        <v>0</v>
      </c>
      <c r="P258">
        <v>0</v>
      </c>
      <c r="Q258">
        <v>0</v>
      </c>
      <c r="R258">
        <v>0</v>
      </c>
      <c r="S258">
        <v>1</v>
      </c>
      <c r="T258">
        <v>1</v>
      </c>
      <c r="U258">
        <v>1</v>
      </c>
      <c r="V258">
        <v>0</v>
      </c>
      <c r="W258" t="s">
        <v>1444</v>
      </c>
      <c r="X258" t="s">
        <v>1832</v>
      </c>
      <c r="Y258">
        <v>0</v>
      </c>
      <c r="Z258">
        <v>0</v>
      </c>
      <c r="AA258">
        <v>2013</v>
      </c>
      <c r="AB258">
        <v>9999</v>
      </c>
      <c r="AC258" t="s">
        <v>1419</v>
      </c>
    </row>
    <row r="259" spans="1:29" x14ac:dyDescent="0.25">
      <c r="A259" t="s">
        <v>1510</v>
      </c>
      <c r="B259" s="24" t="s">
        <v>1511</v>
      </c>
      <c r="D259">
        <v>1</v>
      </c>
      <c r="E259">
        <v>411</v>
      </c>
      <c r="F259">
        <v>4</v>
      </c>
      <c r="G259">
        <v>2025</v>
      </c>
      <c r="I259">
        <v>61.98</v>
      </c>
      <c r="J259" t="s">
        <v>52</v>
      </c>
      <c r="K259" t="s">
        <v>47</v>
      </c>
      <c r="M259">
        <v>1</v>
      </c>
      <c r="N259">
        <v>0</v>
      </c>
      <c r="O259">
        <v>0</v>
      </c>
      <c r="P259">
        <v>0</v>
      </c>
      <c r="Q259">
        <v>0</v>
      </c>
      <c r="R259">
        <v>0</v>
      </c>
      <c r="S259">
        <v>1</v>
      </c>
      <c r="T259">
        <v>1</v>
      </c>
      <c r="U259">
        <v>1</v>
      </c>
      <c r="V259">
        <v>0</v>
      </c>
      <c r="W259" t="s">
        <v>1512</v>
      </c>
      <c r="X259" t="s">
        <v>1833</v>
      </c>
      <c r="Y259">
        <v>0</v>
      </c>
      <c r="Z259">
        <v>0</v>
      </c>
      <c r="AA259">
        <v>2015</v>
      </c>
      <c r="AB259">
        <v>9999</v>
      </c>
      <c r="AC259" t="s">
        <v>1475</v>
      </c>
    </row>
    <row r="260" spans="1:29" x14ac:dyDescent="0.25">
      <c r="A260" t="s">
        <v>967</v>
      </c>
      <c r="B260" s="24" t="s">
        <v>661</v>
      </c>
      <c r="D260">
        <v>1</v>
      </c>
      <c r="E260" t="s">
        <v>103</v>
      </c>
      <c r="F260">
        <v>9</v>
      </c>
      <c r="G260">
        <v>2025</v>
      </c>
      <c r="I260">
        <v>6694.71</v>
      </c>
      <c r="J260" t="s">
        <v>104</v>
      </c>
      <c r="K260" t="s">
        <v>53</v>
      </c>
      <c r="L260" t="s">
        <v>105</v>
      </c>
      <c r="M260">
        <v>0</v>
      </c>
      <c r="N260">
        <v>0</v>
      </c>
      <c r="O260">
        <v>0</v>
      </c>
      <c r="P260">
        <v>1</v>
      </c>
      <c r="Q260">
        <v>0</v>
      </c>
      <c r="R260">
        <v>0</v>
      </c>
      <c r="S260">
        <v>1</v>
      </c>
      <c r="T260">
        <v>1</v>
      </c>
      <c r="U260">
        <v>1</v>
      </c>
      <c r="V260">
        <v>0</v>
      </c>
      <c r="W260" t="s">
        <v>106</v>
      </c>
      <c r="X260" t="s">
        <v>1851</v>
      </c>
      <c r="Y260">
        <v>0</v>
      </c>
      <c r="Z260">
        <v>0</v>
      </c>
      <c r="AA260">
        <v>2007</v>
      </c>
      <c r="AB260">
        <v>9999</v>
      </c>
      <c r="AC260" t="s">
        <v>35</v>
      </c>
    </row>
    <row r="261" spans="1:29" x14ac:dyDescent="0.25">
      <c r="A261" t="s">
        <v>1834</v>
      </c>
      <c r="B261" s="24" t="s">
        <v>1835</v>
      </c>
      <c r="D261">
        <v>1</v>
      </c>
      <c r="E261" t="s">
        <v>168</v>
      </c>
      <c r="F261">
        <v>1</v>
      </c>
      <c r="G261">
        <v>2025</v>
      </c>
      <c r="I261">
        <v>78.8</v>
      </c>
      <c r="J261" t="s">
        <v>52</v>
      </c>
      <c r="K261" t="s">
        <v>32</v>
      </c>
      <c r="M261">
        <v>0</v>
      </c>
      <c r="N261">
        <v>0</v>
      </c>
      <c r="O261">
        <v>0</v>
      </c>
      <c r="P261">
        <v>0</v>
      </c>
      <c r="Q261">
        <v>0</v>
      </c>
      <c r="R261">
        <v>0</v>
      </c>
      <c r="S261">
        <v>1</v>
      </c>
      <c r="T261">
        <v>1</v>
      </c>
      <c r="U261">
        <v>1</v>
      </c>
      <c r="V261">
        <v>0</v>
      </c>
      <c r="W261" t="s">
        <v>1836</v>
      </c>
      <c r="X261" t="s">
        <v>1837</v>
      </c>
      <c r="Y261">
        <v>0</v>
      </c>
      <c r="Z261">
        <v>1</v>
      </c>
      <c r="AA261">
        <v>2024</v>
      </c>
      <c r="AB261">
        <v>9999</v>
      </c>
      <c r="AC261" t="s">
        <v>1720</v>
      </c>
    </row>
    <row r="262" spans="1:29" x14ac:dyDescent="0.25">
      <c r="A262" t="s">
        <v>968</v>
      </c>
      <c r="B262" s="24" t="s">
        <v>969</v>
      </c>
      <c r="D262">
        <v>1</v>
      </c>
      <c r="E262" t="s">
        <v>85</v>
      </c>
      <c r="F262">
        <v>1</v>
      </c>
      <c r="G262">
        <v>2025</v>
      </c>
      <c r="H262" t="s">
        <v>970</v>
      </c>
      <c r="I262">
        <v>0.2</v>
      </c>
      <c r="J262" t="s">
        <v>176</v>
      </c>
      <c r="K262" t="s">
        <v>41</v>
      </c>
      <c r="M262">
        <v>0</v>
      </c>
      <c r="N262">
        <v>0</v>
      </c>
      <c r="O262">
        <v>0</v>
      </c>
      <c r="P262">
        <v>0</v>
      </c>
      <c r="Q262">
        <v>0</v>
      </c>
      <c r="R262">
        <v>0</v>
      </c>
      <c r="S262">
        <v>0</v>
      </c>
      <c r="T262">
        <v>0</v>
      </c>
      <c r="U262">
        <v>0</v>
      </c>
      <c r="V262">
        <v>0</v>
      </c>
      <c r="W262" t="s">
        <v>971</v>
      </c>
      <c r="X262" t="s">
        <v>1838</v>
      </c>
      <c r="Y262">
        <v>0</v>
      </c>
      <c r="Z262">
        <v>0</v>
      </c>
      <c r="AA262">
        <v>2007</v>
      </c>
      <c r="AB262">
        <v>9999</v>
      </c>
      <c r="AC262" t="s">
        <v>35</v>
      </c>
    </row>
    <row r="263" spans="1:29" x14ac:dyDescent="0.25">
      <c r="A263" t="s">
        <v>975</v>
      </c>
      <c r="B263" s="24" t="s">
        <v>976</v>
      </c>
      <c r="D263">
        <v>1</v>
      </c>
      <c r="E263" t="s">
        <v>977</v>
      </c>
      <c r="F263">
        <v>1</v>
      </c>
      <c r="G263">
        <v>2025</v>
      </c>
      <c r="H263" t="s">
        <v>205</v>
      </c>
      <c r="I263">
        <v>38</v>
      </c>
      <c r="J263" t="s">
        <v>81</v>
      </c>
      <c r="K263" t="s">
        <v>41</v>
      </c>
      <c r="M263">
        <v>0</v>
      </c>
      <c r="N263">
        <v>0</v>
      </c>
      <c r="O263">
        <v>0</v>
      </c>
      <c r="P263">
        <v>0</v>
      </c>
      <c r="Q263">
        <v>0</v>
      </c>
      <c r="R263">
        <v>0</v>
      </c>
      <c r="S263">
        <v>0</v>
      </c>
      <c r="T263">
        <v>0</v>
      </c>
      <c r="U263">
        <v>0</v>
      </c>
      <c r="V263">
        <v>0</v>
      </c>
      <c r="W263" t="s">
        <v>1220</v>
      </c>
      <c r="X263" t="s">
        <v>1839</v>
      </c>
      <c r="Y263">
        <v>0</v>
      </c>
      <c r="Z263">
        <v>0</v>
      </c>
      <c r="AA263">
        <v>2007</v>
      </c>
      <c r="AB263">
        <v>9999</v>
      </c>
      <c r="AC263" t="s">
        <v>35</v>
      </c>
    </row>
    <row r="264" spans="1:29" x14ac:dyDescent="0.25">
      <c r="A264" t="s">
        <v>985</v>
      </c>
      <c r="B264" s="24" t="s">
        <v>986</v>
      </c>
      <c r="C264" t="s">
        <v>987</v>
      </c>
      <c r="D264">
        <v>1</v>
      </c>
      <c r="E264" t="s">
        <v>988</v>
      </c>
      <c r="F264">
        <v>4</v>
      </c>
      <c r="G264">
        <v>2025</v>
      </c>
      <c r="I264">
        <v>221.01</v>
      </c>
      <c r="J264" t="s">
        <v>1610</v>
      </c>
      <c r="K264" t="s">
        <v>32</v>
      </c>
      <c r="M264">
        <v>0</v>
      </c>
      <c r="N264">
        <v>0</v>
      </c>
      <c r="O264">
        <v>0</v>
      </c>
      <c r="P264">
        <v>0</v>
      </c>
      <c r="Q264">
        <v>0</v>
      </c>
      <c r="R264">
        <v>0</v>
      </c>
      <c r="S264">
        <v>1</v>
      </c>
      <c r="T264">
        <v>1</v>
      </c>
      <c r="U264">
        <v>1</v>
      </c>
      <c r="V264">
        <v>0</v>
      </c>
      <c r="W264" t="s">
        <v>1339</v>
      </c>
      <c r="X264" t="s">
        <v>1840</v>
      </c>
      <c r="Y264">
        <v>0</v>
      </c>
      <c r="Z264">
        <v>0</v>
      </c>
      <c r="AA264">
        <v>2007</v>
      </c>
      <c r="AB264">
        <v>9999</v>
      </c>
      <c r="AC264" t="s">
        <v>35</v>
      </c>
    </row>
    <row r="265" spans="1:29" x14ac:dyDescent="0.25">
      <c r="A265" t="s">
        <v>993</v>
      </c>
      <c r="B265" s="24" t="s">
        <v>129</v>
      </c>
      <c r="D265">
        <v>1</v>
      </c>
      <c r="E265" t="s">
        <v>103</v>
      </c>
      <c r="F265">
        <v>1</v>
      </c>
      <c r="G265">
        <v>2025</v>
      </c>
      <c r="I265">
        <v>255.78</v>
      </c>
      <c r="J265" t="s">
        <v>104</v>
      </c>
      <c r="K265" t="s">
        <v>32</v>
      </c>
      <c r="M265">
        <v>0</v>
      </c>
      <c r="N265">
        <v>0</v>
      </c>
      <c r="O265">
        <v>0</v>
      </c>
      <c r="P265">
        <v>0</v>
      </c>
      <c r="Q265">
        <v>0</v>
      </c>
      <c r="R265">
        <v>0</v>
      </c>
      <c r="S265">
        <v>1</v>
      </c>
      <c r="T265">
        <v>1</v>
      </c>
      <c r="U265">
        <v>1</v>
      </c>
      <c r="V265">
        <v>0</v>
      </c>
      <c r="W265" t="s">
        <v>1340</v>
      </c>
      <c r="X265" t="s">
        <v>1903</v>
      </c>
      <c r="Y265">
        <v>7</v>
      </c>
      <c r="Z265">
        <v>0</v>
      </c>
      <c r="AA265">
        <v>2007</v>
      </c>
      <c r="AB265">
        <v>9999</v>
      </c>
      <c r="AC265" t="s">
        <v>35</v>
      </c>
    </row>
    <row r="266" spans="1:29" x14ac:dyDescent="0.25">
      <c r="A266" t="s">
        <v>1008</v>
      </c>
      <c r="B266" s="24" t="s">
        <v>1009</v>
      </c>
      <c r="D266">
        <v>1</v>
      </c>
      <c r="E266" t="s">
        <v>155</v>
      </c>
      <c r="F266">
        <v>3</v>
      </c>
      <c r="G266">
        <v>2025</v>
      </c>
      <c r="I266">
        <v>1296.0999999999999</v>
      </c>
      <c r="J266" t="s">
        <v>121</v>
      </c>
      <c r="K266" t="s">
        <v>47</v>
      </c>
      <c r="M266">
        <v>1</v>
      </c>
      <c r="N266">
        <v>0</v>
      </c>
      <c r="O266">
        <v>0</v>
      </c>
      <c r="P266">
        <v>0</v>
      </c>
      <c r="Q266">
        <v>0</v>
      </c>
      <c r="R266">
        <v>0</v>
      </c>
      <c r="S266">
        <v>1</v>
      </c>
      <c r="T266">
        <v>1</v>
      </c>
      <c r="U266">
        <v>1</v>
      </c>
      <c r="V266">
        <v>0</v>
      </c>
      <c r="W266" t="s">
        <v>1519</v>
      </c>
      <c r="X266" t="s">
        <v>1904</v>
      </c>
      <c r="Y266">
        <v>0</v>
      </c>
      <c r="Z266">
        <v>1</v>
      </c>
      <c r="AA266">
        <v>2007</v>
      </c>
      <c r="AB266">
        <v>9999</v>
      </c>
      <c r="AC266" t="s">
        <v>35</v>
      </c>
    </row>
    <row r="267" spans="1:29" x14ac:dyDescent="0.25">
      <c r="A267" t="s">
        <v>1011</v>
      </c>
      <c r="B267" s="24" t="s">
        <v>1012</v>
      </c>
      <c r="D267">
        <v>1</v>
      </c>
      <c r="E267" t="s">
        <v>103</v>
      </c>
      <c r="F267">
        <v>9</v>
      </c>
      <c r="G267">
        <v>2025</v>
      </c>
      <c r="I267">
        <v>1217.1199999999999</v>
      </c>
      <c r="J267" t="s">
        <v>104</v>
      </c>
      <c r="K267" t="s">
        <v>53</v>
      </c>
      <c r="L267" t="s">
        <v>105</v>
      </c>
      <c r="M267">
        <v>0</v>
      </c>
      <c r="N267">
        <v>0</v>
      </c>
      <c r="O267">
        <v>0</v>
      </c>
      <c r="P267">
        <v>1</v>
      </c>
      <c r="Q267">
        <v>0</v>
      </c>
      <c r="R267">
        <v>0</v>
      </c>
      <c r="S267">
        <v>1</v>
      </c>
      <c r="T267">
        <v>1</v>
      </c>
      <c r="U267">
        <v>1</v>
      </c>
      <c r="V267">
        <v>0</v>
      </c>
      <c r="W267" t="s">
        <v>106</v>
      </c>
      <c r="X267" t="s">
        <v>1851</v>
      </c>
      <c r="Y267">
        <v>0</v>
      </c>
      <c r="Z267">
        <v>0</v>
      </c>
      <c r="AA267">
        <v>2007</v>
      </c>
      <c r="AB267">
        <v>9999</v>
      </c>
      <c r="AC267" t="s">
        <v>35</v>
      </c>
    </row>
    <row r="268" spans="1:29" x14ac:dyDescent="0.25">
      <c r="A268" t="s">
        <v>126</v>
      </c>
      <c r="B268" s="24" t="s">
        <v>1573</v>
      </c>
      <c r="C268" t="s">
        <v>1607</v>
      </c>
      <c r="D268">
        <v>1</v>
      </c>
      <c r="E268" t="s">
        <v>128</v>
      </c>
      <c r="F268">
        <v>9</v>
      </c>
      <c r="G268">
        <v>2025</v>
      </c>
      <c r="H268" t="s">
        <v>129</v>
      </c>
      <c r="I268">
        <v>3</v>
      </c>
      <c r="J268" t="s">
        <v>104</v>
      </c>
      <c r="K268" t="s">
        <v>41</v>
      </c>
      <c r="M268">
        <v>0</v>
      </c>
      <c r="N268">
        <v>0</v>
      </c>
      <c r="O268">
        <v>0</v>
      </c>
      <c r="P268">
        <v>0</v>
      </c>
      <c r="Q268">
        <v>0</v>
      </c>
      <c r="R268">
        <v>0</v>
      </c>
      <c r="S268">
        <v>0</v>
      </c>
      <c r="T268">
        <v>1</v>
      </c>
      <c r="U268">
        <v>0</v>
      </c>
      <c r="V268">
        <v>0</v>
      </c>
      <c r="W268" t="s">
        <v>1043</v>
      </c>
      <c r="X268" t="s">
        <v>1843</v>
      </c>
      <c r="Y268">
        <v>0</v>
      </c>
      <c r="Z268">
        <v>0</v>
      </c>
      <c r="AA268">
        <v>2007</v>
      </c>
      <c r="AB268">
        <v>9999</v>
      </c>
      <c r="AC268" t="s">
        <v>35</v>
      </c>
    </row>
    <row r="269" spans="1:29" x14ac:dyDescent="0.25">
      <c r="A269" t="s">
        <v>1013</v>
      </c>
      <c r="B269" s="24" t="s">
        <v>1014</v>
      </c>
      <c r="D269">
        <v>1</v>
      </c>
      <c r="E269" t="s">
        <v>128</v>
      </c>
      <c r="F269">
        <v>9</v>
      </c>
      <c r="G269">
        <v>2025</v>
      </c>
      <c r="H269" t="s">
        <v>1513</v>
      </c>
      <c r="I269">
        <v>7.5</v>
      </c>
      <c r="J269" t="s">
        <v>104</v>
      </c>
      <c r="K269" t="s">
        <v>41</v>
      </c>
      <c r="M269">
        <v>0</v>
      </c>
      <c r="N269">
        <v>0</v>
      </c>
      <c r="O269">
        <v>0</v>
      </c>
      <c r="P269">
        <v>0</v>
      </c>
      <c r="Q269">
        <v>0</v>
      </c>
      <c r="R269">
        <v>0</v>
      </c>
      <c r="S269">
        <v>0</v>
      </c>
      <c r="T269">
        <v>0</v>
      </c>
      <c r="U269">
        <v>0</v>
      </c>
      <c r="V269">
        <v>0</v>
      </c>
      <c r="W269" t="s">
        <v>1229</v>
      </c>
      <c r="X269" t="s">
        <v>1844</v>
      </c>
      <c r="Y269">
        <v>0</v>
      </c>
      <c r="Z269">
        <v>0</v>
      </c>
      <c r="AA269">
        <v>2007</v>
      </c>
      <c r="AB269">
        <v>9999</v>
      </c>
      <c r="AC269" t="s">
        <v>35</v>
      </c>
    </row>
    <row r="270" spans="1:29" x14ac:dyDescent="0.25">
      <c r="A270" t="s">
        <v>1016</v>
      </c>
      <c r="B270" s="24" t="s">
        <v>1017</v>
      </c>
      <c r="D270">
        <v>1</v>
      </c>
      <c r="E270" t="s">
        <v>396</v>
      </c>
      <c r="F270">
        <v>3</v>
      </c>
      <c r="G270">
        <v>2025</v>
      </c>
      <c r="H270" t="s">
        <v>1018</v>
      </c>
      <c r="I270">
        <v>0</v>
      </c>
      <c r="J270" t="s">
        <v>121</v>
      </c>
      <c r="K270" t="s">
        <v>41</v>
      </c>
      <c r="M270">
        <v>0</v>
      </c>
      <c r="N270">
        <v>0</v>
      </c>
      <c r="O270">
        <v>0</v>
      </c>
      <c r="P270">
        <v>0</v>
      </c>
      <c r="Q270">
        <v>0</v>
      </c>
      <c r="R270">
        <v>0</v>
      </c>
      <c r="S270">
        <v>0</v>
      </c>
      <c r="T270">
        <v>0</v>
      </c>
      <c r="U270">
        <v>0</v>
      </c>
      <c r="V270">
        <v>0</v>
      </c>
      <c r="W270" t="s">
        <v>1230</v>
      </c>
      <c r="X270" t="s">
        <v>1845</v>
      </c>
      <c r="Y270">
        <v>0</v>
      </c>
      <c r="Z270">
        <v>0</v>
      </c>
      <c r="AA270">
        <v>2007</v>
      </c>
      <c r="AB270">
        <v>9999</v>
      </c>
      <c r="AC270" t="s">
        <v>35</v>
      </c>
    </row>
    <row r="271" spans="1:29" x14ac:dyDescent="0.25">
      <c r="A271" t="s">
        <v>1020</v>
      </c>
      <c r="B271" s="24" t="s">
        <v>1021</v>
      </c>
      <c r="D271">
        <v>1</v>
      </c>
      <c r="E271" t="s">
        <v>103</v>
      </c>
      <c r="F271">
        <v>9</v>
      </c>
      <c r="G271">
        <v>2025</v>
      </c>
      <c r="I271">
        <v>17.25</v>
      </c>
      <c r="J271" t="s">
        <v>104</v>
      </c>
      <c r="K271" t="s">
        <v>47</v>
      </c>
      <c r="M271">
        <v>0</v>
      </c>
      <c r="N271">
        <v>0</v>
      </c>
      <c r="O271">
        <v>0</v>
      </c>
      <c r="P271">
        <v>0</v>
      </c>
      <c r="Q271">
        <v>0</v>
      </c>
      <c r="R271">
        <v>0</v>
      </c>
      <c r="S271">
        <v>0</v>
      </c>
      <c r="T271">
        <v>1</v>
      </c>
      <c r="U271">
        <v>1</v>
      </c>
      <c r="V271">
        <v>0</v>
      </c>
      <c r="W271" t="s">
        <v>1231</v>
      </c>
      <c r="X271" t="s">
        <v>1846</v>
      </c>
      <c r="Y271">
        <v>1</v>
      </c>
      <c r="Z271">
        <v>0</v>
      </c>
      <c r="AA271">
        <v>2007</v>
      </c>
      <c r="AB271">
        <v>9999</v>
      </c>
      <c r="AC271" t="s">
        <v>35</v>
      </c>
    </row>
    <row r="272" spans="1:29" x14ac:dyDescent="0.25">
      <c r="B272" s="24" t="s">
        <v>1026</v>
      </c>
      <c r="D272">
        <v>24</v>
      </c>
      <c r="F272">
        <v>3</v>
      </c>
      <c r="G272">
        <v>2025</v>
      </c>
      <c r="H272" t="s">
        <v>392</v>
      </c>
      <c r="I272">
        <v>10.14</v>
      </c>
      <c r="J272" t="s">
        <v>121</v>
      </c>
      <c r="K272" t="s">
        <v>41</v>
      </c>
      <c r="M272">
        <v>0</v>
      </c>
      <c r="N272">
        <v>0</v>
      </c>
      <c r="O272">
        <v>0</v>
      </c>
      <c r="P272">
        <v>0</v>
      </c>
      <c r="Q272">
        <v>0</v>
      </c>
      <c r="R272">
        <v>0</v>
      </c>
      <c r="S272">
        <v>0</v>
      </c>
      <c r="T272">
        <v>0</v>
      </c>
      <c r="U272">
        <v>0</v>
      </c>
      <c r="V272">
        <v>0</v>
      </c>
      <c r="W272" t="s">
        <v>1232</v>
      </c>
      <c r="X272" t="s">
        <v>1847</v>
      </c>
      <c r="Y272">
        <v>0</v>
      </c>
      <c r="Z272">
        <v>0</v>
      </c>
      <c r="AA272">
        <v>2007</v>
      </c>
      <c r="AB272">
        <v>9999</v>
      </c>
      <c r="AC272" t="s">
        <v>35</v>
      </c>
    </row>
    <row r="274" spans="1:26" x14ac:dyDescent="0.25">
      <c r="A274" s="30" t="s">
        <v>1905</v>
      </c>
      <c r="B274" s="31"/>
      <c r="C274" s="30"/>
      <c r="D274" s="30">
        <f>SUM(Table2[antal])</f>
        <v>367</v>
      </c>
      <c r="E274" s="30"/>
      <c r="F274" s="30"/>
      <c r="G274" s="30"/>
      <c r="H274" s="30"/>
      <c r="I274" s="30">
        <f>SUM(Table2[årsarbetskrafter])</f>
        <v>262487.86889561766</v>
      </c>
      <c r="J274" s="30"/>
      <c r="K274" s="30"/>
      <c r="L274" s="30"/>
      <c r="M274" s="30">
        <f>SUM(Table2[insynsråd])</f>
        <v>93</v>
      </c>
      <c r="N274" s="30">
        <f>SUM(Table2[överdirektör])</f>
        <v>21</v>
      </c>
      <c r="O274" s="30" cm="1">
        <f t="array" ref="O274">SUM(Table2[domstolar]*Table2[antal])</f>
        <v>82</v>
      </c>
      <c r="P274" s="30">
        <f>SUM(Table2[universitet_och_högskola])</f>
        <v>31</v>
      </c>
      <c r="Q274" s="30">
        <f>SUM(Table2[ap_fond])</f>
        <v>6</v>
      </c>
      <c r="R274" s="30">
        <f>SUM(Table2[affärsverk])</f>
        <v>3</v>
      </c>
      <c r="S274" s="30">
        <f>SUM(Table2[myndighetschef])</f>
        <v>208</v>
      </c>
      <c r="T274" s="30">
        <f>SUM(T2:T272)</f>
        <v>211</v>
      </c>
      <c r="U274" s="30">
        <f t="shared" ref="U274" si="0">SUM(U2:U272)</f>
        <v>217</v>
      </c>
      <c r="V274" s="30" cm="1">
        <f t="array" ref="V274">SUM(V2:V272 * Table2[antal])</f>
        <v>83</v>
      </c>
      <c r="W274" s="30"/>
      <c r="X274" s="30"/>
      <c r="Y274" s="30">
        <f>SUM(Table2[antal_beslutsfattande_organ])</f>
        <v>100</v>
      </c>
      <c r="Z274" s="30">
        <f>SUM(Table2[antal_rådgivande_organ])</f>
        <v>79</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626F3-A8F9-4BC1-B718-D84FA61E11F9}">
  <sheetPr>
    <tabColor theme="4" tint="-0.499984740745262"/>
  </sheetPr>
  <dimension ref="A1:AC5249"/>
  <sheetViews>
    <sheetView topLeftCell="C1" zoomScale="70" zoomScaleNormal="70" workbookViewId="0">
      <selection activeCell="T1" sqref="T1"/>
    </sheetView>
  </sheetViews>
  <sheetFormatPr defaultRowHeight="15" x14ac:dyDescent="0.25"/>
  <cols>
    <col min="1" max="1" width="21.140625" customWidth="1"/>
    <col min="2" max="2" width="58.85546875" customWidth="1"/>
    <col min="3" max="29" width="21.140625" customWidth="1"/>
  </cols>
  <sheetData>
    <row r="1" spans="1:29" ht="24.95" customHeight="1" x14ac:dyDescent="0.25">
      <c r="A1" s="22" t="s">
        <v>0</v>
      </c>
      <c r="B1" s="23" t="s">
        <v>1</v>
      </c>
      <c r="C1" s="22" t="s">
        <v>2</v>
      </c>
      <c r="D1" s="23" t="s">
        <v>3</v>
      </c>
      <c r="E1" s="23" t="s">
        <v>4</v>
      </c>
      <c r="F1" s="22" t="s">
        <v>5</v>
      </c>
      <c r="G1" s="23" t="s">
        <v>6</v>
      </c>
      <c r="H1" s="23" t="s">
        <v>7</v>
      </c>
      <c r="I1" s="23" t="s">
        <v>8</v>
      </c>
      <c r="J1" s="23" t="s">
        <v>9</v>
      </c>
      <c r="K1" s="22" t="s">
        <v>10</v>
      </c>
      <c r="L1" s="22" t="s">
        <v>11</v>
      </c>
      <c r="M1" s="23" t="s">
        <v>12</v>
      </c>
      <c r="N1" s="23" t="s">
        <v>13</v>
      </c>
      <c r="O1" s="22" t="s">
        <v>14</v>
      </c>
      <c r="P1" s="22" t="s">
        <v>15</v>
      </c>
      <c r="Q1" s="22" t="s">
        <v>16</v>
      </c>
      <c r="R1" s="22" t="s">
        <v>17</v>
      </c>
      <c r="S1" s="22" t="s">
        <v>18</v>
      </c>
      <c r="T1" s="22" t="s">
        <v>1931</v>
      </c>
      <c r="U1" s="22" t="s">
        <v>19</v>
      </c>
      <c r="V1" s="22" t="s">
        <v>20</v>
      </c>
      <c r="W1" s="22" t="s">
        <v>21</v>
      </c>
      <c r="X1" s="22" t="s">
        <v>22</v>
      </c>
      <c r="Y1" s="22" t="s">
        <v>23</v>
      </c>
      <c r="Z1" s="22" t="s">
        <v>24</v>
      </c>
      <c r="AA1" s="22" t="s">
        <v>25</v>
      </c>
      <c r="AB1" s="22" t="s">
        <v>26</v>
      </c>
      <c r="AC1" s="22" t="s">
        <v>27</v>
      </c>
    </row>
    <row r="2" spans="1:29" x14ac:dyDescent="0.25">
      <c r="A2" t="s">
        <v>28</v>
      </c>
      <c r="B2" s="24" t="s">
        <v>29</v>
      </c>
      <c r="D2">
        <v>1</v>
      </c>
      <c r="E2" t="s">
        <v>30</v>
      </c>
      <c r="F2">
        <v>4</v>
      </c>
      <c r="G2">
        <v>2007</v>
      </c>
      <c r="I2">
        <v>290</v>
      </c>
      <c r="J2" t="s">
        <v>31</v>
      </c>
      <c r="K2" t="s">
        <v>32</v>
      </c>
      <c r="L2" t="s">
        <v>33</v>
      </c>
      <c r="O2">
        <v>0</v>
      </c>
      <c r="P2">
        <v>0</v>
      </c>
      <c r="Q2">
        <v>0</v>
      </c>
      <c r="R2">
        <v>1</v>
      </c>
      <c r="W2" t="s">
        <v>34</v>
      </c>
      <c r="AA2">
        <v>2007</v>
      </c>
      <c r="AB2">
        <v>9999</v>
      </c>
      <c r="AC2" t="s">
        <v>35</v>
      </c>
    </row>
    <row r="3" spans="1:29" x14ac:dyDescent="0.25">
      <c r="A3" t="s">
        <v>36</v>
      </c>
      <c r="B3" s="24" t="s">
        <v>37</v>
      </c>
      <c r="D3">
        <v>1</v>
      </c>
      <c r="E3" t="s">
        <v>38</v>
      </c>
      <c r="F3">
        <v>4</v>
      </c>
      <c r="G3">
        <v>2007</v>
      </c>
      <c r="H3" t="s">
        <v>39</v>
      </c>
      <c r="I3">
        <v>0.1</v>
      </c>
      <c r="J3" s="2" t="s">
        <v>40</v>
      </c>
      <c r="K3" t="s">
        <v>41</v>
      </c>
      <c r="O3">
        <v>0</v>
      </c>
      <c r="P3">
        <v>0</v>
      </c>
      <c r="Q3">
        <v>0</v>
      </c>
      <c r="R3">
        <v>0</v>
      </c>
      <c r="W3" t="s">
        <v>42</v>
      </c>
      <c r="AA3">
        <v>2007</v>
      </c>
      <c r="AB3">
        <v>9999</v>
      </c>
      <c r="AC3" t="s">
        <v>35</v>
      </c>
    </row>
    <row r="4" spans="1:29" x14ac:dyDescent="0.25">
      <c r="A4" t="s">
        <v>43</v>
      </c>
      <c r="B4" s="24" t="s">
        <v>44</v>
      </c>
      <c r="D4">
        <v>1</v>
      </c>
      <c r="E4" t="s">
        <v>45</v>
      </c>
      <c r="F4">
        <v>4</v>
      </c>
      <c r="G4">
        <v>2007</v>
      </c>
      <c r="I4">
        <v>33</v>
      </c>
      <c r="J4" t="s">
        <v>46</v>
      </c>
      <c r="K4" t="s">
        <v>47</v>
      </c>
      <c r="O4">
        <v>0</v>
      </c>
      <c r="P4">
        <v>0</v>
      </c>
      <c r="Q4">
        <v>0</v>
      </c>
      <c r="R4">
        <v>0</v>
      </c>
      <c r="W4" t="s">
        <v>48</v>
      </c>
      <c r="AA4">
        <v>2007</v>
      </c>
      <c r="AB4">
        <v>9999</v>
      </c>
      <c r="AC4" t="s">
        <v>35</v>
      </c>
    </row>
    <row r="5" spans="1:29" x14ac:dyDescent="0.25">
      <c r="A5" t="s">
        <v>49</v>
      </c>
      <c r="B5" s="24" t="s">
        <v>50</v>
      </c>
      <c r="D5">
        <v>1</v>
      </c>
      <c r="E5" t="s">
        <v>51</v>
      </c>
      <c r="F5">
        <v>1</v>
      </c>
      <c r="G5">
        <v>2007</v>
      </c>
      <c r="I5">
        <v>52</v>
      </c>
      <c r="J5" t="s">
        <v>52</v>
      </c>
      <c r="K5" t="s">
        <v>53</v>
      </c>
      <c r="L5" t="s">
        <v>54</v>
      </c>
      <c r="O5">
        <v>0</v>
      </c>
      <c r="P5">
        <v>0</v>
      </c>
      <c r="Q5">
        <v>1</v>
      </c>
      <c r="R5">
        <v>0</v>
      </c>
      <c r="W5" t="s">
        <v>55</v>
      </c>
      <c r="AA5">
        <v>2007</v>
      </c>
      <c r="AB5">
        <v>9999</v>
      </c>
      <c r="AC5" t="s">
        <v>35</v>
      </c>
    </row>
    <row r="6" spans="1:29" x14ac:dyDescent="0.25">
      <c r="A6" t="s">
        <v>56</v>
      </c>
      <c r="B6" s="24" t="s">
        <v>57</v>
      </c>
      <c r="D6">
        <v>1</v>
      </c>
      <c r="E6" t="s">
        <v>58</v>
      </c>
      <c r="F6">
        <v>4</v>
      </c>
      <c r="G6">
        <v>2007</v>
      </c>
      <c r="I6">
        <v>21</v>
      </c>
      <c r="J6" t="s">
        <v>59</v>
      </c>
      <c r="K6" t="s">
        <v>53</v>
      </c>
      <c r="L6" t="s">
        <v>60</v>
      </c>
      <c r="O6">
        <v>1</v>
      </c>
      <c r="P6">
        <v>0</v>
      </c>
      <c r="Q6">
        <v>0</v>
      </c>
      <c r="R6">
        <v>0</v>
      </c>
      <c r="W6" t="s">
        <v>61</v>
      </c>
      <c r="AA6">
        <v>2007</v>
      </c>
      <c r="AB6">
        <v>9999</v>
      </c>
      <c r="AC6" t="s">
        <v>35</v>
      </c>
    </row>
    <row r="7" spans="1:29" x14ac:dyDescent="0.25">
      <c r="A7" t="s">
        <v>62</v>
      </c>
      <c r="B7" s="24" t="s">
        <v>63</v>
      </c>
      <c r="D7">
        <v>1</v>
      </c>
      <c r="E7" t="s">
        <v>64</v>
      </c>
      <c r="F7">
        <v>1</v>
      </c>
      <c r="G7">
        <v>2007</v>
      </c>
      <c r="I7">
        <v>60</v>
      </c>
      <c r="J7" t="s">
        <v>52</v>
      </c>
      <c r="K7" t="s">
        <v>53</v>
      </c>
      <c r="L7" t="s">
        <v>65</v>
      </c>
      <c r="O7">
        <v>0</v>
      </c>
      <c r="P7">
        <v>0</v>
      </c>
      <c r="Q7">
        <v>0</v>
      </c>
      <c r="R7">
        <v>0</v>
      </c>
      <c r="W7" t="s">
        <v>66</v>
      </c>
      <c r="AA7">
        <v>2007</v>
      </c>
      <c r="AB7">
        <v>9999</v>
      </c>
      <c r="AC7" t="s">
        <v>35</v>
      </c>
    </row>
    <row r="8" spans="1:29" x14ac:dyDescent="0.25">
      <c r="A8" t="s">
        <v>67</v>
      </c>
      <c r="B8" s="24" t="s">
        <v>68</v>
      </c>
      <c r="D8">
        <v>1</v>
      </c>
      <c r="E8" t="s">
        <v>51</v>
      </c>
      <c r="F8">
        <v>10</v>
      </c>
      <c r="G8">
        <v>2007</v>
      </c>
      <c r="I8">
        <v>327</v>
      </c>
      <c r="J8" t="s">
        <v>59</v>
      </c>
      <c r="K8" t="s">
        <v>47</v>
      </c>
      <c r="O8">
        <v>0</v>
      </c>
      <c r="P8">
        <v>0</v>
      </c>
      <c r="Q8">
        <v>0</v>
      </c>
      <c r="R8">
        <v>0</v>
      </c>
      <c r="W8" t="s">
        <v>69</v>
      </c>
      <c r="AA8">
        <v>2007</v>
      </c>
      <c r="AB8">
        <v>2007</v>
      </c>
      <c r="AC8" t="s">
        <v>70</v>
      </c>
    </row>
    <row r="9" spans="1:29" x14ac:dyDescent="0.25">
      <c r="A9" t="s">
        <v>71</v>
      </c>
      <c r="B9" s="24" t="s">
        <v>72</v>
      </c>
      <c r="D9">
        <v>1</v>
      </c>
      <c r="E9" t="s">
        <v>51</v>
      </c>
      <c r="F9">
        <v>10</v>
      </c>
      <c r="G9">
        <v>2007</v>
      </c>
      <c r="I9">
        <v>9417</v>
      </c>
      <c r="J9" t="s">
        <v>59</v>
      </c>
      <c r="K9" t="s">
        <v>32</v>
      </c>
      <c r="O9">
        <v>0</v>
      </c>
      <c r="P9">
        <v>0</v>
      </c>
      <c r="Q9">
        <v>0</v>
      </c>
      <c r="R9">
        <v>0</v>
      </c>
      <c r="W9" t="s">
        <v>73</v>
      </c>
      <c r="AA9">
        <v>2007</v>
      </c>
      <c r="AB9">
        <v>9999</v>
      </c>
      <c r="AC9" t="s">
        <v>35</v>
      </c>
    </row>
    <row r="10" spans="1:29" x14ac:dyDescent="0.25">
      <c r="A10" t="s">
        <v>74</v>
      </c>
      <c r="B10" s="24" t="s">
        <v>75</v>
      </c>
      <c r="D10">
        <v>1</v>
      </c>
      <c r="E10" t="s">
        <v>58</v>
      </c>
      <c r="F10">
        <v>4</v>
      </c>
      <c r="G10">
        <v>2007</v>
      </c>
      <c r="I10">
        <v>769</v>
      </c>
      <c r="J10" t="s">
        <v>59</v>
      </c>
      <c r="K10" t="s">
        <v>76</v>
      </c>
      <c r="O10">
        <v>0</v>
      </c>
      <c r="P10">
        <v>0</v>
      </c>
      <c r="Q10">
        <v>0</v>
      </c>
      <c r="R10">
        <v>0</v>
      </c>
      <c r="W10" t="s">
        <v>77</v>
      </c>
      <c r="AA10">
        <v>2007</v>
      </c>
      <c r="AB10">
        <v>9999</v>
      </c>
      <c r="AC10" t="s">
        <v>35</v>
      </c>
    </row>
    <row r="11" spans="1:29" x14ac:dyDescent="0.25">
      <c r="A11" t="s">
        <v>78</v>
      </c>
      <c r="B11" s="24" t="s">
        <v>79</v>
      </c>
      <c r="D11">
        <v>1</v>
      </c>
      <c r="E11" t="s">
        <v>80</v>
      </c>
      <c r="F11">
        <v>8</v>
      </c>
      <c r="G11">
        <v>2007</v>
      </c>
      <c r="I11">
        <v>37</v>
      </c>
      <c r="J11" t="s">
        <v>81</v>
      </c>
      <c r="K11" t="s">
        <v>76</v>
      </c>
      <c r="O11">
        <v>0</v>
      </c>
      <c r="P11">
        <v>0</v>
      </c>
      <c r="Q11">
        <v>0</v>
      </c>
      <c r="R11">
        <v>0</v>
      </c>
      <c r="W11" t="s">
        <v>82</v>
      </c>
      <c r="AA11">
        <v>2007</v>
      </c>
      <c r="AB11">
        <v>9999</v>
      </c>
      <c r="AC11" t="s">
        <v>35</v>
      </c>
    </row>
    <row r="12" spans="1:29" x14ac:dyDescent="0.25">
      <c r="A12" t="s">
        <v>83</v>
      </c>
      <c r="B12" s="24" t="s">
        <v>84</v>
      </c>
      <c r="D12">
        <v>1</v>
      </c>
      <c r="E12" t="s">
        <v>85</v>
      </c>
      <c r="F12">
        <v>1</v>
      </c>
      <c r="G12">
        <v>2007</v>
      </c>
      <c r="H12" t="s">
        <v>39</v>
      </c>
      <c r="I12">
        <v>13</v>
      </c>
      <c r="J12" s="2" t="s">
        <v>40</v>
      </c>
      <c r="K12" t="s">
        <v>41</v>
      </c>
      <c r="O12">
        <v>0</v>
      </c>
      <c r="P12">
        <v>0</v>
      </c>
      <c r="Q12">
        <v>0</v>
      </c>
      <c r="R12">
        <v>0</v>
      </c>
      <c r="W12" t="s">
        <v>86</v>
      </c>
      <c r="AA12">
        <v>2007</v>
      </c>
      <c r="AB12">
        <v>9999</v>
      </c>
      <c r="AC12" t="s">
        <v>35</v>
      </c>
    </row>
    <row r="13" spans="1:29" x14ac:dyDescent="0.25">
      <c r="A13" t="s">
        <v>87</v>
      </c>
      <c r="B13" s="24" t="s">
        <v>88</v>
      </c>
      <c r="D13">
        <v>1</v>
      </c>
      <c r="E13" t="s">
        <v>38</v>
      </c>
      <c r="F13">
        <v>4</v>
      </c>
      <c r="G13">
        <v>2007</v>
      </c>
      <c r="I13">
        <v>6427</v>
      </c>
      <c r="J13" t="s">
        <v>89</v>
      </c>
      <c r="K13" t="s">
        <v>32</v>
      </c>
      <c r="O13">
        <v>0</v>
      </c>
      <c r="P13">
        <v>0</v>
      </c>
      <c r="Q13">
        <v>0</v>
      </c>
      <c r="R13">
        <v>0</v>
      </c>
      <c r="W13" t="s">
        <v>90</v>
      </c>
      <c r="AA13">
        <v>2007</v>
      </c>
      <c r="AB13">
        <v>2010</v>
      </c>
      <c r="AC13" t="s">
        <v>91</v>
      </c>
    </row>
    <row r="14" spans="1:29" x14ac:dyDescent="0.25">
      <c r="A14" t="s">
        <v>92</v>
      </c>
      <c r="B14" s="24" t="s">
        <v>93</v>
      </c>
      <c r="C14" t="s">
        <v>94</v>
      </c>
      <c r="D14">
        <v>1</v>
      </c>
      <c r="E14" t="s">
        <v>95</v>
      </c>
      <c r="F14">
        <v>10</v>
      </c>
      <c r="G14">
        <v>2007</v>
      </c>
      <c r="I14">
        <v>23</v>
      </c>
      <c r="J14" t="s">
        <v>40</v>
      </c>
      <c r="K14" t="s">
        <v>47</v>
      </c>
      <c r="O14">
        <v>0</v>
      </c>
      <c r="P14">
        <v>0</v>
      </c>
      <c r="Q14">
        <v>0</v>
      </c>
      <c r="R14">
        <v>0</v>
      </c>
      <c r="W14" t="s">
        <v>96</v>
      </c>
      <c r="AA14">
        <v>2007</v>
      </c>
      <c r="AB14">
        <v>9999</v>
      </c>
      <c r="AC14" t="s">
        <v>35</v>
      </c>
    </row>
    <row r="15" spans="1:29" x14ac:dyDescent="0.25">
      <c r="A15" t="s">
        <v>97</v>
      </c>
      <c r="B15" s="24" t="s">
        <v>98</v>
      </c>
      <c r="D15">
        <v>1</v>
      </c>
      <c r="E15" t="s">
        <v>38</v>
      </c>
      <c r="F15">
        <v>4</v>
      </c>
      <c r="G15">
        <v>2007</v>
      </c>
      <c r="H15" t="s">
        <v>99</v>
      </c>
      <c r="I15">
        <v>8</v>
      </c>
      <c r="J15" t="s">
        <v>89</v>
      </c>
      <c r="K15" t="s">
        <v>53</v>
      </c>
      <c r="L15" t="s">
        <v>53</v>
      </c>
      <c r="O15">
        <v>0</v>
      </c>
      <c r="P15">
        <v>0</v>
      </c>
      <c r="Q15">
        <v>0</v>
      </c>
      <c r="R15">
        <v>0</v>
      </c>
      <c r="W15" t="s">
        <v>100</v>
      </c>
      <c r="AA15">
        <v>2007</v>
      </c>
      <c r="AB15">
        <v>9999</v>
      </c>
      <c r="AC15" t="s">
        <v>35</v>
      </c>
    </row>
    <row r="16" spans="1:29" x14ac:dyDescent="0.25">
      <c r="A16" t="s">
        <v>101</v>
      </c>
      <c r="B16" s="24" t="s">
        <v>102</v>
      </c>
      <c r="D16">
        <v>1</v>
      </c>
      <c r="E16" t="s">
        <v>103</v>
      </c>
      <c r="F16">
        <v>9</v>
      </c>
      <c r="G16">
        <v>2007</v>
      </c>
      <c r="I16">
        <v>444</v>
      </c>
      <c r="J16" t="s">
        <v>104</v>
      </c>
      <c r="K16" t="s">
        <v>53</v>
      </c>
      <c r="L16" t="s">
        <v>105</v>
      </c>
      <c r="O16">
        <v>0</v>
      </c>
      <c r="P16">
        <v>1</v>
      </c>
      <c r="Q16">
        <v>0</v>
      </c>
      <c r="R16">
        <v>0</v>
      </c>
      <c r="W16" t="s">
        <v>106</v>
      </c>
      <c r="AA16">
        <v>2007</v>
      </c>
      <c r="AB16">
        <v>9999</v>
      </c>
      <c r="AC16" t="s">
        <v>35</v>
      </c>
    </row>
    <row r="17" spans="1:29" x14ac:dyDescent="0.25">
      <c r="A17" t="s">
        <v>107</v>
      </c>
      <c r="B17" s="24" t="s">
        <v>108</v>
      </c>
      <c r="D17">
        <v>1</v>
      </c>
      <c r="E17" t="s">
        <v>45</v>
      </c>
      <c r="F17">
        <v>4</v>
      </c>
      <c r="G17">
        <v>2007</v>
      </c>
      <c r="I17">
        <v>6</v>
      </c>
      <c r="J17" t="s">
        <v>52</v>
      </c>
      <c r="K17" t="s">
        <v>41</v>
      </c>
      <c r="O17">
        <v>0</v>
      </c>
      <c r="P17">
        <v>0</v>
      </c>
      <c r="Q17">
        <v>0</v>
      </c>
      <c r="R17">
        <v>0</v>
      </c>
      <c r="W17" t="s">
        <v>109</v>
      </c>
      <c r="AA17">
        <v>2007</v>
      </c>
      <c r="AB17">
        <v>9999</v>
      </c>
      <c r="AC17" t="s">
        <v>35</v>
      </c>
    </row>
    <row r="18" spans="1:29" x14ac:dyDescent="0.25">
      <c r="A18" t="s">
        <v>110</v>
      </c>
      <c r="B18" s="24" t="s">
        <v>111</v>
      </c>
      <c r="D18">
        <v>1</v>
      </c>
      <c r="E18" t="s">
        <v>45</v>
      </c>
      <c r="F18">
        <v>4</v>
      </c>
      <c r="G18">
        <v>2007</v>
      </c>
      <c r="I18">
        <v>452</v>
      </c>
      <c r="J18" t="s">
        <v>89</v>
      </c>
      <c r="K18" t="s">
        <v>47</v>
      </c>
      <c r="O18">
        <v>0</v>
      </c>
      <c r="P18">
        <v>0</v>
      </c>
      <c r="Q18">
        <v>0</v>
      </c>
      <c r="R18">
        <v>0</v>
      </c>
      <c r="W18" t="s">
        <v>112</v>
      </c>
      <c r="AA18">
        <v>2007</v>
      </c>
      <c r="AB18">
        <v>9999</v>
      </c>
      <c r="AC18" t="s">
        <v>35</v>
      </c>
    </row>
    <row r="19" spans="1:29" x14ac:dyDescent="0.25">
      <c r="A19" t="s">
        <v>113</v>
      </c>
      <c r="B19" s="24" t="s">
        <v>114</v>
      </c>
      <c r="D19">
        <v>1</v>
      </c>
      <c r="E19" t="s">
        <v>115</v>
      </c>
      <c r="F19">
        <v>6</v>
      </c>
      <c r="G19">
        <v>2007</v>
      </c>
      <c r="I19">
        <v>187</v>
      </c>
      <c r="J19" t="s">
        <v>31</v>
      </c>
      <c r="K19" t="s">
        <v>76</v>
      </c>
      <c r="O19">
        <v>0</v>
      </c>
      <c r="P19">
        <v>0</v>
      </c>
      <c r="Q19">
        <v>0</v>
      </c>
      <c r="R19">
        <v>0</v>
      </c>
      <c r="W19" t="s">
        <v>116</v>
      </c>
      <c r="AA19">
        <v>2007</v>
      </c>
      <c r="AB19">
        <v>9999</v>
      </c>
      <c r="AC19" t="s">
        <v>35</v>
      </c>
    </row>
    <row r="20" spans="1:29" x14ac:dyDescent="0.25">
      <c r="A20" t="s">
        <v>117</v>
      </c>
      <c r="B20" s="24" t="s">
        <v>118</v>
      </c>
      <c r="C20" t="s">
        <v>119</v>
      </c>
      <c r="D20">
        <v>1</v>
      </c>
      <c r="E20" t="s">
        <v>120</v>
      </c>
      <c r="F20">
        <v>3</v>
      </c>
      <c r="G20">
        <v>2007</v>
      </c>
      <c r="I20">
        <v>77</v>
      </c>
      <c r="J20" t="s">
        <v>121</v>
      </c>
      <c r="K20" t="s">
        <v>47</v>
      </c>
      <c r="O20">
        <v>0</v>
      </c>
      <c r="P20">
        <v>0</v>
      </c>
      <c r="Q20">
        <v>0</v>
      </c>
      <c r="R20">
        <v>0</v>
      </c>
      <c r="W20" t="s">
        <v>122</v>
      </c>
      <c r="AA20">
        <v>2007</v>
      </c>
      <c r="AB20">
        <v>9999</v>
      </c>
      <c r="AC20" t="s">
        <v>35</v>
      </c>
    </row>
    <row r="21" spans="1:29" x14ac:dyDescent="0.25">
      <c r="A21" t="s">
        <v>123</v>
      </c>
      <c r="B21" s="24" t="s">
        <v>124</v>
      </c>
      <c r="D21">
        <v>1</v>
      </c>
      <c r="E21" t="s">
        <v>120</v>
      </c>
      <c r="F21">
        <v>3</v>
      </c>
      <c r="G21">
        <v>2007</v>
      </c>
      <c r="I21">
        <v>52</v>
      </c>
      <c r="J21" t="s">
        <v>121</v>
      </c>
      <c r="K21" t="s">
        <v>47</v>
      </c>
      <c r="O21">
        <v>0</v>
      </c>
      <c r="P21">
        <v>0</v>
      </c>
      <c r="Q21">
        <v>0</v>
      </c>
      <c r="R21">
        <v>0</v>
      </c>
      <c r="W21" t="s">
        <v>125</v>
      </c>
      <c r="AA21">
        <v>2007</v>
      </c>
      <c r="AB21">
        <v>9999</v>
      </c>
      <c r="AC21" t="s">
        <v>35</v>
      </c>
    </row>
    <row r="22" spans="1:29" x14ac:dyDescent="0.25">
      <c r="A22" t="s">
        <v>126</v>
      </c>
      <c r="B22" s="24" t="s">
        <v>127</v>
      </c>
      <c r="D22">
        <v>1</v>
      </c>
      <c r="E22" t="s">
        <v>128</v>
      </c>
      <c r="F22">
        <v>9</v>
      </c>
      <c r="G22">
        <v>2007</v>
      </c>
      <c r="H22" t="s">
        <v>129</v>
      </c>
      <c r="I22">
        <v>3.2</v>
      </c>
      <c r="J22" t="s">
        <v>104</v>
      </c>
      <c r="K22" t="s">
        <v>41</v>
      </c>
      <c r="O22">
        <v>0</v>
      </c>
      <c r="P22">
        <v>0</v>
      </c>
      <c r="Q22">
        <v>0</v>
      </c>
      <c r="R22">
        <v>0</v>
      </c>
      <c r="W22" t="s">
        <v>130</v>
      </c>
      <c r="AA22">
        <v>2007</v>
      </c>
      <c r="AB22">
        <v>9999</v>
      </c>
      <c r="AC22" t="s">
        <v>35</v>
      </c>
    </row>
    <row r="23" spans="1:29" x14ac:dyDescent="0.25">
      <c r="A23" t="s">
        <v>131</v>
      </c>
      <c r="B23" s="24" t="s">
        <v>132</v>
      </c>
      <c r="C23" t="s">
        <v>133</v>
      </c>
      <c r="D23">
        <v>1</v>
      </c>
      <c r="E23" t="s">
        <v>134</v>
      </c>
      <c r="F23">
        <v>9</v>
      </c>
      <c r="G23">
        <v>2007</v>
      </c>
      <c r="I23">
        <v>894</v>
      </c>
      <c r="J23" t="s">
        <v>104</v>
      </c>
      <c r="K23" t="s">
        <v>76</v>
      </c>
      <c r="O23">
        <v>0</v>
      </c>
      <c r="P23">
        <v>0</v>
      </c>
      <c r="Q23">
        <v>0</v>
      </c>
      <c r="R23">
        <v>0</v>
      </c>
      <c r="W23" t="s">
        <v>135</v>
      </c>
      <c r="AA23">
        <v>2007</v>
      </c>
      <c r="AB23">
        <v>9999</v>
      </c>
      <c r="AC23" t="s">
        <v>35</v>
      </c>
    </row>
    <row r="24" spans="1:29" x14ac:dyDescent="0.25">
      <c r="A24" t="s">
        <v>136</v>
      </c>
      <c r="B24" s="24" t="s">
        <v>137</v>
      </c>
      <c r="D24">
        <v>1</v>
      </c>
      <c r="E24" t="s">
        <v>138</v>
      </c>
      <c r="F24">
        <v>8</v>
      </c>
      <c r="G24">
        <v>2007</v>
      </c>
      <c r="I24">
        <v>54</v>
      </c>
      <c r="J24" t="s">
        <v>104</v>
      </c>
      <c r="K24" t="s">
        <v>53</v>
      </c>
      <c r="L24" t="s">
        <v>105</v>
      </c>
      <c r="O24">
        <v>0</v>
      </c>
      <c r="P24">
        <v>1</v>
      </c>
      <c r="Q24">
        <v>0</v>
      </c>
      <c r="R24">
        <v>0</v>
      </c>
      <c r="W24" t="s">
        <v>106</v>
      </c>
      <c r="AA24">
        <v>2007</v>
      </c>
      <c r="AB24">
        <v>2013</v>
      </c>
      <c r="AC24" t="s">
        <v>139</v>
      </c>
    </row>
    <row r="25" spans="1:29" x14ac:dyDescent="0.25">
      <c r="A25" t="s">
        <v>140</v>
      </c>
      <c r="B25" s="24" t="s">
        <v>141</v>
      </c>
      <c r="D25">
        <v>1</v>
      </c>
      <c r="E25" t="s">
        <v>45</v>
      </c>
      <c r="F25">
        <v>4</v>
      </c>
      <c r="G25">
        <v>2007</v>
      </c>
      <c r="I25">
        <v>38</v>
      </c>
      <c r="J25" t="s">
        <v>121</v>
      </c>
      <c r="K25" t="s">
        <v>76</v>
      </c>
      <c r="O25">
        <v>0</v>
      </c>
      <c r="P25">
        <v>0</v>
      </c>
      <c r="Q25">
        <v>0</v>
      </c>
      <c r="R25">
        <v>0</v>
      </c>
      <c r="W25" t="s">
        <v>142</v>
      </c>
      <c r="AA25">
        <v>2007</v>
      </c>
      <c r="AB25">
        <v>9999</v>
      </c>
      <c r="AC25" t="s">
        <v>35</v>
      </c>
    </row>
    <row r="26" spans="1:29" x14ac:dyDescent="0.25">
      <c r="A26" t="s">
        <v>143</v>
      </c>
      <c r="B26" s="26" t="s">
        <v>144</v>
      </c>
      <c r="D26">
        <v>1</v>
      </c>
      <c r="E26" t="s">
        <v>145</v>
      </c>
      <c r="F26">
        <v>2</v>
      </c>
      <c r="G26">
        <v>2007</v>
      </c>
      <c r="H26" t="s">
        <v>146</v>
      </c>
      <c r="I26">
        <v>0.2</v>
      </c>
      <c r="J26" s="2" t="s">
        <v>147</v>
      </c>
      <c r="K26" t="s">
        <v>41</v>
      </c>
      <c r="O26">
        <v>0</v>
      </c>
      <c r="P26">
        <v>0</v>
      </c>
      <c r="Q26">
        <v>0</v>
      </c>
      <c r="R26">
        <v>0</v>
      </c>
      <c r="W26" t="s">
        <v>148</v>
      </c>
      <c r="AA26">
        <v>2007</v>
      </c>
      <c r="AB26">
        <v>9999</v>
      </c>
      <c r="AC26" t="s">
        <v>35</v>
      </c>
    </row>
    <row r="27" spans="1:29" x14ac:dyDescent="0.25">
      <c r="A27" t="s">
        <v>149</v>
      </c>
      <c r="B27" s="24" t="s">
        <v>150</v>
      </c>
      <c r="D27">
        <v>1</v>
      </c>
      <c r="E27" t="s">
        <v>38</v>
      </c>
      <c r="F27">
        <v>4</v>
      </c>
      <c r="G27">
        <v>2007</v>
      </c>
      <c r="I27">
        <v>66</v>
      </c>
      <c r="J27" t="s">
        <v>151</v>
      </c>
      <c r="K27" t="s">
        <v>32</v>
      </c>
      <c r="O27">
        <v>0</v>
      </c>
      <c r="P27">
        <v>0</v>
      </c>
      <c r="Q27">
        <v>0</v>
      </c>
      <c r="R27">
        <v>0</v>
      </c>
      <c r="W27" t="s">
        <v>152</v>
      </c>
      <c r="AA27">
        <v>2007</v>
      </c>
      <c r="AB27">
        <v>2007</v>
      </c>
      <c r="AC27" t="s">
        <v>70</v>
      </c>
    </row>
    <row r="28" spans="1:29" x14ac:dyDescent="0.25">
      <c r="A28" t="s">
        <v>153</v>
      </c>
      <c r="B28" s="24" t="s">
        <v>154</v>
      </c>
      <c r="D28">
        <v>1</v>
      </c>
      <c r="E28" t="s">
        <v>155</v>
      </c>
      <c r="F28">
        <v>3</v>
      </c>
      <c r="G28">
        <v>2007</v>
      </c>
      <c r="I28">
        <v>187</v>
      </c>
      <c r="J28" t="s">
        <v>121</v>
      </c>
      <c r="K28" t="s">
        <v>76</v>
      </c>
      <c r="O28">
        <v>0</v>
      </c>
      <c r="P28">
        <v>0</v>
      </c>
      <c r="Q28">
        <v>0</v>
      </c>
      <c r="R28">
        <v>0</v>
      </c>
      <c r="V28">
        <v>1</v>
      </c>
      <c r="W28" t="s">
        <v>156</v>
      </c>
      <c r="AA28">
        <v>2007</v>
      </c>
      <c r="AB28">
        <v>9999</v>
      </c>
      <c r="AC28" t="s">
        <v>35</v>
      </c>
    </row>
    <row r="29" spans="1:29" x14ac:dyDescent="0.25">
      <c r="A29" t="s">
        <v>157</v>
      </c>
      <c r="B29" s="24" t="s">
        <v>158</v>
      </c>
      <c r="D29">
        <v>1</v>
      </c>
      <c r="E29" t="s">
        <v>128</v>
      </c>
      <c r="F29">
        <v>9</v>
      </c>
      <c r="G29">
        <v>2007</v>
      </c>
      <c r="I29">
        <v>56</v>
      </c>
      <c r="J29" t="s">
        <v>104</v>
      </c>
      <c r="K29" t="s">
        <v>53</v>
      </c>
      <c r="L29" t="s">
        <v>105</v>
      </c>
      <c r="O29">
        <v>0</v>
      </c>
      <c r="P29">
        <v>1</v>
      </c>
      <c r="Q29">
        <v>0</v>
      </c>
      <c r="R29">
        <v>0</v>
      </c>
      <c r="W29" t="s">
        <v>106</v>
      </c>
      <c r="AA29">
        <v>2007</v>
      </c>
      <c r="AB29">
        <v>2010</v>
      </c>
      <c r="AC29" t="s">
        <v>91</v>
      </c>
    </row>
    <row r="30" spans="1:29" x14ac:dyDescent="0.25">
      <c r="A30" t="s">
        <v>159</v>
      </c>
      <c r="B30" s="24" t="s">
        <v>160</v>
      </c>
      <c r="D30">
        <v>1</v>
      </c>
      <c r="E30" t="s">
        <v>155</v>
      </c>
      <c r="F30">
        <v>3</v>
      </c>
      <c r="G30">
        <v>2007</v>
      </c>
      <c r="I30">
        <v>380</v>
      </c>
      <c r="J30" t="s">
        <v>121</v>
      </c>
      <c r="K30" t="s">
        <v>47</v>
      </c>
      <c r="O30">
        <v>0</v>
      </c>
      <c r="P30">
        <v>0</v>
      </c>
      <c r="Q30">
        <v>0</v>
      </c>
      <c r="R30">
        <v>0</v>
      </c>
      <c r="W30" t="s">
        <v>161</v>
      </c>
      <c r="AA30">
        <v>2007</v>
      </c>
      <c r="AB30">
        <v>9999</v>
      </c>
      <c r="AC30" t="s">
        <v>35</v>
      </c>
    </row>
    <row r="31" spans="1:29" x14ac:dyDescent="0.25">
      <c r="B31" s="24" t="s">
        <v>162</v>
      </c>
      <c r="D31">
        <v>1</v>
      </c>
      <c r="E31" t="s">
        <v>85</v>
      </c>
      <c r="F31">
        <v>1</v>
      </c>
      <c r="G31">
        <v>2007</v>
      </c>
      <c r="H31" t="s">
        <v>163</v>
      </c>
      <c r="I31">
        <v>0.2</v>
      </c>
      <c r="J31" t="s">
        <v>52</v>
      </c>
      <c r="K31" t="s">
        <v>53</v>
      </c>
      <c r="L31" t="s">
        <v>53</v>
      </c>
      <c r="O31">
        <v>0</v>
      </c>
      <c r="P31">
        <v>0</v>
      </c>
      <c r="Q31">
        <v>0</v>
      </c>
      <c r="R31">
        <v>0</v>
      </c>
      <c r="W31" t="s">
        <v>164</v>
      </c>
      <c r="AA31">
        <v>2007</v>
      </c>
      <c r="AB31">
        <v>2007</v>
      </c>
      <c r="AC31" t="s">
        <v>70</v>
      </c>
    </row>
    <row r="32" spans="1:29" x14ac:dyDescent="0.25">
      <c r="A32" t="s">
        <v>165</v>
      </c>
      <c r="B32" s="24" t="s">
        <v>166</v>
      </c>
      <c r="C32" t="s">
        <v>167</v>
      </c>
      <c r="D32">
        <v>1</v>
      </c>
      <c r="E32" t="s">
        <v>168</v>
      </c>
      <c r="F32">
        <v>1</v>
      </c>
      <c r="G32">
        <v>2007</v>
      </c>
      <c r="I32">
        <v>149</v>
      </c>
      <c r="J32" t="s">
        <v>52</v>
      </c>
      <c r="K32" t="s">
        <v>47</v>
      </c>
      <c r="O32">
        <v>0</v>
      </c>
      <c r="P32">
        <v>0</v>
      </c>
      <c r="Q32">
        <v>0</v>
      </c>
      <c r="R32">
        <v>0</v>
      </c>
      <c r="W32" t="s">
        <v>169</v>
      </c>
      <c r="AA32">
        <v>2007</v>
      </c>
      <c r="AB32">
        <v>9999</v>
      </c>
      <c r="AC32" t="s">
        <v>35</v>
      </c>
    </row>
    <row r="33" spans="1:29" x14ac:dyDescent="0.25">
      <c r="A33" t="s">
        <v>170</v>
      </c>
      <c r="B33" s="24" t="s">
        <v>171</v>
      </c>
      <c r="D33">
        <v>1</v>
      </c>
      <c r="E33" t="s">
        <v>30</v>
      </c>
      <c r="F33">
        <v>4</v>
      </c>
      <c r="G33">
        <v>2007</v>
      </c>
      <c r="I33">
        <v>40</v>
      </c>
      <c r="J33" t="s">
        <v>89</v>
      </c>
      <c r="K33" t="s">
        <v>47</v>
      </c>
      <c r="O33">
        <v>0</v>
      </c>
      <c r="P33">
        <v>0</v>
      </c>
      <c r="Q33">
        <v>0</v>
      </c>
      <c r="R33">
        <v>0</v>
      </c>
      <c r="W33" t="s">
        <v>172</v>
      </c>
      <c r="AA33">
        <v>2007</v>
      </c>
      <c r="AB33">
        <v>9999</v>
      </c>
      <c r="AC33" t="s">
        <v>35</v>
      </c>
    </row>
    <row r="34" spans="1:29" x14ac:dyDescent="0.25">
      <c r="A34" t="s">
        <v>173</v>
      </c>
      <c r="B34" s="24" t="s">
        <v>174</v>
      </c>
      <c r="C34" t="s">
        <v>175</v>
      </c>
      <c r="D34">
        <v>1</v>
      </c>
      <c r="E34" t="s">
        <v>45</v>
      </c>
      <c r="F34">
        <v>4</v>
      </c>
      <c r="G34">
        <v>2007</v>
      </c>
      <c r="I34">
        <v>100</v>
      </c>
      <c r="J34" t="s">
        <v>176</v>
      </c>
      <c r="K34" t="s">
        <v>32</v>
      </c>
      <c r="O34">
        <v>0</v>
      </c>
      <c r="P34">
        <v>0</v>
      </c>
      <c r="Q34">
        <v>0</v>
      </c>
      <c r="R34">
        <v>0</v>
      </c>
      <c r="W34" t="s">
        <v>177</v>
      </c>
      <c r="AA34">
        <v>2007</v>
      </c>
      <c r="AB34">
        <v>9999</v>
      </c>
      <c r="AC34" t="s">
        <v>35</v>
      </c>
    </row>
    <row r="35" spans="1:29" x14ac:dyDescent="0.25">
      <c r="A35" t="s">
        <v>178</v>
      </c>
      <c r="B35" s="24" t="s">
        <v>179</v>
      </c>
      <c r="D35">
        <v>1</v>
      </c>
      <c r="E35" t="s">
        <v>45</v>
      </c>
      <c r="F35">
        <v>4</v>
      </c>
      <c r="G35">
        <v>2007</v>
      </c>
      <c r="I35">
        <v>13</v>
      </c>
      <c r="J35" t="s">
        <v>46</v>
      </c>
      <c r="K35" t="s">
        <v>47</v>
      </c>
      <c r="O35">
        <v>0</v>
      </c>
      <c r="P35">
        <v>0</v>
      </c>
      <c r="Q35">
        <v>0</v>
      </c>
      <c r="R35">
        <v>0</v>
      </c>
      <c r="W35" t="s">
        <v>180</v>
      </c>
      <c r="AA35">
        <v>2007</v>
      </c>
      <c r="AB35">
        <v>9999</v>
      </c>
      <c r="AC35" t="s">
        <v>35</v>
      </c>
    </row>
    <row r="36" spans="1:29" x14ac:dyDescent="0.25">
      <c r="A36" t="s">
        <v>181</v>
      </c>
      <c r="B36" s="26" t="s">
        <v>182</v>
      </c>
      <c r="D36">
        <v>1</v>
      </c>
      <c r="E36" t="s">
        <v>38</v>
      </c>
      <c r="F36">
        <v>4</v>
      </c>
      <c r="G36">
        <v>2007</v>
      </c>
      <c r="H36" t="s">
        <v>39</v>
      </c>
      <c r="I36">
        <v>0.7</v>
      </c>
      <c r="J36" t="s">
        <v>121</v>
      </c>
      <c r="K36" t="s">
        <v>41</v>
      </c>
      <c r="O36">
        <v>0</v>
      </c>
      <c r="P36">
        <v>0</v>
      </c>
      <c r="Q36">
        <v>0</v>
      </c>
      <c r="R36">
        <v>0</v>
      </c>
      <c r="W36" t="s">
        <v>183</v>
      </c>
      <c r="AA36">
        <v>2007</v>
      </c>
      <c r="AB36">
        <v>9999</v>
      </c>
      <c r="AC36" t="s">
        <v>35</v>
      </c>
    </row>
    <row r="37" spans="1:29" x14ac:dyDescent="0.25">
      <c r="A37" t="s">
        <v>184</v>
      </c>
      <c r="B37" s="24" t="s">
        <v>185</v>
      </c>
      <c r="C37" t="s">
        <v>186</v>
      </c>
      <c r="D37">
        <v>1</v>
      </c>
      <c r="E37" t="s">
        <v>45</v>
      </c>
      <c r="F37">
        <v>4</v>
      </c>
      <c r="G37">
        <v>2007</v>
      </c>
      <c r="I37">
        <v>219</v>
      </c>
      <c r="J37" t="s">
        <v>52</v>
      </c>
      <c r="K37" t="s">
        <v>32</v>
      </c>
      <c r="O37">
        <v>0</v>
      </c>
      <c r="P37">
        <v>0</v>
      </c>
      <c r="Q37">
        <v>0</v>
      </c>
      <c r="R37">
        <v>0</v>
      </c>
      <c r="W37" t="s">
        <v>187</v>
      </c>
      <c r="AA37">
        <v>2007</v>
      </c>
      <c r="AB37">
        <v>9999</v>
      </c>
      <c r="AC37" t="s">
        <v>35</v>
      </c>
    </row>
    <row r="38" spans="1:29" x14ac:dyDescent="0.25">
      <c r="A38" t="s">
        <v>188</v>
      </c>
      <c r="B38" s="24" t="s">
        <v>189</v>
      </c>
      <c r="D38">
        <v>1</v>
      </c>
      <c r="E38" t="s">
        <v>38</v>
      </c>
      <c r="F38">
        <v>4</v>
      </c>
      <c r="G38">
        <v>2007</v>
      </c>
      <c r="I38">
        <v>301</v>
      </c>
      <c r="J38" t="s">
        <v>151</v>
      </c>
      <c r="K38" t="s">
        <v>76</v>
      </c>
      <c r="O38">
        <v>0</v>
      </c>
      <c r="P38">
        <v>0</v>
      </c>
      <c r="Q38">
        <v>0</v>
      </c>
      <c r="R38">
        <v>0</v>
      </c>
      <c r="W38" t="s">
        <v>190</v>
      </c>
      <c r="AA38">
        <v>2007</v>
      </c>
      <c r="AB38">
        <v>2011</v>
      </c>
      <c r="AC38" t="s">
        <v>191</v>
      </c>
    </row>
    <row r="39" spans="1:29" x14ac:dyDescent="0.25">
      <c r="A39" t="s">
        <v>192</v>
      </c>
      <c r="B39" s="26" t="s">
        <v>193</v>
      </c>
      <c r="D39">
        <v>1</v>
      </c>
      <c r="E39" t="s">
        <v>51</v>
      </c>
      <c r="F39">
        <v>1</v>
      </c>
      <c r="G39">
        <v>2007</v>
      </c>
      <c r="I39">
        <v>44</v>
      </c>
      <c r="J39" t="s">
        <v>52</v>
      </c>
      <c r="K39" t="s">
        <v>53</v>
      </c>
      <c r="L39" t="s">
        <v>54</v>
      </c>
      <c r="O39">
        <v>0</v>
      </c>
      <c r="P39">
        <v>0</v>
      </c>
      <c r="Q39">
        <v>1</v>
      </c>
      <c r="R39">
        <v>0</v>
      </c>
      <c r="W39" t="s">
        <v>55</v>
      </c>
      <c r="AA39">
        <v>2007</v>
      </c>
      <c r="AB39">
        <v>9999</v>
      </c>
      <c r="AC39" t="s">
        <v>35</v>
      </c>
    </row>
    <row r="40" spans="1:29" x14ac:dyDescent="0.25">
      <c r="A40" t="s">
        <v>194</v>
      </c>
      <c r="B40" s="24" t="s">
        <v>195</v>
      </c>
      <c r="C40" t="s">
        <v>196</v>
      </c>
      <c r="D40">
        <v>1</v>
      </c>
      <c r="E40" t="s">
        <v>197</v>
      </c>
      <c r="F40">
        <v>2</v>
      </c>
      <c r="G40">
        <v>2007</v>
      </c>
      <c r="I40">
        <v>33</v>
      </c>
      <c r="J40" t="s">
        <v>176</v>
      </c>
      <c r="K40" t="s">
        <v>47</v>
      </c>
      <c r="O40">
        <v>0</v>
      </c>
      <c r="P40">
        <v>0</v>
      </c>
      <c r="Q40">
        <v>0</v>
      </c>
      <c r="R40">
        <v>0</v>
      </c>
      <c r="W40" t="s">
        <v>198</v>
      </c>
      <c r="AA40">
        <v>2007</v>
      </c>
      <c r="AB40">
        <v>9999</v>
      </c>
      <c r="AC40" t="s">
        <v>35</v>
      </c>
    </row>
    <row r="41" spans="1:29" x14ac:dyDescent="0.25">
      <c r="A41" t="s">
        <v>199</v>
      </c>
      <c r="B41" s="24" t="s">
        <v>200</v>
      </c>
      <c r="D41">
        <v>1</v>
      </c>
      <c r="E41" t="s">
        <v>201</v>
      </c>
      <c r="F41">
        <v>6</v>
      </c>
      <c r="G41">
        <v>2007</v>
      </c>
      <c r="H41" t="s">
        <v>39</v>
      </c>
      <c r="I41">
        <v>5.7</v>
      </c>
      <c r="J41" t="s">
        <v>31</v>
      </c>
      <c r="K41" t="s">
        <v>41</v>
      </c>
      <c r="O41">
        <v>0</v>
      </c>
      <c r="P41">
        <v>0</v>
      </c>
      <c r="Q41">
        <v>0</v>
      </c>
      <c r="R41">
        <v>0</v>
      </c>
      <c r="W41" t="s">
        <v>202</v>
      </c>
      <c r="AA41">
        <v>2007</v>
      </c>
      <c r="AB41">
        <v>9999</v>
      </c>
      <c r="AC41" t="s">
        <v>35</v>
      </c>
    </row>
    <row r="42" spans="1:29" x14ac:dyDescent="0.25">
      <c r="A42" t="s">
        <v>203</v>
      </c>
      <c r="B42" s="26" t="s">
        <v>204</v>
      </c>
      <c r="D42">
        <v>1</v>
      </c>
      <c r="E42" t="s">
        <v>201</v>
      </c>
      <c r="F42">
        <v>1</v>
      </c>
      <c r="G42">
        <v>2007</v>
      </c>
      <c r="H42" t="s">
        <v>205</v>
      </c>
      <c r="I42">
        <v>2</v>
      </c>
      <c r="J42" t="s">
        <v>52</v>
      </c>
      <c r="K42" t="s">
        <v>41</v>
      </c>
      <c r="O42">
        <v>0</v>
      </c>
      <c r="P42">
        <v>0</v>
      </c>
      <c r="Q42">
        <v>0</v>
      </c>
      <c r="R42">
        <v>0</v>
      </c>
      <c r="W42" t="s">
        <v>206</v>
      </c>
      <c r="AA42">
        <v>2007</v>
      </c>
      <c r="AB42">
        <v>9999</v>
      </c>
      <c r="AC42" t="s">
        <v>35</v>
      </c>
    </row>
    <row r="43" spans="1:29" x14ac:dyDescent="0.25">
      <c r="A43" t="s">
        <v>207</v>
      </c>
      <c r="B43" s="24" t="s">
        <v>208</v>
      </c>
      <c r="C43" t="s">
        <v>209</v>
      </c>
      <c r="D43">
        <v>1</v>
      </c>
      <c r="E43" t="s">
        <v>210</v>
      </c>
      <c r="F43">
        <v>10</v>
      </c>
      <c r="G43">
        <v>2007</v>
      </c>
      <c r="I43">
        <v>24</v>
      </c>
      <c r="J43" t="s">
        <v>40</v>
      </c>
      <c r="K43" t="s">
        <v>32</v>
      </c>
      <c r="O43">
        <v>0</v>
      </c>
      <c r="P43">
        <v>0</v>
      </c>
      <c r="Q43">
        <v>0</v>
      </c>
      <c r="R43">
        <v>0</v>
      </c>
      <c r="W43" t="s">
        <v>211</v>
      </c>
      <c r="AA43">
        <v>2007</v>
      </c>
      <c r="AB43">
        <v>9999</v>
      </c>
      <c r="AC43" t="s">
        <v>35</v>
      </c>
    </row>
    <row r="44" spans="1:29" ht="30" x14ac:dyDescent="0.25">
      <c r="A44" t="s">
        <v>212</v>
      </c>
      <c r="B44" s="24" t="s">
        <v>213</v>
      </c>
      <c r="C44" t="s">
        <v>214</v>
      </c>
      <c r="D44">
        <v>1</v>
      </c>
      <c r="E44" s="4">
        <v>550</v>
      </c>
      <c r="F44">
        <v>5</v>
      </c>
      <c r="G44">
        <v>2007</v>
      </c>
      <c r="I44">
        <v>40</v>
      </c>
      <c r="J44" s="2" t="s">
        <v>31</v>
      </c>
      <c r="K44" t="s">
        <v>47</v>
      </c>
      <c r="O44">
        <v>0</v>
      </c>
      <c r="P44">
        <v>0</v>
      </c>
      <c r="Q44">
        <v>0</v>
      </c>
      <c r="R44">
        <v>0</v>
      </c>
      <c r="W44" t="s">
        <v>215</v>
      </c>
      <c r="AA44">
        <v>2007</v>
      </c>
      <c r="AB44">
        <v>9999</v>
      </c>
      <c r="AC44" t="s">
        <v>35</v>
      </c>
    </row>
    <row r="45" spans="1:29" x14ac:dyDescent="0.25">
      <c r="A45" t="s">
        <v>216</v>
      </c>
      <c r="B45" s="24" t="s">
        <v>217</v>
      </c>
      <c r="D45">
        <v>1</v>
      </c>
      <c r="E45" t="s">
        <v>218</v>
      </c>
      <c r="F45">
        <v>2</v>
      </c>
      <c r="G45">
        <v>2007</v>
      </c>
      <c r="I45">
        <v>665</v>
      </c>
      <c r="J45" t="s">
        <v>52</v>
      </c>
      <c r="K45" t="s">
        <v>32</v>
      </c>
      <c r="O45">
        <v>0</v>
      </c>
      <c r="P45">
        <v>0</v>
      </c>
      <c r="Q45">
        <v>0</v>
      </c>
      <c r="R45">
        <v>0</v>
      </c>
      <c r="W45" t="s">
        <v>219</v>
      </c>
      <c r="AA45">
        <v>2007</v>
      </c>
      <c r="AB45">
        <v>9999</v>
      </c>
      <c r="AC45" t="s">
        <v>35</v>
      </c>
    </row>
    <row r="46" spans="1:29" x14ac:dyDescent="0.25">
      <c r="A46" t="s">
        <v>220</v>
      </c>
      <c r="B46" s="24" t="s">
        <v>221</v>
      </c>
      <c r="D46">
        <v>1</v>
      </c>
      <c r="E46" t="s">
        <v>222</v>
      </c>
      <c r="F46">
        <v>8</v>
      </c>
      <c r="G46">
        <v>2007</v>
      </c>
      <c r="I46">
        <v>26</v>
      </c>
      <c r="J46" t="s">
        <v>81</v>
      </c>
      <c r="K46" t="s">
        <v>76</v>
      </c>
      <c r="O46">
        <v>0</v>
      </c>
      <c r="P46">
        <v>0</v>
      </c>
      <c r="Q46">
        <v>0</v>
      </c>
      <c r="R46">
        <v>0</v>
      </c>
      <c r="W46" t="s">
        <v>223</v>
      </c>
      <c r="AA46">
        <v>2007</v>
      </c>
      <c r="AB46">
        <v>9999</v>
      </c>
      <c r="AC46" t="s">
        <v>35</v>
      </c>
    </row>
    <row r="47" spans="1:29" x14ac:dyDescent="0.25">
      <c r="A47" t="s">
        <v>224</v>
      </c>
      <c r="B47" s="26" t="s">
        <v>225</v>
      </c>
      <c r="D47">
        <v>1</v>
      </c>
      <c r="E47" t="s">
        <v>51</v>
      </c>
      <c r="F47">
        <v>1</v>
      </c>
      <c r="G47">
        <v>2007</v>
      </c>
      <c r="I47">
        <v>64</v>
      </c>
      <c r="J47" t="s">
        <v>52</v>
      </c>
      <c r="K47" t="s">
        <v>53</v>
      </c>
      <c r="L47" t="s">
        <v>54</v>
      </c>
      <c r="O47">
        <v>0</v>
      </c>
      <c r="P47">
        <v>0</v>
      </c>
      <c r="Q47">
        <v>1</v>
      </c>
      <c r="R47">
        <v>0</v>
      </c>
      <c r="W47" t="s">
        <v>55</v>
      </c>
      <c r="AA47">
        <v>2007</v>
      </c>
      <c r="AB47">
        <v>9999</v>
      </c>
      <c r="AC47" t="s">
        <v>35</v>
      </c>
    </row>
    <row r="48" spans="1:29" x14ac:dyDescent="0.25">
      <c r="A48" t="s">
        <v>226</v>
      </c>
      <c r="B48" s="24" t="s">
        <v>227</v>
      </c>
      <c r="C48" t="s">
        <v>228</v>
      </c>
      <c r="D48">
        <v>1</v>
      </c>
      <c r="E48" t="s">
        <v>218</v>
      </c>
      <c r="F48">
        <v>2</v>
      </c>
      <c r="G48">
        <v>2007</v>
      </c>
      <c r="I48">
        <v>1682</v>
      </c>
      <c r="J48" t="s">
        <v>147</v>
      </c>
      <c r="K48" t="s">
        <v>32</v>
      </c>
      <c r="O48">
        <v>0</v>
      </c>
      <c r="P48">
        <v>0</v>
      </c>
      <c r="Q48">
        <v>0</v>
      </c>
      <c r="R48">
        <v>0</v>
      </c>
      <c r="W48" t="s">
        <v>229</v>
      </c>
      <c r="AA48">
        <v>2007</v>
      </c>
      <c r="AB48">
        <v>9999</v>
      </c>
      <c r="AC48" t="s">
        <v>35</v>
      </c>
    </row>
    <row r="49" spans="1:29" x14ac:dyDescent="0.25">
      <c r="A49" t="s">
        <v>230</v>
      </c>
      <c r="B49" s="24" t="s">
        <v>231</v>
      </c>
      <c r="C49" t="s">
        <v>232</v>
      </c>
      <c r="D49">
        <v>1</v>
      </c>
      <c r="E49" t="s">
        <v>145</v>
      </c>
      <c r="F49">
        <v>2</v>
      </c>
      <c r="G49">
        <v>2007</v>
      </c>
      <c r="J49" t="s">
        <v>147</v>
      </c>
      <c r="K49" t="s">
        <v>47</v>
      </c>
      <c r="O49">
        <v>0</v>
      </c>
      <c r="P49">
        <v>0</v>
      </c>
      <c r="Q49">
        <v>0</v>
      </c>
      <c r="R49">
        <v>0</v>
      </c>
      <c r="W49" t="s">
        <v>233</v>
      </c>
      <c r="AA49">
        <v>2007</v>
      </c>
      <c r="AB49">
        <v>9999</v>
      </c>
      <c r="AC49" t="s">
        <v>35</v>
      </c>
    </row>
    <row r="50" spans="1:29" x14ac:dyDescent="0.25">
      <c r="B50" s="24" t="s">
        <v>234</v>
      </c>
      <c r="D50">
        <v>1</v>
      </c>
      <c r="E50" t="s">
        <v>145</v>
      </c>
      <c r="F50">
        <v>2</v>
      </c>
      <c r="G50">
        <v>2007</v>
      </c>
      <c r="H50" t="s">
        <v>146</v>
      </c>
      <c r="J50" t="s">
        <v>147</v>
      </c>
      <c r="K50" t="s">
        <v>41</v>
      </c>
      <c r="O50">
        <v>0</v>
      </c>
      <c r="P50">
        <v>0</v>
      </c>
      <c r="Q50">
        <v>0</v>
      </c>
      <c r="R50">
        <v>0</v>
      </c>
      <c r="W50" t="s">
        <v>235</v>
      </c>
      <c r="AA50">
        <v>2007</v>
      </c>
      <c r="AB50">
        <v>2009</v>
      </c>
      <c r="AC50" t="s">
        <v>236</v>
      </c>
    </row>
    <row r="51" spans="1:29" x14ac:dyDescent="0.25">
      <c r="A51" t="s">
        <v>237</v>
      </c>
      <c r="B51" s="24" t="s">
        <v>238</v>
      </c>
      <c r="D51">
        <v>1</v>
      </c>
      <c r="E51" t="s">
        <v>218</v>
      </c>
      <c r="F51">
        <v>2</v>
      </c>
      <c r="G51">
        <v>2007</v>
      </c>
      <c r="I51">
        <v>267</v>
      </c>
      <c r="J51" t="s">
        <v>147</v>
      </c>
      <c r="K51" t="s">
        <v>53</v>
      </c>
      <c r="L51" t="s">
        <v>105</v>
      </c>
      <c r="O51">
        <v>0</v>
      </c>
      <c r="P51">
        <v>0</v>
      </c>
      <c r="Q51">
        <v>0</v>
      </c>
      <c r="R51">
        <v>0</v>
      </c>
      <c r="W51" t="s">
        <v>239</v>
      </c>
      <c r="AA51">
        <v>2007</v>
      </c>
      <c r="AB51">
        <v>9999</v>
      </c>
      <c r="AC51" t="s">
        <v>35</v>
      </c>
    </row>
    <row r="52" spans="1:29" x14ac:dyDescent="0.25">
      <c r="A52" t="s">
        <v>240</v>
      </c>
      <c r="B52" s="24" t="s">
        <v>241</v>
      </c>
      <c r="D52">
        <v>1</v>
      </c>
      <c r="E52" t="s">
        <v>218</v>
      </c>
      <c r="F52">
        <v>2</v>
      </c>
      <c r="G52">
        <v>2007</v>
      </c>
      <c r="I52">
        <v>15527</v>
      </c>
      <c r="J52" t="s">
        <v>147</v>
      </c>
      <c r="K52" t="s">
        <v>47</v>
      </c>
      <c r="O52">
        <v>0</v>
      </c>
      <c r="P52">
        <v>0</v>
      </c>
      <c r="Q52">
        <v>0</v>
      </c>
      <c r="R52">
        <v>0</v>
      </c>
      <c r="W52" t="s">
        <v>242</v>
      </c>
      <c r="AA52">
        <v>2007</v>
      </c>
      <c r="AB52">
        <v>9999</v>
      </c>
      <c r="AC52" t="s">
        <v>35</v>
      </c>
    </row>
    <row r="53" spans="1:29" x14ac:dyDescent="0.25">
      <c r="A53" t="s">
        <v>243</v>
      </c>
      <c r="B53" s="24" t="s">
        <v>244</v>
      </c>
      <c r="D53">
        <v>1</v>
      </c>
      <c r="E53" t="s">
        <v>210</v>
      </c>
      <c r="F53">
        <v>10</v>
      </c>
      <c r="G53">
        <v>2007</v>
      </c>
      <c r="I53">
        <v>14694</v>
      </c>
      <c r="J53" t="s">
        <v>40</v>
      </c>
      <c r="K53" t="s">
        <v>32</v>
      </c>
      <c r="O53">
        <v>0</v>
      </c>
      <c r="P53">
        <v>0</v>
      </c>
      <c r="Q53">
        <v>0</v>
      </c>
      <c r="R53">
        <v>0</v>
      </c>
      <c r="W53" t="s">
        <v>245</v>
      </c>
      <c r="AA53">
        <v>2007</v>
      </c>
      <c r="AB53">
        <v>9999</v>
      </c>
      <c r="AC53" t="s">
        <v>35</v>
      </c>
    </row>
    <row r="54" spans="1:29" x14ac:dyDescent="0.25">
      <c r="A54" t="s">
        <v>246</v>
      </c>
      <c r="B54" s="24" t="s">
        <v>247</v>
      </c>
      <c r="D54">
        <v>1</v>
      </c>
      <c r="E54" t="s">
        <v>120</v>
      </c>
      <c r="F54">
        <v>3</v>
      </c>
      <c r="G54">
        <v>2007</v>
      </c>
      <c r="H54" t="s">
        <v>129</v>
      </c>
      <c r="I54">
        <v>1</v>
      </c>
      <c r="J54" t="s">
        <v>121</v>
      </c>
      <c r="K54" t="s">
        <v>41</v>
      </c>
      <c r="O54">
        <v>0</v>
      </c>
      <c r="P54">
        <v>0</v>
      </c>
      <c r="Q54">
        <v>0</v>
      </c>
      <c r="R54">
        <v>0</v>
      </c>
      <c r="W54" t="s">
        <v>248</v>
      </c>
      <c r="AA54">
        <v>2007</v>
      </c>
      <c r="AB54">
        <v>9999</v>
      </c>
      <c r="AC54" t="s">
        <v>35</v>
      </c>
    </row>
    <row r="55" spans="1:29" x14ac:dyDescent="0.25">
      <c r="A55" t="s">
        <v>249</v>
      </c>
      <c r="B55" s="24" t="s">
        <v>250</v>
      </c>
      <c r="D55">
        <v>1</v>
      </c>
      <c r="E55" t="s">
        <v>38</v>
      </c>
      <c r="F55">
        <v>4</v>
      </c>
      <c r="G55">
        <v>2007</v>
      </c>
      <c r="I55">
        <v>29</v>
      </c>
      <c r="J55" t="s">
        <v>89</v>
      </c>
      <c r="K55" t="s">
        <v>76</v>
      </c>
      <c r="O55">
        <v>0</v>
      </c>
      <c r="P55">
        <v>0</v>
      </c>
      <c r="Q55">
        <v>0</v>
      </c>
      <c r="R55">
        <v>0</v>
      </c>
      <c r="W55" t="s">
        <v>251</v>
      </c>
      <c r="AA55">
        <v>2007</v>
      </c>
      <c r="AB55">
        <v>2009</v>
      </c>
      <c r="AC55" t="s">
        <v>236</v>
      </c>
    </row>
    <row r="56" spans="1:29" x14ac:dyDescent="0.25">
      <c r="A56" t="s">
        <v>252</v>
      </c>
      <c r="B56" s="24" t="s">
        <v>253</v>
      </c>
      <c r="D56">
        <v>1</v>
      </c>
      <c r="E56" t="s">
        <v>145</v>
      </c>
      <c r="F56">
        <v>2</v>
      </c>
      <c r="G56">
        <v>2007</v>
      </c>
      <c r="H56" t="s">
        <v>254</v>
      </c>
      <c r="I56">
        <v>0.05</v>
      </c>
      <c r="J56" s="2" t="s">
        <v>147</v>
      </c>
      <c r="K56" t="s">
        <v>41</v>
      </c>
      <c r="O56">
        <v>0</v>
      </c>
      <c r="P56">
        <v>0</v>
      </c>
      <c r="Q56">
        <v>0</v>
      </c>
      <c r="R56">
        <v>0</v>
      </c>
      <c r="W56" t="s">
        <v>255</v>
      </c>
      <c r="AA56">
        <v>2007</v>
      </c>
      <c r="AB56">
        <v>9999</v>
      </c>
      <c r="AC56" t="s">
        <v>35</v>
      </c>
    </row>
    <row r="57" spans="1:29" x14ac:dyDescent="0.25">
      <c r="A57" t="s">
        <v>256</v>
      </c>
      <c r="B57" s="24" t="s">
        <v>257</v>
      </c>
      <c r="D57">
        <v>1</v>
      </c>
      <c r="E57" t="s">
        <v>138</v>
      </c>
      <c r="F57">
        <v>8</v>
      </c>
      <c r="G57">
        <v>2007</v>
      </c>
      <c r="I57">
        <v>12</v>
      </c>
      <c r="J57" t="s">
        <v>81</v>
      </c>
      <c r="K57" t="s">
        <v>47</v>
      </c>
      <c r="O57">
        <v>0</v>
      </c>
      <c r="P57">
        <v>0</v>
      </c>
      <c r="Q57">
        <v>0</v>
      </c>
      <c r="R57">
        <v>0</v>
      </c>
      <c r="W57" t="s">
        <v>258</v>
      </c>
      <c r="AA57">
        <v>2007</v>
      </c>
      <c r="AB57">
        <v>2010</v>
      </c>
      <c r="AC57" t="s">
        <v>91</v>
      </c>
    </row>
    <row r="58" spans="1:29" x14ac:dyDescent="0.25">
      <c r="A58" t="s">
        <v>259</v>
      </c>
      <c r="B58" s="24" t="s">
        <v>260</v>
      </c>
      <c r="C58" t="s">
        <v>261</v>
      </c>
      <c r="D58">
        <v>1</v>
      </c>
      <c r="E58" t="s">
        <v>103</v>
      </c>
      <c r="F58">
        <v>9</v>
      </c>
      <c r="G58">
        <v>2007</v>
      </c>
      <c r="I58">
        <v>4633</v>
      </c>
      <c r="J58" t="s">
        <v>104</v>
      </c>
      <c r="K58" t="s">
        <v>53</v>
      </c>
      <c r="L58" t="s">
        <v>105</v>
      </c>
      <c r="O58">
        <v>0</v>
      </c>
      <c r="P58">
        <v>1</v>
      </c>
      <c r="Q58">
        <v>0</v>
      </c>
      <c r="R58">
        <v>0</v>
      </c>
      <c r="W58" t="s">
        <v>106</v>
      </c>
      <c r="AA58">
        <v>2007</v>
      </c>
      <c r="AB58">
        <v>9999</v>
      </c>
      <c r="AC58" t="s">
        <v>35</v>
      </c>
    </row>
    <row r="59" spans="1:29" x14ac:dyDescent="0.25">
      <c r="A59" t="s">
        <v>262</v>
      </c>
      <c r="B59" s="24" t="s">
        <v>263</v>
      </c>
      <c r="D59">
        <v>1</v>
      </c>
      <c r="E59" t="s">
        <v>51</v>
      </c>
      <c r="F59">
        <v>10</v>
      </c>
      <c r="G59">
        <v>2007</v>
      </c>
      <c r="I59">
        <v>13</v>
      </c>
      <c r="J59" t="s">
        <v>46</v>
      </c>
      <c r="K59" t="s">
        <v>47</v>
      </c>
      <c r="O59">
        <v>0</v>
      </c>
      <c r="P59">
        <v>0</v>
      </c>
      <c r="Q59">
        <v>0</v>
      </c>
      <c r="R59">
        <v>0</v>
      </c>
      <c r="W59" t="s">
        <v>264</v>
      </c>
      <c r="AA59">
        <v>2007</v>
      </c>
      <c r="AB59">
        <v>2008</v>
      </c>
      <c r="AC59" t="s">
        <v>265</v>
      </c>
    </row>
    <row r="60" spans="1:29" x14ac:dyDescent="0.25">
      <c r="A60" t="s">
        <v>266</v>
      </c>
      <c r="B60" s="26" t="s">
        <v>267</v>
      </c>
      <c r="D60">
        <v>1</v>
      </c>
      <c r="E60" t="s">
        <v>85</v>
      </c>
      <c r="F60">
        <v>4</v>
      </c>
      <c r="G60">
        <v>2007</v>
      </c>
      <c r="J60" t="s">
        <v>268</v>
      </c>
      <c r="K60" t="s">
        <v>41</v>
      </c>
      <c r="O60">
        <v>0</v>
      </c>
      <c r="P60">
        <v>0</v>
      </c>
      <c r="Q60">
        <v>0</v>
      </c>
      <c r="R60">
        <v>0</v>
      </c>
      <c r="W60" t="s">
        <v>269</v>
      </c>
      <c r="AA60">
        <v>2007</v>
      </c>
      <c r="AB60">
        <v>9999</v>
      </c>
      <c r="AC60" t="s">
        <v>35</v>
      </c>
    </row>
    <row r="61" spans="1:29" x14ac:dyDescent="0.25">
      <c r="A61" t="s">
        <v>153</v>
      </c>
      <c r="B61" s="24" t="s">
        <v>270</v>
      </c>
      <c r="D61">
        <v>6</v>
      </c>
      <c r="E61" t="s">
        <v>155</v>
      </c>
      <c r="F61">
        <v>3</v>
      </c>
      <c r="G61">
        <v>2007</v>
      </c>
      <c r="I61">
        <v>570.62579779999999</v>
      </c>
      <c r="J61" t="s">
        <v>121</v>
      </c>
      <c r="K61" t="s">
        <v>53</v>
      </c>
      <c r="L61" t="s">
        <v>60</v>
      </c>
      <c r="O61">
        <v>1</v>
      </c>
      <c r="P61">
        <v>0</v>
      </c>
      <c r="Q61">
        <v>0</v>
      </c>
      <c r="R61">
        <v>0</v>
      </c>
      <c r="V61">
        <v>1</v>
      </c>
      <c r="W61" t="s">
        <v>271</v>
      </c>
      <c r="AA61">
        <v>2007</v>
      </c>
      <c r="AB61">
        <v>9999</v>
      </c>
      <c r="AC61" t="s">
        <v>35</v>
      </c>
    </row>
    <row r="62" spans="1:29" x14ac:dyDescent="0.25">
      <c r="A62" t="s">
        <v>153</v>
      </c>
      <c r="B62" s="24" t="s">
        <v>272</v>
      </c>
      <c r="D62">
        <v>8</v>
      </c>
      <c r="E62" t="s">
        <v>155</v>
      </c>
      <c r="F62">
        <v>3</v>
      </c>
      <c r="G62">
        <v>2007</v>
      </c>
      <c r="I62">
        <v>89.210259999999991</v>
      </c>
      <c r="J62" s="2" t="s">
        <v>121</v>
      </c>
      <c r="K62" t="s">
        <v>53</v>
      </c>
      <c r="L62" t="s">
        <v>60</v>
      </c>
      <c r="O62">
        <v>1</v>
      </c>
      <c r="P62">
        <v>0</v>
      </c>
      <c r="Q62">
        <v>0</v>
      </c>
      <c r="R62">
        <v>0</v>
      </c>
      <c r="V62">
        <v>1</v>
      </c>
      <c r="W62" t="s">
        <v>273</v>
      </c>
      <c r="AA62">
        <v>2007</v>
      </c>
      <c r="AB62">
        <v>9999</v>
      </c>
      <c r="AC62" t="s">
        <v>35</v>
      </c>
    </row>
    <row r="63" spans="1:29" x14ac:dyDescent="0.25">
      <c r="A63" t="s">
        <v>274</v>
      </c>
      <c r="B63" s="24" t="s">
        <v>275</v>
      </c>
      <c r="C63" t="s">
        <v>276</v>
      </c>
      <c r="D63">
        <v>1</v>
      </c>
      <c r="E63" t="s">
        <v>51</v>
      </c>
      <c r="F63">
        <v>10</v>
      </c>
      <c r="G63">
        <v>2007</v>
      </c>
      <c r="I63">
        <v>31</v>
      </c>
      <c r="J63" s="2" t="s">
        <v>40</v>
      </c>
      <c r="K63" t="s">
        <v>41</v>
      </c>
      <c r="O63">
        <v>0</v>
      </c>
      <c r="P63">
        <v>0</v>
      </c>
      <c r="Q63">
        <v>0</v>
      </c>
      <c r="R63">
        <v>0</v>
      </c>
      <c r="W63" t="s">
        <v>277</v>
      </c>
      <c r="AA63">
        <v>2007</v>
      </c>
      <c r="AB63">
        <v>9999</v>
      </c>
      <c r="AC63" t="s">
        <v>35</v>
      </c>
    </row>
    <row r="64" spans="1:29" x14ac:dyDescent="0.25">
      <c r="A64" t="s">
        <v>278</v>
      </c>
      <c r="B64" s="24" t="s">
        <v>279</v>
      </c>
      <c r="D64">
        <v>1</v>
      </c>
      <c r="E64" t="s">
        <v>103</v>
      </c>
      <c r="F64">
        <v>9</v>
      </c>
      <c r="G64">
        <v>2007</v>
      </c>
      <c r="I64">
        <v>560</v>
      </c>
      <c r="J64" t="s">
        <v>104</v>
      </c>
      <c r="K64" t="s">
        <v>53</v>
      </c>
      <c r="L64" t="s">
        <v>105</v>
      </c>
      <c r="O64">
        <v>0</v>
      </c>
      <c r="P64">
        <v>1</v>
      </c>
      <c r="Q64">
        <v>0</v>
      </c>
      <c r="R64">
        <v>0</v>
      </c>
      <c r="W64" t="s">
        <v>106</v>
      </c>
      <c r="AA64">
        <v>2007</v>
      </c>
      <c r="AB64">
        <v>9999</v>
      </c>
      <c r="AC64" t="s">
        <v>35</v>
      </c>
    </row>
    <row r="65" spans="1:29" x14ac:dyDescent="0.25">
      <c r="A65" t="s">
        <v>280</v>
      </c>
      <c r="B65" s="24" t="s">
        <v>281</v>
      </c>
      <c r="D65">
        <v>1</v>
      </c>
      <c r="E65" t="s">
        <v>103</v>
      </c>
      <c r="F65">
        <v>9</v>
      </c>
      <c r="G65">
        <v>2007</v>
      </c>
      <c r="I65">
        <v>550</v>
      </c>
      <c r="J65" t="s">
        <v>104</v>
      </c>
      <c r="K65" t="s">
        <v>53</v>
      </c>
      <c r="L65" t="s">
        <v>105</v>
      </c>
      <c r="O65">
        <v>0</v>
      </c>
      <c r="P65">
        <v>1</v>
      </c>
      <c r="Q65">
        <v>0</v>
      </c>
      <c r="R65">
        <v>0</v>
      </c>
      <c r="W65" t="s">
        <v>106</v>
      </c>
      <c r="AA65">
        <v>2007</v>
      </c>
      <c r="AB65">
        <v>9999</v>
      </c>
      <c r="AC65" t="s">
        <v>35</v>
      </c>
    </row>
    <row r="66" spans="1:29" x14ac:dyDescent="0.25">
      <c r="A66" t="s">
        <v>282</v>
      </c>
      <c r="B66" s="24" t="s">
        <v>283</v>
      </c>
      <c r="D66">
        <v>1</v>
      </c>
      <c r="E66" t="s">
        <v>103</v>
      </c>
      <c r="F66">
        <v>9</v>
      </c>
      <c r="G66">
        <v>2007</v>
      </c>
      <c r="I66">
        <v>572</v>
      </c>
      <c r="J66" t="s">
        <v>104</v>
      </c>
      <c r="K66" t="s">
        <v>53</v>
      </c>
      <c r="L66" t="s">
        <v>105</v>
      </c>
      <c r="O66">
        <v>0</v>
      </c>
      <c r="P66">
        <v>1</v>
      </c>
      <c r="Q66">
        <v>0</v>
      </c>
      <c r="R66">
        <v>0</v>
      </c>
      <c r="W66" t="s">
        <v>106</v>
      </c>
      <c r="AA66">
        <v>2007</v>
      </c>
      <c r="AB66">
        <v>9999</v>
      </c>
      <c r="AC66" t="s">
        <v>35</v>
      </c>
    </row>
    <row r="67" spans="1:29" x14ac:dyDescent="0.25">
      <c r="A67" t="s">
        <v>284</v>
      </c>
      <c r="B67" s="24" t="s">
        <v>285</v>
      </c>
      <c r="D67">
        <v>1</v>
      </c>
      <c r="E67" t="s">
        <v>103</v>
      </c>
      <c r="F67">
        <v>9</v>
      </c>
      <c r="G67">
        <v>2007</v>
      </c>
      <c r="I67">
        <v>451</v>
      </c>
      <c r="J67" t="s">
        <v>104</v>
      </c>
      <c r="K67" t="s">
        <v>53</v>
      </c>
      <c r="L67" t="s">
        <v>105</v>
      </c>
      <c r="O67">
        <v>0</v>
      </c>
      <c r="P67">
        <v>1</v>
      </c>
      <c r="Q67">
        <v>0</v>
      </c>
      <c r="R67">
        <v>0</v>
      </c>
      <c r="W67" t="s">
        <v>106</v>
      </c>
      <c r="AA67">
        <v>2007</v>
      </c>
      <c r="AB67">
        <v>9999</v>
      </c>
      <c r="AC67" t="s">
        <v>35</v>
      </c>
    </row>
    <row r="68" spans="1:29" x14ac:dyDescent="0.25">
      <c r="A68" t="s">
        <v>286</v>
      </c>
      <c r="B68" s="24" t="s">
        <v>287</v>
      </c>
      <c r="D68">
        <v>1</v>
      </c>
      <c r="E68" t="s">
        <v>128</v>
      </c>
      <c r="F68">
        <v>9</v>
      </c>
      <c r="G68">
        <v>2007</v>
      </c>
      <c r="I68">
        <v>750</v>
      </c>
      <c r="J68" t="s">
        <v>104</v>
      </c>
      <c r="K68" t="s">
        <v>53</v>
      </c>
      <c r="L68" t="s">
        <v>105</v>
      </c>
      <c r="O68">
        <v>0</v>
      </c>
      <c r="P68">
        <v>1</v>
      </c>
      <c r="Q68">
        <v>0</v>
      </c>
      <c r="R68">
        <v>0</v>
      </c>
      <c r="W68" t="s">
        <v>106</v>
      </c>
      <c r="AA68">
        <v>2007</v>
      </c>
      <c r="AB68">
        <v>2009</v>
      </c>
      <c r="AC68" t="s">
        <v>236</v>
      </c>
    </row>
    <row r="69" spans="1:29" x14ac:dyDescent="0.25">
      <c r="A69" t="s">
        <v>288</v>
      </c>
      <c r="B69" s="24" t="s">
        <v>289</v>
      </c>
      <c r="D69">
        <v>1</v>
      </c>
      <c r="E69" t="s">
        <v>103</v>
      </c>
      <c r="F69">
        <v>9</v>
      </c>
      <c r="G69">
        <v>2007</v>
      </c>
      <c r="I69">
        <v>457</v>
      </c>
      <c r="J69" t="s">
        <v>104</v>
      </c>
      <c r="K69" t="s">
        <v>53</v>
      </c>
      <c r="L69" t="s">
        <v>105</v>
      </c>
      <c r="O69">
        <v>0</v>
      </c>
      <c r="P69">
        <v>1</v>
      </c>
      <c r="Q69">
        <v>0</v>
      </c>
      <c r="R69">
        <v>0</v>
      </c>
      <c r="W69" t="s">
        <v>106</v>
      </c>
      <c r="AA69">
        <v>2007</v>
      </c>
      <c r="AB69">
        <v>9999</v>
      </c>
      <c r="AC69" t="s">
        <v>35</v>
      </c>
    </row>
    <row r="70" spans="1:29" x14ac:dyDescent="0.25">
      <c r="A70" t="s">
        <v>288</v>
      </c>
      <c r="B70" s="24" t="s">
        <v>290</v>
      </c>
      <c r="D70">
        <v>1</v>
      </c>
      <c r="E70" t="s">
        <v>103</v>
      </c>
      <c r="F70">
        <v>9</v>
      </c>
      <c r="G70">
        <v>2007</v>
      </c>
      <c r="I70">
        <v>458</v>
      </c>
      <c r="J70" t="s">
        <v>104</v>
      </c>
      <c r="K70" t="s">
        <v>53</v>
      </c>
      <c r="L70" t="s">
        <v>105</v>
      </c>
      <c r="O70">
        <v>0</v>
      </c>
      <c r="P70">
        <v>1</v>
      </c>
      <c r="Q70">
        <v>0</v>
      </c>
      <c r="R70">
        <v>0</v>
      </c>
      <c r="W70" t="s">
        <v>106</v>
      </c>
      <c r="AA70">
        <v>2007</v>
      </c>
      <c r="AB70">
        <v>9999</v>
      </c>
      <c r="AC70" t="s">
        <v>35</v>
      </c>
    </row>
    <row r="71" spans="1:29" x14ac:dyDescent="0.25">
      <c r="A71" t="s">
        <v>291</v>
      </c>
      <c r="B71" s="24" t="s">
        <v>292</v>
      </c>
      <c r="D71">
        <v>1</v>
      </c>
      <c r="E71" t="s">
        <v>103</v>
      </c>
      <c r="F71">
        <v>9</v>
      </c>
      <c r="G71">
        <v>2007</v>
      </c>
      <c r="I71">
        <v>159</v>
      </c>
      <c r="J71" t="s">
        <v>104</v>
      </c>
      <c r="K71" t="s">
        <v>53</v>
      </c>
      <c r="L71" t="s">
        <v>105</v>
      </c>
      <c r="O71">
        <v>0</v>
      </c>
      <c r="P71">
        <v>1</v>
      </c>
      <c r="Q71">
        <v>0</v>
      </c>
      <c r="R71">
        <v>0</v>
      </c>
      <c r="W71" t="s">
        <v>106</v>
      </c>
      <c r="AA71">
        <v>2007</v>
      </c>
      <c r="AB71">
        <v>2013</v>
      </c>
      <c r="AC71" t="s">
        <v>139</v>
      </c>
    </row>
    <row r="72" spans="1:29" x14ac:dyDescent="0.25">
      <c r="A72" t="s">
        <v>293</v>
      </c>
      <c r="B72" s="24" t="s">
        <v>294</v>
      </c>
      <c r="D72">
        <v>1</v>
      </c>
      <c r="E72" t="s">
        <v>103</v>
      </c>
      <c r="F72">
        <v>9</v>
      </c>
      <c r="G72">
        <v>2007</v>
      </c>
      <c r="I72">
        <v>436</v>
      </c>
      <c r="J72" t="s">
        <v>104</v>
      </c>
      <c r="K72" t="s">
        <v>53</v>
      </c>
      <c r="L72" t="s">
        <v>105</v>
      </c>
      <c r="O72">
        <v>0</v>
      </c>
      <c r="P72">
        <v>1</v>
      </c>
      <c r="Q72">
        <v>0</v>
      </c>
      <c r="R72">
        <v>0</v>
      </c>
      <c r="W72" t="s">
        <v>106</v>
      </c>
      <c r="AA72">
        <v>2007</v>
      </c>
      <c r="AB72">
        <v>9999</v>
      </c>
      <c r="AC72" t="s">
        <v>35</v>
      </c>
    </row>
    <row r="73" spans="1:29" x14ac:dyDescent="0.25">
      <c r="A73" t="s">
        <v>295</v>
      </c>
      <c r="B73" s="26" t="s">
        <v>296</v>
      </c>
      <c r="D73">
        <v>1</v>
      </c>
      <c r="E73" t="s">
        <v>128</v>
      </c>
      <c r="F73">
        <v>9</v>
      </c>
      <c r="G73">
        <v>2007</v>
      </c>
      <c r="H73" t="s">
        <v>297</v>
      </c>
      <c r="I73">
        <v>0.2</v>
      </c>
      <c r="J73" t="s">
        <v>104</v>
      </c>
      <c r="K73" t="s">
        <v>41</v>
      </c>
      <c r="O73">
        <v>0</v>
      </c>
      <c r="P73">
        <v>0</v>
      </c>
      <c r="Q73">
        <v>0</v>
      </c>
      <c r="R73">
        <v>0</v>
      </c>
      <c r="W73" t="s">
        <v>298</v>
      </c>
      <c r="AA73">
        <v>2007</v>
      </c>
      <c r="AB73">
        <v>9999</v>
      </c>
      <c r="AC73" t="s">
        <v>35</v>
      </c>
    </row>
    <row r="74" spans="1:29" x14ac:dyDescent="0.25">
      <c r="A74" t="s">
        <v>299</v>
      </c>
      <c r="B74" s="24" t="s">
        <v>297</v>
      </c>
      <c r="D74">
        <v>1</v>
      </c>
      <c r="E74" t="s">
        <v>300</v>
      </c>
      <c r="F74">
        <v>9</v>
      </c>
      <c r="G74">
        <v>2007</v>
      </c>
      <c r="I74">
        <v>140</v>
      </c>
      <c r="J74" t="s">
        <v>104</v>
      </c>
      <c r="K74" t="s">
        <v>76</v>
      </c>
      <c r="O74">
        <v>0</v>
      </c>
      <c r="P74">
        <v>0</v>
      </c>
      <c r="Q74">
        <v>0</v>
      </c>
      <c r="R74">
        <v>0</v>
      </c>
      <c r="W74" s="5" t="s">
        <v>301</v>
      </c>
      <c r="AA74">
        <v>2007</v>
      </c>
      <c r="AB74">
        <v>2012</v>
      </c>
      <c r="AC74" t="s">
        <v>302</v>
      </c>
    </row>
    <row r="75" spans="1:29" x14ac:dyDescent="0.25">
      <c r="A75" t="s">
        <v>153</v>
      </c>
      <c r="B75" s="26" t="s">
        <v>303</v>
      </c>
      <c r="D75">
        <v>1</v>
      </c>
      <c r="E75" t="s">
        <v>155</v>
      </c>
      <c r="F75">
        <v>3</v>
      </c>
      <c r="G75">
        <v>2007</v>
      </c>
      <c r="I75">
        <v>84.243386599999994</v>
      </c>
      <c r="J75" t="s">
        <v>121</v>
      </c>
      <c r="K75" t="s">
        <v>53</v>
      </c>
      <c r="L75" t="s">
        <v>60</v>
      </c>
      <c r="O75">
        <v>1</v>
      </c>
      <c r="P75">
        <v>0</v>
      </c>
      <c r="Q75">
        <v>0</v>
      </c>
      <c r="R75">
        <v>0</v>
      </c>
      <c r="V75">
        <v>1</v>
      </c>
      <c r="W75" t="s">
        <v>304</v>
      </c>
      <c r="AA75">
        <v>2007</v>
      </c>
      <c r="AB75">
        <v>9999</v>
      </c>
      <c r="AC75" t="s">
        <v>35</v>
      </c>
    </row>
    <row r="76" spans="1:29" x14ac:dyDescent="0.25">
      <c r="A76" t="s">
        <v>305</v>
      </c>
      <c r="B76" s="24" t="s">
        <v>306</v>
      </c>
      <c r="D76">
        <v>1</v>
      </c>
      <c r="E76" t="s">
        <v>103</v>
      </c>
      <c r="F76">
        <v>9</v>
      </c>
      <c r="G76">
        <v>2007</v>
      </c>
      <c r="I76">
        <v>83</v>
      </c>
      <c r="J76" s="2" t="s">
        <v>104</v>
      </c>
      <c r="K76" t="s">
        <v>53</v>
      </c>
      <c r="L76" t="s">
        <v>105</v>
      </c>
      <c r="O76">
        <v>0</v>
      </c>
      <c r="P76">
        <v>1</v>
      </c>
      <c r="Q76">
        <v>0</v>
      </c>
      <c r="R76">
        <v>0</v>
      </c>
      <c r="W76" t="s">
        <v>106</v>
      </c>
      <c r="AA76">
        <v>2007</v>
      </c>
      <c r="AB76">
        <v>9999</v>
      </c>
      <c r="AC76" t="s">
        <v>35</v>
      </c>
    </row>
    <row r="77" spans="1:29" x14ac:dyDescent="0.25">
      <c r="A77" t="s">
        <v>307</v>
      </c>
      <c r="B77" s="24" t="s">
        <v>308</v>
      </c>
      <c r="D77">
        <v>1</v>
      </c>
      <c r="E77" t="s">
        <v>309</v>
      </c>
      <c r="F77">
        <v>10</v>
      </c>
      <c r="G77">
        <v>2007</v>
      </c>
      <c r="I77">
        <v>59</v>
      </c>
      <c r="J77" t="s">
        <v>59</v>
      </c>
      <c r="K77" t="s">
        <v>47</v>
      </c>
      <c r="O77">
        <v>0</v>
      </c>
      <c r="P77">
        <v>0</v>
      </c>
      <c r="Q77">
        <v>0</v>
      </c>
      <c r="R77">
        <v>0</v>
      </c>
      <c r="W77" t="s">
        <v>310</v>
      </c>
      <c r="AA77">
        <v>2007</v>
      </c>
      <c r="AB77">
        <v>9999</v>
      </c>
      <c r="AC77" t="s">
        <v>35</v>
      </c>
    </row>
    <row r="78" spans="1:29" x14ac:dyDescent="0.25">
      <c r="A78" t="s">
        <v>311</v>
      </c>
      <c r="B78" s="24" t="s">
        <v>312</v>
      </c>
      <c r="C78" t="s">
        <v>313</v>
      </c>
      <c r="D78">
        <v>1</v>
      </c>
      <c r="E78" t="s">
        <v>314</v>
      </c>
      <c r="F78">
        <v>2</v>
      </c>
      <c r="G78">
        <v>2007</v>
      </c>
      <c r="I78">
        <v>18</v>
      </c>
      <c r="J78" t="s">
        <v>176</v>
      </c>
      <c r="K78" t="s">
        <v>47</v>
      </c>
      <c r="O78">
        <v>0</v>
      </c>
      <c r="P78">
        <v>0</v>
      </c>
      <c r="Q78">
        <v>0</v>
      </c>
      <c r="R78">
        <v>0</v>
      </c>
      <c r="W78" t="s">
        <v>315</v>
      </c>
      <c r="AA78">
        <v>2007</v>
      </c>
      <c r="AB78">
        <v>9999</v>
      </c>
      <c r="AC78" t="s">
        <v>35</v>
      </c>
    </row>
    <row r="79" spans="1:29" x14ac:dyDescent="0.25">
      <c r="A79" t="s">
        <v>316</v>
      </c>
      <c r="B79" s="24" t="s">
        <v>317</v>
      </c>
      <c r="D79">
        <v>1</v>
      </c>
      <c r="E79" t="s">
        <v>318</v>
      </c>
      <c r="F79">
        <v>4</v>
      </c>
      <c r="G79">
        <v>2007</v>
      </c>
      <c r="I79">
        <v>28</v>
      </c>
      <c r="J79" t="s">
        <v>59</v>
      </c>
      <c r="K79" t="s">
        <v>47</v>
      </c>
      <c r="O79">
        <v>0</v>
      </c>
      <c r="P79">
        <v>0</v>
      </c>
      <c r="Q79">
        <v>0</v>
      </c>
      <c r="R79">
        <v>0</v>
      </c>
      <c r="W79" t="s">
        <v>319</v>
      </c>
      <c r="AA79">
        <v>2007</v>
      </c>
      <c r="AB79">
        <v>9999</v>
      </c>
      <c r="AC79" t="s">
        <v>35</v>
      </c>
    </row>
    <row r="80" spans="1:29" x14ac:dyDescent="0.25">
      <c r="A80" t="s">
        <v>320</v>
      </c>
      <c r="B80" s="24" t="s">
        <v>321</v>
      </c>
      <c r="D80">
        <v>1</v>
      </c>
      <c r="E80" t="s">
        <v>322</v>
      </c>
      <c r="F80">
        <v>7</v>
      </c>
      <c r="G80">
        <v>2007</v>
      </c>
      <c r="I80">
        <v>28</v>
      </c>
      <c r="J80" t="s">
        <v>40</v>
      </c>
      <c r="K80" t="s">
        <v>32</v>
      </c>
      <c r="O80">
        <v>0</v>
      </c>
      <c r="P80">
        <v>0</v>
      </c>
      <c r="Q80">
        <v>0</v>
      </c>
      <c r="R80">
        <v>0</v>
      </c>
      <c r="W80" t="s">
        <v>323</v>
      </c>
      <c r="AA80">
        <v>2007</v>
      </c>
      <c r="AB80">
        <v>2007</v>
      </c>
      <c r="AC80" t="s">
        <v>70</v>
      </c>
    </row>
    <row r="81" spans="1:29" x14ac:dyDescent="0.25">
      <c r="A81" t="s">
        <v>324</v>
      </c>
      <c r="B81" s="24" t="s">
        <v>325</v>
      </c>
      <c r="D81">
        <v>1</v>
      </c>
      <c r="E81" t="s">
        <v>103</v>
      </c>
      <c r="F81">
        <v>9</v>
      </c>
      <c r="G81">
        <v>2007</v>
      </c>
      <c r="I81">
        <v>100</v>
      </c>
      <c r="J81" t="s">
        <v>104</v>
      </c>
      <c r="K81" t="s">
        <v>76</v>
      </c>
      <c r="O81">
        <v>0</v>
      </c>
      <c r="P81">
        <v>0</v>
      </c>
      <c r="Q81">
        <v>0</v>
      </c>
      <c r="R81">
        <v>0</v>
      </c>
      <c r="W81" t="s">
        <v>326</v>
      </c>
      <c r="AA81">
        <v>2007</v>
      </c>
      <c r="AB81">
        <v>9999</v>
      </c>
      <c r="AC81" t="s">
        <v>35</v>
      </c>
    </row>
    <row r="82" spans="1:29" x14ac:dyDescent="0.25">
      <c r="A82" t="s">
        <v>327</v>
      </c>
      <c r="B82" s="24" t="s">
        <v>328</v>
      </c>
      <c r="D82">
        <v>1</v>
      </c>
      <c r="E82" t="s">
        <v>80</v>
      </c>
      <c r="F82">
        <v>8</v>
      </c>
      <c r="G82">
        <v>2007</v>
      </c>
      <c r="I82">
        <v>78</v>
      </c>
      <c r="J82" t="s">
        <v>81</v>
      </c>
      <c r="K82" t="s">
        <v>76</v>
      </c>
      <c r="O82">
        <v>0</v>
      </c>
      <c r="P82">
        <v>0</v>
      </c>
      <c r="Q82">
        <v>0</v>
      </c>
      <c r="R82">
        <v>0</v>
      </c>
      <c r="W82" t="s">
        <v>329</v>
      </c>
      <c r="AA82">
        <v>2007</v>
      </c>
      <c r="AB82">
        <v>9999</v>
      </c>
      <c r="AC82" t="s">
        <v>35</v>
      </c>
    </row>
    <row r="83" spans="1:29" x14ac:dyDescent="0.25">
      <c r="A83" t="s">
        <v>330</v>
      </c>
      <c r="B83" s="24" t="s">
        <v>331</v>
      </c>
      <c r="D83">
        <v>1</v>
      </c>
      <c r="E83" t="s">
        <v>38</v>
      </c>
      <c r="F83">
        <v>4</v>
      </c>
      <c r="G83">
        <v>2007</v>
      </c>
      <c r="I83">
        <v>49</v>
      </c>
      <c r="J83" t="s">
        <v>89</v>
      </c>
      <c r="K83" t="s">
        <v>76</v>
      </c>
      <c r="O83">
        <v>0</v>
      </c>
      <c r="P83">
        <v>0</v>
      </c>
      <c r="Q83">
        <v>0</v>
      </c>
      <c r="R83">
        <v>0</v>
      </c>
      <c r="W83" t="s">
        <v>332</v>
      </c>
      <c r="AA83">
        <v>2007</v>
      </c>
      <c r="AB83">
        <v>2009</v>
      </c>
      <c r="AC83" t="s">
        <v>236</v>
      </c>
    </row>
    <row r="84" spans="1:29" x14ac:dyDescent="0.25">
      <c r="A84" t="s">
        <v>333</v>
      </c>
      <c r="B84" s="24" t="s">
        <v>334</v>
      </c>
      <c r="D84">
        <v>1</v>
      </c>
      <c r="E84" t="s">
        <v>335</v>
      </c>
      <c r="F84">
        <v>1</v>
      </c>
      <c r="G84">
        <v>2007</v>
      </c>
      <c r="I84">
        <v>13</v>
      </c>
      <c r="J84" t="s">
        <v>176</v>
      </c>
      <c r="K84" t="s">
        <v>76</v>
      </c>
      <c r="O84">
        <v>0</v>
      </c>
      <c r="P84">
        <v>0</v>
      </c>
      <c r="Q84">
        <v>0</v>
      </c>
      <c r="R84">
        <v>0</v>
      </c>
      <c r="W84" t="s">
        <v>336</v>
      </c>
      <c r="AA84">
        <v>2007</v>
      </c>
      <c r="AB84">
        <v>2012</v>
      </c>
      <c r="AC84" t="s">
        <v>302</v>
      </c>
    </row>
    <row r="85" spans="1:29" x14ac:dyDescent="0.25">
      <c r="A85" t="s">
        <v>337</v>
      </c>
      <c r="B85" s="24" t="s">
        <v>338</v>
      </c>
      <c r="D85">
        <v>1</v>
      </c>
      <c r="E85" t="s">
        <v>85</v>
      </c>
      <c r="F85">
        <v>1</v>
      </c>
      <c r="G85">
        <v>2007</v>
      </c>
      <c r="I85">
        <v>7</v>
      </c>
      <c r="J85" t="s">
        <v>52</v>
      </c>
      <c r="K85" t="s">
        <v>41</v>
      </c>
      <c r="O85">
        <v>0</v>
      </c>
      <c r="P85">
        <v>0</v>
      </c>
      <c r="Q85">
        <v>0</v>
      </c>
      <c r="R85">
        <v>0</v>
      </c>
      <c r="W85" t="s">
        <v>339</v>
      </c>
      <c r="AA85">
        <v>2007</v>
      </c>
      <c r="AB85">
        <v>2007</v>
      </c>
      <c r="AC85" t="s">
        <v>70</v>
      </c>
    </row>
    <row r="86" spans="1:29" x14ac:dyDescent="0.25">
      <c r="A86" t="s">
        <v>340</v>
      </c>
      <c r="B86" s="24" t="s">
        <v>341</v>
      </c>
      <c r="D86">
        <v>1</v>
      </c>
      <c r="E86" t="s">
        <v>51</v>
      </c>
      <c r="F86">
        <v>10</v>
      </c>
      <c r="G86">
        <v>2007</v>
      </c>
      <c r="I86">
        <v>99</v>
      </c>
      <c r="J86" t="s">
        <v>46</v>
      </c>
      <c r="K86" t="s">
        <v>47</v>
      </c>
      <c r="O86">
        <v>0</v>
      </c>
      <c r="P86">
        <v>0</v>
      </c>
      <c r="Q86">
        <v>0</v>
      </c>
      <c r="R86">
        <v>0</v>
      </c>
      <c r="W86" t="s">
        <v>342</v>
      </c>
      <c r="AA86">
        <v>2007</v>
      </c>
      <c r="AB86">
        <v>2007</v>
      </c>
      <c r="AC86" t="s">
        <v>70</v>
      </c>
    </row>
    <row r="87" spans="1:29" x14ac:dyDescent="0.25">
      <c r="A87" t="s">
        <v>343</v>
      </c>
      <c r="B87" s="24" t="s">
        <v>344</v>
      </c>
      <c r="D87">
        <v>1</v>
      </c>
      <c r="E87" t="s">
        <v>300</v>
      </c>
      <c r="F87">
        <v>9</v>
      </c>
      <c r="G87">
        <v>2007</v>
      </c>
      <c r="I87">
        <v>52</v>
      </c>
      <c r="J87" t="s">
        <v>104</v>
      </c>
      <c r="K87" t="s">
        <v>32</v>
      </c>
      <c r="O87">
        <v>0</v>
      </c>
      <c r="P87">
        <v>0</v>
      </c>
      <c r="Q87">
        <v>0</v>
      </c>
      <c r="R87">
        <v>0</v>
      </c>
      <c r="W87" t="s">
        <v>345</v>
      </c>
      <c r="AA87">
        <v>2007</v>
      </c>
      <c r="AB87">
        <v>2012</v>
      </c>
      <c r="AC87" t="s">
        <v>302</v>
      </c>
    </row>
    <row r="88" spans="1:29" x14ac:dyDescent="0.25">
      <c r="A88" t="s">
        <v>346</v>
      </c>
      <c r="B88" s="24" t="s">
        <v>347</v>
      </c>
      <c r="D88">
        <v>1</v>
      </c>
      <c r="E88" t="s">
        <v>348</v>
      </c>
      <c r="F88">
        <v>1</v>
      </c>
      <c r="G88">
        <v>2007</v>
      </c>
      <c r="I88">
        <v>21</v>
      </c>
      <c r="J88" t="s">
        <v>121</v>
      </c>
      <c r="K88" t="s">
        <v>47</v>
      </c>
      <c r="O88">
        <v>0</v>
      </c>
      <c r="P88">
        <v>0</v>
      </c>
      <c r="Q88">
        <v>0</v>
      </c>
      <c r="R88">
        <v>0</v>
      </c>
      <c r="W88" t="s">
        <v>349</v>
      </c>
      <c r="AA88">
        <v>2007</v>
      </c>
      <c r="AB88">
        <v>9999</v>
      </c>
      <c r="AC88" t="s">
        <v>35</v>
      </c>
    </row>
    <row r="89" spans="1:29" x14ac:dyDescent="0.25">
      <c r="B89" s="24" t="s">
        <v>350</v>
      </c>
      <c r="D89">
        <v>1</v>
      </c>
      <c r="E89" t="s">
        <v>38</v>
      </c>
      <c r="F89">
        <v>4</v>
      </c>
      <c r="G89">
        <v>2007</v>
      </c>
      <c r="H89" t="s">
        <v>351</v>
      </c>
      <c r="I89">
        <v>0.2</v>
      </c>
      <c r="J89" t="s">
        <v>46</v>
      </c>
      <c r="K89" t="s">
        <v>41</v>
      </c>
      <c r="O89">
        <v>0</v>
      </c>
      <c r="P89">
        <v>0</v>
      </c>
      <c r="Q89">
        <v>0</v>
      </c>
      <c r="R89">
        <v>0</v>
      </c>
      <c r="W89" t="s">
        <v>352</v>
      </c>
      <c r="AA89">
        <v>2007</v>
      </c>
      <c r="AB89">
        <v>2008</v>
      </c>
      <c r="AC89" t="s">
        <v>265</v>
      </c>
    </row>
    <row r="90" spans="1:29" x14ac:dyDescent="0.25">
      <c r="A90" t="s">
        <v>353</v>
      </c>
      <c r="B90" s="24" t="s">
        <v>351</v>
      </c>
      <c r="D90">
        <v>1</v>
      </c>
      <c r="E90" t="s">
        <v>38</v>
      </c>
      <c r="F90">
        <v>4</v>
      </c>
      <c r="G90">
        <v>2007</v>
      </c>
      <c r="I90">
        <v>30</v>
      </c>
      <c r="J90" t="s">
        <v>46</v>
      </c>
      <c r="K90" t="s">
        <v>47</v>
      </c>
      <c r="O90">
        <v>0</v>
      </c>
      <c r="P90">
        <v>0</v>
      </c>
      <c r="Q90">
        <v>0</v>
      </c>
      <c r="R90">
        <v>0</v>
      </c>
      <c r="W90" t="s">
        <v>354</v>
      </c>
      <c r="AA90">
        <v>2007</v>
      </c>
      <c r="AB90">
        <v>9999</v>
      </c>
      <c r="AC90" t="s">
        <v>35</v>
      </c>
    </row>
    <row r="91" spans="1:29" x14ac:dyDescent="0.25">
      <c r="A91" t="s">
        <v>355</v>
      </c>
      <c r="B91" s="24" t="s">
        <v>356</v>
      </c>
      <c r="D91">
        <v>1</v>
      </c>
      <c r="E91" t="s">
        <v>38</v>
      </c>
      <c r="F91">
        <v>4</v>
      </c>
      <c r="G91">
        <v>2007</v>
      </c>
      <c r="I91">
        <v>51</v>
      </c>
      <c r="J91" t="s">
        <v>89</v>
      </c>
      <c r="K91" t="s">
        <v>47</v>
      </c>
      <c r="O91">
        <v>0</v>
      </c>
      <c r="P91">
        <v>0</v>
      </c>
      <c r="Q91">
        <v>0</v>
      </c>
      <c r="R91">
        <v>0</v>
      </c>
      <c r="W91" t="s">
        <v>357</v>
      </c>
      <c r="AA91">
        <v>2007</v>
      </c>
      <c r="AB91">
        <v>2008</v>
      </c>
      <c r="AC91" t="s">
        <v>265</v>
      </c>
    </row>
    <row r="92" spans="1:29" x14ac:dyDescent="0.25">
      <c r="A92" t="s">
        <v>199</v>
      </c>
      <c r="B92" s="24" t="s">
        <v>39</v>
      </c>
      <c r="D92">
        <v>1</v>
      </c>
      <c r="E92" t="s">
        <v>358</v>
      </c>
      <c r="F92">
        <v>1</v>
      </c>
      <c r="G92">
        <v>2007</v>
      </c>
      <c r="I92">
        <v>137</v>
      </c>
      <c r="J92" t="s">
        <v>52</v>
      </c>
      <c r="K92" t="s">
        <v>76</v>
      </c>
      <c r="O92">
        <v>0</v>
      </c>
      <c r="P92">
        <v>0</v>
      </c>
      <c r="Q92">
        <v>0</v>
      </c>
      <c r="R92">
        <v>0</v>
      </c>
      <c r="W92" t="s">
        <v>359</v>
      </c>
      <c r="AA92">
        <v>2007</v>
      </c>
      <c r="AB92">
        <v>9999</v>
      </c>
      <c r="AC92" t="s">
        <v>35</v>
      </c>
    </row>
    <row r="93" spans="1:29" x14ac:dyDescent="0.25">
      <c r="A93" t="s">
        <v>153</v>
      </c>
      <c r="B93" s="24" t="s">
        <v>360</v>
      </c>
      <c r="D93">
        <v>4</v>
      </c>
      <c r="E93" t="s">
        <v>155</v>
      </c>
      <c r="F93">
        <v>3</v>
      </c>
      <c r="G93">
        <v>2007</v>
      </c>
      <c r="I93">
        <v>420.62180079999996</v>
      </c>
      <c r="J93" t="s">
        <v>121</v>
      </c>
      <c r="K93" t="s">
        <v>53</v>
      </c>
      <c r="L93" t="s">
        <v>60</v>
      </c>
      <c r="O93">
        <v>1</v>
      </c>
      <c r="P93">
        <v>0</v>
      </c>
      <c r="Q93">
        <v>0</v>
      </c>
      <c r="R93">
        <v>0</v>
      </c>
      <c r="V93">
        <v>1</v>
      </c>
      <c r="W93" t="s">
        <v>361</v>
      </c>
      <c r="AA93">
        <v>2007</v>
      </c>
      <c r="AB93">
        <v>9999</v>
      </c>
      <c r="AC93" t="s">
        <v>35</v>
      </c>
    </row>
    <row r="94" spans="1:29" x14ac:dyDescent="0.25">
      <c r="A94" t="s">
        <v>362</v>
      </c>
      <c r="B94" s="24" t="s">
        <v>363</v>
      </c>
      <c r="D94">
        <v>1</v>
      </c>
      <c r="E94" t="s">
        <v>103</v>
      </c>
      <c r="F94">
        <v>9</v>
      </c>
      <c r="G94">
        <v>2007</v>
      </c>
      <c r="I94">
        <v>1008</v>
      </c>
      <c r="J94" t="s">
        <v>104</v>
      </c>
      <c r="K94" t="s">
        <v>53</v>
      </c>
      <c r="L94" t="s">
        <v>105</v>
      </c>
      <c r="O94">
        <v>0</v>
      </c>
      <c r="P94">
        <v>1</v>
      </c>
      <c r="Q94">
        <v>0</v>
      </c>
      <c r="R94">
        <v>0</v>
      </c>
      <c r="W94" t="s">
        <v>106</v>
      </c>
      <c r="AA94">
        <v>2007</v>
      </c>
      <c r="AB94">
        <v>9999</v>
      </c>
      <c r="AC94" t="s">
        <v>35</v>
      </c>
    </row>
    <row r="95" spans="1:29" x14ac:dyDescent="0.25">
      <c r="A95" t="s">
        <v>364</v>
      </c>
      <c r="B95" s="24" t="s">
        <v>365</v>
      </c>
      <c r="C95" t="s">
        <v>366</v>
      </c>
      <c r="D95">
        <v>1</v>
      </c>
      <c r="E95" t="s">
        <v>103</v>
      </c>
      <c r="F95">
        <v>9</v>
      </c>
      <c r="G95">
        <v>2007</v>
      </c>
      <c r="I95">
        <v>3693</v>
      </c>
      <c r="J95" t="s">
        <v>104</v>
      </c>
      <c r="K95" t="s">
        <v>53</v>
      </c>
      <c r="L95" t="s">
        <v>105</v>
      </c>
      <c r="O95">
        <v>0</v>
      </c>
      <c r="P95">
        <v>1</v>
      </c>
      <c r="Q95">
        <v>0</v>
      </c>
      <c r="R95">
        <v>0</v>
      </c>
      <c r="W95" t="s">
        <v>106</v>
      </c>
      <c r="AA95">
        <v>2007</v>
      </c>
      <c r="AB95">
        <v>9999</v>
      </c>
      <c r="AC95" t="s">
        <v>35</v>
      </c>
    </row>
    <row r="96" spans="1:29" x14ac:dyDescent="0.25">
      <c r="A96" t="s">
        <v>367</v>
      </c>
      <c r="B96" s="24" t="s">
        <v>368</v>
      </c>
      <c r="C96" t="s">
        <v>369</v>
      </c>
      <c r="D96">
        <v>1</v>
      </c>
      <c r="E96" t="s">
        <v>370</v>
      </c>
      <c r="F96">
        <v>5</v>
      </c>
      <c r="G96">
        <v>2007</v>
      </c>
      <c r="I96">
        <v>185</v>
      </c>
      <c r="J96" t="s">
        <v>31</v>
      </c>
      <c r="K96" t="s">
        <v>76</v>
      </c>
      <c r="O96">
        <v>0</v>
      </c>
      <c r="P96">
        <v>0</v>
      </c>
      <c r="Q96">
        <v>0</v>
      </c>
      <c r="R96">
        <v>0</v>
      </c>
      <c r="W96" t="s">
        <v>371</v>
      </c>
      <c r="AA96">
        <v>2007</v>
      </c>
      <c r="AB96">
        <v>9999</v>
      </c>
      <c r="AC96" t="s">
        <v>35</v>
      </c>
    </row>
    <row r="97" spans="1:29" x14ac:dyDescent="0.25">
      <c r="A97" t="s">
        <v>372</v>
      </c>
      <c r="B97" s="24" t="s">
        <v>373</v>
      </c>
      <c r="D97">
        <v>1</v>
      </c>
      <c r="E97" t="s">
        <v>45</v>
      </c>
      <c r="F97">
        <v>4</v>
      </c>
      <c r="G97">
        <v>2007</v>
      </c>
      <c r="I97">
        <v>84</v>
      </c>
      <c r="J97" t="s">
        <v>176</v>
      </c>
      <c r="K97" t="s">
        <v>47</v>
      </c>
      <c r="O97">
        <v>0</v>
      </c>
      <c r="P97">
        <v>0</v>
      </c>
      <c r="Q97">
        <v>0</v>
      </c>
      <c r="R97">
        <v>0</v>
      </c>
      <c r="W97" t="s">
        <v>374</v>
      </c>
      <c r="AA97">
        <v>2007</v>
      </c>
      <c r="AB97">
        <v>9999</v>
      </c>
      <c r="AC97" t="s">
        <v>35</v>
      </c>
    </row>
    <row r="98" spans="1:29" x14ac:dyDescent="0.25">
      <c r="A98" t="s">
        <v>375</v>
      </c>
      <c r="B98" s="24" t="s">
        <v>163</v>
      </c>
      <c r="D98">
        <v>1</v>
      </c>
      <c r="E98" t="s">
        <v>168</v>
      </c>
      <c r="F98">
        <v>1</v>
      </c>
      <c r="G98">
        <v>2007</v>
      </c>
      <c r="I98">
        <v>51</v>
      </c>
      <c r="J98" t="s">
        <v>52</v>
      </c>
      <c r="K98" t="s">
        <v>47</v>
      </c>
      <c r="O98">
        <v>0</v>
      </c>
      <c r="P98">
        <v>0</v>
      </c>
      <c r="Q98">
        <v>0</v>
      </c>
      <c r="R98">
        <v>0</v>
      </c>
      <c r="W98" t="s">
        <v>376</v>
      </c>
      <c r="AA98">
        <v>2007</v>
      </c>
      <c r="AB98">
        <v>9999</v>
      </c>
      <c r="AC98" t="s">
        <v>35</v>
      </c>
    </row>
    <row r="99" spans="1:29" x14ac:dyDescent="0.25">
      <c r="A99" t="s">
        <v>377</v>
      </c>
      <c r="B99" s="24" t="s">
        <v>378</v>
      </c>
      <c r="D99">
        <v>1</v>
      </c>
      <c r="E99" t="s">
        <v>45</v>
      </c>
      <c r="F99">
        <v>4</v>
      </c>
      <c r="G99">
        <v>2007</v>
      </c>
      <c r="I99">
        <v>94</v>
      </c>
      <c r="J99" t="s">
        <v>89</v>
      </c>
      <c r="K99" t="s">
        <v>47</v>
      </c>
      <c r="O99">
        <v>0</v>
      </c>
      <c r="P99">
        <v>0</v>
      </c>
      <c r="Q99">
        <v>0</v>
      </c>
      <c r="R99">
        <v>0</v>
      </c>
      <c r="W99" t="s">
        <v>379</v>
      </c>
      <c r="AA99">
        <v>2007</v>
      </c>
      <c r="AB99">
        <v>9999</v>
      </c>
      <c r="AC99" t="s">
        <v>35</v>
      </c>
    </row>
    <row r="100" spans="1:29" x14ac:dyDescent="0.25">
      <c r="A100" t="s">
        <v>380</v>
      </c>
      <c r="B100" s="24" t="s">
        <v>381</v>
      </c>
      <c r="D100">
        <v>1</v>
      </c>
      <c r="E100" t="s">
        <v>103</v>
      </c>
      <c r="F100">
        <v>9</v>
      </c>
      <c r="G100">
        <v>2007</v>
      </c>
      <c r="I100">
        <v>138</v>
      </c>
      <c r="J100" t="s">
        <v>104</v>
      </c>
      <c r="K100" t="s">
        <v>53</v>
      </c>
      <c r="L100" t="s">
        <v>105</v>
      </c>
      <c r="O100">
        <v>0</v>
      </c>
      <c r="P100">
        <v>1</v>
      </c>
      <c r="Q100">
        <v>0</v>
      </c>
      <c r="R100">
        <v>0</v>
      </c>
      <c r="W100" t="s">
        <v>106</v>
      </c>
      <c r="AA100">
        <v>2007</v>
      </c>
      <c r="AB100">
        <v>9999</v>
      </c>
      <c r="AC100" t="s">
        <v>35</v>
      </c>
    </row>
    <row r="101" spans="1:29" x14ac:dyDescent="0.25">
      <c r="A101" t="s">
        <v>382</v>
      </c>
      <c r="B101" s="24" t="s">
        <v>383</v>
      </c>
      <c r="D101">
        <v>1</v>
      </c>
      <c r="E101" t="s">
        <v>80</v>
      </c>
      <c r="F101">
        <v>8</v>
      </c>
      <c r="G101">
        <v>2007</v>
      </c>
      <c r="I101">
        <v>14</v>
      </c>
      <c r="J101" t="s">
        <v>81</v>
      </c>
      <c r="K101" t="s">
        <v>32</v>
      </c>
      <c r="O101">
        <v>0</v>
      </c>
      <c r="P101">
        <v>0</v>
      </c>
      <c r="Q101">
        <v>0</v>
      </c>
      <c r="R101">
        <v>0</v>
      </c>
      <c r="W101" t="s">
        <v>384</v>
      </c>
      <c r="AA101">
        <v>2007</v>
      </c>
      <c r="AB101">
        <v>9999</v>
      </c>
      <c r="AC101" t="s">
        <v>35</v>
      </c>
    </row>
    <row r="102" spans="1:29" x14ac:dyDescent="0.25">
      <c r="A102" t="s">
        <v>385</v>
      </c>
      <c r="B102" s="24" t="s">
        <v>386</v>
      </c>
      <c r="D102">
        <v>1</v>
      </c>
      <c r="E102" t="s">
        <v>45</v>
      </c>
      <c r="F102">
        <v>4</v>
      </c>
      <c r="G102">
        <v>2007</v>
      </c>
      <c r="I102">
        <v>121</v>
      </c>
      <c r="J102" t="s">
        <v>46</v>
      </c>
      <c r="K102" t="s">
        <v>76</v>
      </c>
      <c r="O102">
        <v>0</v>
      </c>
      <c r="P102">
        <v>0</v>
      </c>
      <c r="Q102">
        <v>0</v>
      </c>
      <c r="R102">
        <v>0</v>
      </c>
      <c r="W102" t="s">
        <v>387</v>
      </c>
      <c r="AA102">
        <v>2007</v>
      </c>
      <c r="AB102">
        <v>9999</v>
      </c>
      <c r="AC102" t="s">
        <v>35</v>
      </c>
    </row>
    <row r="103" spans="1:29" x14ac:dyDescent="0.25">
      <c r="A103" t="s">
        <v>388</v>
      </c>
      <c r="B103" s="26" t="s">
        <v>389</v>
      </c>
      <c r="D103">
        <v>1</v>
      </c>
      <c r="E103" t="s">
        <v>145</v>
      </c>
      <c r="F103">
        <v>2</v>
      </c>
      <c r="G103">
        <v>2007</v>
      </c>
      <c r="H103" t="s">
        <v>185</v>
      </c>
      <c r="I103">
        <v>0.1</v>
      </c>
      <c r="J103" t="s">
        <v>52</v>
      </c>
      <c r="K103" t="s">
        <v>41</v>
      </c>
      <c r="O103">
        <v>0</v>
      </c>
      <c r="P103">
        <v>0</v>
      </c>
      <c r="Q103">
        <v>0</v>
      </c>
      <c r="R103">
        <v>0</v>
      </c>
      <c r="W103" t="s">
        <v>390</v>
      </c>
      <c r="AA103">
        <v>2007</v>
      </c>
      <c r="AB103">
        <v>9999</v>
      </c>
      <c r="AC103" t="s">
        <v>35</v>
      </c>
    </row>
    <row r="104" spans="1:29" x14ac:dyDescent="0.25">
      <c r="A104" t="s">
        <v>391</v>
      </c>
      <c r="B104" s="24" t="s">
        <v>392</v>
      </c>
      <c r="D104">
        <v>1</v>
      </c>
      <c r="E104" t="s">
        <v>393</v>
      </c>
      <c r="F104">
        <v>3</v>
      </c>
      <c r="G104">
        <v>2007</v>
      </c>
      <c r="I104">
        <v>8031</v>
      </c>
      <c r="J104" t="s">
        <v>121</v>
      </c>
      <c r="K104" t="s">
        <v>76</v>
      </c>
      <c r="O104">
        <v>0</v>
      </c>
      <c r="P104">
        <v>0</v>
      </c>
      <c r="Q104">
        <v>0</v>
      </c>
      <c r="R104">
        <v>0</v>
      </c>
      <c r="W104" t="s">
        <v>394</v>
      </c>
      <c r="AA104">
        <v>2007</v>
      </c>
      <c r="AB104">
        <v>9999</v>
      </c>
      <c r="AC104" t="s">
        <v>35</v>
      </c>
    </row>
    <row r="105" spans="1:29" x14ac:dyDescent="0.25">
      <c r="A105" t="s">
        <v>391</v>
      </c>
      <c r="B105" s="24" t="s">
        <v>395</v>
      </c>
      <c r="D105">
        <v>1</v>
      </c>
      <c r="E105" t="s">
        <v>396</v>
      </c>
      <c r="F105">
        <v>3</v>
      </c>
      <c r="G105">
        <v>2007</v>
      </c>
      <c r="H105" t="s">
        <v>392</v>
      </c>
      <c r="I105">
        <v>2</v>
      </c>
      <c r="J105" t="s">
        <v>121</v>
      </c>
      <c r="K105" t="s">
        <v>41</v>
      </c>
      <c r="O105">
        <v>0</v>
      </c>
      <c r="P105">
        <v>0</v>
      </c>
      <c r="Q105">
        <v>0</v>
      </c>
      <c r="R105">
        <v>0</v>
      </c>
      <c r="W105" t="s">
        <v>397</v>
      </c>
      <c r="AA105">
        <v>2007</v>
      </c>
      <c r="AB105">
        <v>9999</v>
      </c>
      <c r="AC105" t="s">
        <v>35</v>
      </c>
    </row>
    <row r="106" spans="1:29" x14ac:dyDescent="0.25">
      <c r="A106" t="s">
        <v>398</v>
      </c>
      <c r="B106" s="24" t="s">
        <v>399</v>
      </c>
      <c r="D106">
        <v>1</v>
      </c>
      <c r="E106" t="s">
        <v>145</v>
      </c>
      <c r="F106">
        <v>2</v>
      </c>
      <c r="G106">
        <v>2007</v>
      </c>
      <c r="I106">
        <v>222</v>
      </c>
      <c r="J106" t="s">
        <v>147</v>
      </c>
      <c r="K106" t="s">
        <v>76</v>
      </c>
      <c r="O106">
        <v>0</v>
      </c>
      <c r="P106">
        <v>0</v>
      </c>
      <c r="Q106">
        <v>0</v>
      </c>
      <c r="R106">
        <v>0</v>
      </c>
      <c r="W106" t="s">
        <v>400</v>
      </c>
      <c r="AA106">
        <v>2007</v>
      </c>
      <c r="AB106">
        <v>2008</v>
      </c>
      <c r="AC106" t="s">
        <v>265</v>
      </c>
    </row>
    <row r="107" spans="1:29" x14ac:dyDescent="0.25">
      <c r="A107" t="s">
        <v>401</v>
      </c>
      <c r="B107" s="24" t="s">
        <v>402</v>
      </c>
      <c r="D107">
        <v>1</v>
      </c>
      <c r="E107" t="s">
        <v>155</v>
      </c>
      <c r="F107">
        <v>3</v>
      </c>
      <c r="G107">
        <v>2007</v>
      </c>
      <c r="I107">
        <v>2246</v>
      </c>
      <c r="J107" t="s">
        <v>52</v>
      </c>
      <c r="K107" t="s">
        <v>76</v>
      </c>
      <c r="O107">
        <v>0</v>
      </c>
      <c r="P107">
        <v>0</v>
      </c>
      <c r="Q107">
        <v>0</v>
      </c>
      <c r="R107">
        <v>0</v>
      </c>
      <c r="W107" t="s">
        <v>403</v>
      </c>
      <c r="AA107">
        <v>2007</v>
      </c>
      <c r="AB107">
        <v>9999</v>
      </c>
      <c r="AC107" t="s">
        <v>35</v>
      </c>
    </row>
    <row r="108" spans="1:29" x14ac:dyDescent="0.25">
      <c r="A108" t="s">
        <v>404</v>
      </c>
      <c r="B108" s="24" t="s">
        <v>405</v>
      </c>
      <c r="C108" t="s">
        <v>406</v>
      </c>
      <c r="D108">
        <v>1</v>
      </c>
      <c r="E108" t="s">
        <v>358</v>
      </c>
      <c r="F108">
        <v>1</v>
      </c>
      <c r="G108">
        <v>2007</v>
      </c>
      <c r="I108">
        <v>297</v>
      </c>
      <c r="J108" t="s">
        <v>104</v>
      </c>
      <c r="K108" t="s">
        <v>76</v>
      </c>
      <c r="O108">
        <v>0</v>
      </c>
      <c r="P108">
        <v>0</v>
      </c>
      <c r="Q108">
        <v>0</v>
      </c>
      <c r="R108">
        <v>0</v>
      </c>
      <c r="W108" t="s">
        <v>407</v>
      </c>
      <c r="AA108">
        <v>2007</v>
      </c>
      <c r="AB108">
        <v>9999</v>
      </c>
      <c r="AC108" t="s">
        <v>35</v>
      </c>
    </row>
    <row r="109" spans="1:29" x14ac:dyDescent="0.25">
      <c r="A109" t="s">
        <v>408</v>
      </c>
      <c r="B109" s="24" t="s">
        <v>409</v>
      </c>
      <c r="D109">
        <v>1</v>
      </c>
      <c r="E109" t="s">
        <v>103</v>
      </c>
      <c r="F109">
        <v>9</v>
      </c>
      <c r="G109">
        <v>2007</v>
      </c>
      <c r="I109">
        <v>46</v>
      </c>
      <c r="J109" t="s">
        <v>104</v>
      </c>
      <c r="K109" t="s">
        <v>53</v>
      </c>
      <c r="L109" t="s">
        <v>105</v>
      </c>
      <c r="O109">
        <v>0</v>
      </c>
      <c r="P109">
        <v>1</v>
      </c>
      <c r="Q109">
        <v>0</v>
      </c>
      <c r="R109">
        <v>0</v>
      </c>
      <c r="W109" t="s">
        <v>106</v>
      </c>
      <c r="AA109">
        <v>2007</v>
      </c>
      <c r="AB109">
        <v>9999</v>
      </c>
      <c r="AC109" t="s">
        <v>35</v>
      </c>
    </row>
    <row r="110" spans="1:29" x14ac:dyDescent="0.25">
      <c r="A110" t="s">
        <v>410</v>
      </c>
      <c r="B110" s="24" t="s">
        <v>411</v>
      </c>
      <c r="C110" t="s">
        <v>412</v>
      </c>
      <c r="D110">
        <v>1</v>
      </c>
      <c r="E110" t="s">
        <v>103</v>
      </c>
      <c r="F110">
        <v>9</v>
      </c>
      <c r="G110">
        <v>2007</v>
      </c>
      <c r="I110">
        <v>165</v>
      </c>
      <c r="J110" t="s">
        <v>104</v>
      </c>
      <c r="K110" t="s">
        <v>53</v>
      </c>
      <c r="L110" t="s">
        <v>105</v>
      </c>
      <c r="O110">
        <v>0</v>
      </c>
      <c r="P110">
        <v>1</v>
      </c>
      <c r="Q110">
        <v>0</v>
      </c>
      <c r="R110">
        <v>0</v>
      </c>
      <c r="W110" t="s">
        <v>106</v>
      </c>
      <c r="AA110">
        <v>2007</v>
      </c>
      <c r="AB110">
        <v>9999</v>
      </c>
      <c r="AC110" t="s">
        <v>35</v>
      </c>
    </row>
    <row r="111" spans="1:29" x14ac:dyDescent="0.25">
      <c r="A111" t="s">
        <v>413</v>
      </c>
      <c r="B111" s="24" t="s">
        <v>414</v>
      </c>
      <c r="C111" t="s">
        <v>415</v>
      </c>
      <c r="D111">
        <v>1</v>
      </c>
      <c r="E111" t="s">
        <v>103</v>
      </c>
      <c r="F111">
        <v>9</v>
      </c>
      <c r="G111">
        <v>2007</v>
      </c>
      <c r="I111">
        <v>2859</v>
      </c>
      <c r="J111" t="s">
        <v>104</v>
      </c>
      <c r="K111" t="s">
        <v>53</v>
      </c>
      <c r="L111" t="s">
        <v>105</v>
      </c>
      <c r="O111">
        <v>0</v>
      </c>
      <c r="P111">
        <v>1</v>
      </c>
      <c r="Q111">
        <v>0</v>
      </c>
      <c r="R111">
        <v>0</v>
      </c>
      <c r="W111" t="s">
        <v>106</v>
      </c>
      <c r="AA111">
        <v>2007</v>
      </c>
      <c r="AB111">
        <v>9999</v>
      </c>
      <c r="AC111" t="s">
        <v>35</v>
      </c>
    </row>
    <row r="112" spans="1:29" x14ac:dyDescent="0.25">
      <c r="A112" t="s">
        <v>416</v>
      </c>
      <c r="B112" s="24" t="s">
        <v>417</v>
      </c>
      <c r="C112" t="s">
        <v>418</v>
      </c>
      <c r="D112">
        <v>1</v>
      </c>
      <c r="E112" t="s">
        <v>218</v>
      </c>
      <c r="F112">
        <v>2</v>
      </c>
      <c r="G112">
        <v>2007</v>
      </c>
      <c r="I112">
        <v>709</v>
      </c>
      <c r="J112" t="s">
        <v>147</v>
      </c>
      <c r="K112" t="s">
        <v>76</v>
      </c>
      <c r="O112">
        <v>0</v>
      </c>
      <c r="P112">
        <v>0</v>
      </c>
      <c r="Q112">
        <v>0</v>
      </c>
      <c r="R112">
        <v>0</v>
      </c>
      <c r="W112" t="s">
        <v>419</v>
      </c>
      <c r="AA112">
        <v>2007</v>
      </c>
      <c r="AB112">
        <v>9999</v>
      </c>
      <c r="AC112" t="s">
        <v>35</v>
      </c>
    </row>
    <row r="113" spans="1:29" x14ac:dyDescent="0.25">
      <c r="A113" t="s">
        <v>420</v>
      </c>
      <c r="B113" s="26" t="s">
        <v>421</v>
      </c>
      <c r="D113">
        <v>1</v>
      </c>
      <c r="E113" t="s">
        <v>38</v>
      </c>
      <c r="F113">
        <v>4</v>
      </c>
      <c r="G113">
        <v>2007</v>
      </c>
      <c r="H113" t="s">
        <v>39</v>
      </c>
      <c r="I113">
        <v>2</v>
      </c>
      <c r="J113" s="2" t="s">
        <v>31</v>
      </c>
      <c r="K113" t="s">
        <v>32</v>
      </c>
      <c r="O113">
        <v>0</v>
      </c>
      <c r="P113">
        <v>0</v>
      </c>
      <c r="Q113">
        <v>0</v>
      </c>
      <c r="R113">
        <v>0</v>
      </c>
      <c r="W113" t="s">
        <v>422</v>
      </c>
      <c r="AA113">
        <v>2007</v>
      </c>
      <c r="AB113">
        <v>9999</v>
      </c>
      <c r="AC113" t="s">
        <v>35</v>
      </c>
    </row>
    <row r="114" spans="1:29" x14ac:dyDescent="0.25">
      <c r="A114" t="s">
        <v>423</v>
      </c>
      <c r="B114" s="26" t="s">
        <v>424</v>
      </c>
      <c r="D114">
        <v>1</v>
      </c>
      <c r="E114" t="s">
        <v>85</v>
      </c>
      <c r="F114">
        <v>1</v>
      </c>
      <c r="G114">
        <v>2007</v>
      </c>
      <c r="H114" t="s">
        <v>303</v>
      </c>
      <c r="J114" t="s">
        <v>121</v>
      </c>
      <c r="K114" t="s">
        <v>53</v>
      </c>
      <c r="L114" t="s">
        <v>425</v>
      </c>
      <c r="O114">
        <v>0</v>
      </c>
      <c r="P114">
        <v>0</v>
      </c>
      <c r="Q114">
        <v>0</v>
      </c>
      <c r="R114">
        <v>0</v>
      </c>
      <c r="W114" t="s">
        <v>426</v>
      </c>
      <c r="AA114">
        <v>2007</v>
      </c>
      <c r="AB114">
        <v>9999</v>
      </c>
      <c r="AC114" t="s">
        <v>35</v>
      </c>
    </row>
    <row r="115" spans="1:29" x14ac:dyDescent="0.25">
      <c r="A115" t="s">
        <v>427</v>
      </c>
      <c r="B115" s="24" t="s">
        <v>428</v>
      </c>
      <c r="D115">
        <v>22</v>
      </c>
      <c r="E115" t="s">
        <v>38</v>
      </c>
      <c r="F115">
        <v>4</v>
      </c>
      <c r="G115">
        <v>2007</v>
      </c>
      <c r="I115">
        <v>1975</v>
      </c>
      <c r="J115" t="s">
        <v>31</v>
      </c>
      <c r="K115" t="s">
        <v>76</v>
      </c>
      <c r="O115">
        <v>0</v>
      </c>
      <c r="P115">
        <v>0</v>
      </c>
      <c r="Q115">
        <v>0</v>
      </c>
      <c r="R115">
        <v>0</v>
      </c>
      <c r="W115" t="s">
        <v>429</v>
      </c>
      <c r="AA115">
        <v>2007</v>
      </c>
      <c r="AB115">
        <v>9999</v>
      </c>
      <c r="AC115" t="s">
        <v>35</v>
      </c>
    </row>
    <row r="116" spans="1:29" x14ac:dyDescent="0.25">
      <c r="A116" t="s">
        <v>430</v>
      </c>
      <c r="B116" s="24" t="s">
        <v>431</v>
      </c>
      <c r="D116">
        <v>1</v>
      </c>
      <c r="E116" t="s">
        <v>103</v>
      </c>
      <c r="F116">
        <v>9</v>
      </c>
      <c r="G116">
        <v>2007</v>
      </c>
      <c r="I116">
        <v>3198</v>
      </c>
      <c r="J116" t="s">
        <v>104</v>
      </c>
      <c r="K116" t="s">
        <v>53</v>
      </c>
      <c r="L116" t="s">
        <v>105</v>
      </c>
      <c r="O116">
        <v>0</v>
      </c>
      <c r="P116">
        <v>1</v>
      </c>
      <c r="Q116">
        <v>0</v>
      </c>
      <c r="R116">
        <v>0</v>
      </c>
      <c r="W116" t="s">
        <v>106</v>
      </c>
      <c r="AA116">
        <v>2007</v>
      </c>
      <c r="AB116">
        <v>9999</v>
      </c>
      <c r="AC116" t="s">
        <v>35</v>
      </c>
    </row>
    <row r="117" spans="1:29" ht="30" x14ac:dyDescent="0.25">
      <c r="A117" t="s">
        <v>432</v>
      </c>
      <c r="B117" s="24" t="s">
        <v>433</v>
      </c>
      <c r="D117">
        <v>1</v>
      </c>
      <c r="E117" t="s">
        <v>80</v>
      </c>
      <c r="F117">
        <v>8</v>
      </c>
      <c r="G117">
        <v>2007</v>
      </c>
      <c r="I117">
        <v>62</v>
      </c>
      <c r="J117" t="s">
        <v>81</v>
      </c>
      <c r="K117" t="s">
        <v>76</v>
      </c>
      <c r="O117">
        <v>0</v>
      </c>
      <c r="P117">
        <v>0</v>
      </c>
      <c r="Q117">
        <v>0</v>
      </c>
      <c r="R117">
        <v>0</v>
      </c>
      <c r="W117" t="s">
        <v>434</v>
      </c>
      <c r="AA117">
        <v>2007</v>
      </c>
      <c r="AB117">
        <v>2017</v>
      </c>
      <c r="AC117" t="s">
        <v>435</v>
      </c>
    </row>
    <row r="118" spans="1:29" x14ac:dyDescent="0.25">
      <c r="A118" t="s">
        <v>436</v>
      </c>
      <c r="B118" s="24" t="s">
        <v>437</v>
      </c>
      <c r="D118">
        <v>1</v>
      </c>
      <c r="E118" t="s">
        <v>38</v>
      </c>
      <c r="F118">
        <v>4</v>
      </c>
      <c r="G118">
        <v>2007</v>
      </c>
      <c r="I118">
        <v>14</v>
      </c>
      <c r="J118" t="s">
        <v>151</v>
      </c>
      <c r="K118" t="s">
        <v>47</v>
      </c>
      <c r="O118">
        <v>0</v>
      </c>
      <c r="P118">
        <v>0</v>
      </c>
      <c r="Q118">
        <v>0</v>
      </c>
      <c r="R118">
        <v>0</v>
      </c>
      <c r="W118" t="s">
        <v>438</v>
      </c>
      <c r="AA118">
        <v>2007</v>
      </c>
      <c r="AB118">
        <v>2008</v>
      </c>
      <c r="AC118" t="s">
        <v>265</v>
      </c>
    </row>
    <row r="119" spans="1:29" x14ac:dyDescent="0.25">
      <c r="A119" t="s">
        <v>439</v>
      </c>
      <c r="B119" s="24" t="s">
        <v>440</v>
      </c>
      <c r="C119" t="s">
        <v>441</v>
      </c>
      <c r="D119">
        <v>1</v>
      </c>
      <c r="E119" t="s">
        <v>442</v>
      </c>
      <c r="F119">
        <v>4</v>
      </c>
      <c r="G119">
        <v>2007</v>
      </c>
      <c r="I119">
        <v>498</v>
      </c>
      <c r="J119" t="s">
        <v>151</v>
      </c>
      <c r="K119" t="s">
        <v>76</v>
      </c>
      <c r="O119">
        <v>0</v>
      </c>
      <c r="P119">
        <v>0</v>
      </c>
      <c r="Q119">
        <v>0</v>
      </c>
      <c r="R119">
        <v>0</v>
      </c>
      <c r="W119" t="s">
        <v>443</v>
      </c>
      <c r="AA119">
        <v>2007</v>
      </c>
      <c r="AB119">
        <v>9999</v>
      </c>
      <c r="AC119" t="s">
        <v>35</v>
      </c>
    </row>
    <row r="120" spans="1:29" x14ac:dyDescent="0.25">
      <c r="B120" s="24" t="s">
        <v>444</v>
      </c>
      <c r="C120" t="s">
        <v>445</v>
      </c>
      <c r="D120">
        <v>5</v>
      </c>
      <c r="E120" t="s">
        <v>38</v>
      </c>
      <c r="F120">
        <v>4</v>
      </c>
      <c r="G120">
        <v>2007</v>
      </c>
      <c r="I120">
        <v>0.25</v>
      </c>
      <c r="J120" t="s">
        <v>31</v>
      </c>
      <c r="K120" t="s">
        <v>41</v>
      </c>
      <c r="O120">
        <v>0</v>
      </c>
      <c r="P120">
        <v>0</v>
      </c>
      <c r="Q120">
        <v>0</v>
      </c>
      <c r="R120">
        <v>0</v>
      </c>
      <c r="W120" t="s">
        <v>446</v>
      </c>
      <c r="AA120">
        <v>2007</v>
      </c>
      <c r="AB120">
        <v>9999</v>
      </c>
      <c r="AC120" t="s">
        <v>35</v>
      </c>
    </row>
    <row r="121" spans="1:29" x14ac:dyDescent="0.25">
      <c r="A121" t="s">
        <v>447</v>
      </c>
      <c r="B121" s="24" t="s">
        <v>448</v>
      </c>
      <c r="D121">
        <v>1</v>
      </c>
      <c r="E121" t="s">
        <v>45</v>
      </c>
      <c r="F121">
        <v>4</v>
      </c>
      <c r="G121">
        <v>2007</v>
      </c>
      <c r="I121">
        <v>36</v>
      </c>
      <c r="J121" t="s">
        <v>52</v>
      </c>
      <c r="K121" t="s">
        <v>32</v>
      </c>
      <c r="O121">
        <v>0</v>
      </c>
      <c r="P121">
        <v>0</v>
      </c>
      <c r="Q121">
        <v>0</v>
      </c>
      <c r="R121">
        <v>0</v>
      </c>
      <c r="W121" t="s">
        <v>449</v>
      </c>
      <c r="AA121">
        <v>2007</v>
      </c>
      <c r="AB121">
        <v>9999</v>
      </c>
      <c r="AC121" t="s">
        <v>35</v>
      </c>
    </row>
    <row r="122" spans="1:29" x14ac:dyDescent="0.25">
      <c r="A122" t="s">
        <v>450</v>
      </c>
      <c r="B122" s="24" t="s">
        <v>451</v>
      </c>
      <c r="D122">
        <v>1</v>
      </c>
      <c r="E122" t="s">
        <v>38</v>
      </c>
      <c r="F122">
        <v>4</v>
      </c>
      <c r="G122">
        <v>2007</v>
      </c>
      <c r="I122">
        <v>258</v>
      </c>
      <c r="J122" t="s">
        <v>89</v>
      </c>
      <c r="K122" t="s">
        <v>76</v>
      </c>
      <c r="O122">
        <v>0</v>
      </c>
      <c r="P122">
        <v>0</v>
      </c>
      <c r="Q122">
        <v>0</v>
      </c>
      <c r="R122">
        <v>0</v>
      </c>
      <c r="W122" t="s">
        <v>452</v>
      </c>
      <c r="AA122">
        <v>2007</v>
      </c>
      <c r="AB122">
        <v>2008</v>
      </c>
      <c r="AC122" t="s">
        <v>265</v>
      </c>
    </row>
    <row r="123" spans="1:29" x14ac:dyDescent="0.25">
      <c r="A123" t="s">
        <v>453</v>
      </c>
      <c r="B123" s="24" t="s">
        <v>454</v>
      </c>
      <c r="C123" t="s">
        <v>455</v>
      </c>
      <c r="D123">
        <v>1</v>
      </c>
      <c r="E123" t="s">
        <v>456</v>
      </c>
      <c r="F123">
        <v>4</v>
      </c>
      <c r="G123">
        <v>2007</v>
      </c>
      <c r="I123">
        <v>3294</v>
      </c>
      <c r="J123" t="s">
        <v>89</v>
      </c>
      <c r="K123" t="s">
        <v>32</v>
      </c>
      <c r="L123" t="s">
        <v>33</v>
      </c>
      <c r="O123">
        <v>0</v>
      </c>
      <c r="P123">
        <v>0</v>
      </c>
      <c r="Q123">
        <v>0</v>
      </c>
      <c r="R123">
        <v>1</v>
      </c>
      <c r="W123" t="s">
        <v>457</v>
      </c>
      <c r="AA123">
        <v>2007</v>
      </c>
      <c r="AB123">
        <v>9999</v>
      </c>
      <c r="AC123" t="s">
        <v>35</v>
      </c>
    </row>
    <row r="124" spans="1:29" x14ac:dyDescent="0.25">
      <c r="A124" t="s">
        <v>458</v>
      </c>
      <c r="B124" s="24" t="s">
        <v>459</v>
      </c>
      <c r="D124">
        <v>1</v>
      </c>
      <c r="E124" t="s">
        <v>103</v>
      </c>
      <c r="F124">
        <v>9</v>
      </c>
      <c r="G124">
        <v>2007</v>
      </c>
      <c r="I124">
        <v>1311</v>
      </c>
      <c r="J124" t="s">
        <v>104</v>
      </c>
      <c r="K124" t="s">
        <v>53</v>
      </c>
      <c r="L124" t="s">
        <v>105</v>
      </c>
      <c r="O124">
        <v>0</v>
      </c>
      <c r="P124">
        <v>1</v>
      </c>
      <c r="Q124">
        <v>0</v>
      </c>
      <c r="R124">
        <v>0</v>
      </c>
      <c r="W124" t="s">
        <v>106</v>
      </c>
      <c r="AA124">
        <v>2007</v>
      </c>
      <c r="AB124">
        <v>9999</v>
      </c>
      <c r="AC124" t="s">
        <v>35</v>
      </c>
    </row>
    <row r="125" spans="1:29" x14ac:dyDescent="0.25">
      <c r="A125" t="s">
        <v>460</v>
      </c>
      <c r="B125" s="24" t="s">
        <v>461</v>
      </c>
      <c r="D125">
        <v>1</v>
      </c>
      <c r="E125" t="s">
        <v>103</v>
      </c>
      <c r="F125">
        <v>9</v>
      </c>
      <c r="G125">
        <v>2007</v>
      </c>
      <c r="I125">
        <v>5578</v>
      </c>
      <c r="J125" t="s">
        <v>104</v>
      </c>
      <c r="K125" t="s">
        <v>53</v>
      </c>
      <c r="L125" t="s">
        <v>105</v>
      </c>
      <c r="O125">
        <v>0</v>
      </c>
      <c r="P125">
        <v>1</v>
      </c>
      <c r="Q125">
        <v>0</v>
      </c>
      <c r="R125">
        <v>0</v>
      </c>
      <c r="W125" t="s">
        <v>106</v>
      </c>
      <c r="AA125">
        <v>2007</v>
      </c>
      <c r="AB125">
        <v>9999</v>
      </c>
      <c r="AC125" t="s">
        <v>35</v>
      </c>
    </row>
    <row r="126" spans="1:29" x14ac:dyDescent="0.25">
      <c r="A126" t="s">
        <v>462</v>
      </c>
      <c r="B126" s="24" t="s">
        <v>463</v>
      </c>
      <c r="D126">
        <v>1</v>
      </c>
      <c r="E126" t="s">
        <v>322</v>
      </c>
      <c r="F126">
        <v>7</v>
      </c>
      <c r="G126">
        <v>2007</v>
      </c>
      <c r="I126">
        <v>28</v>
      </c>
      <c r="J126" t="s">
        <v>40</v>
      </c>
      <c r="K126" t="s">
        <v>47</v>
      </c>
      <c r="O126">
        <v>0</v>
      </c>
      <c r="P126">
        <v>0</v>
      </c>
      <c r="Q126">
        <v>0</v>
      </c>
      <c r="R126">
        <v>0</v>
      </c>
      <c r="W126" t="s">
        <v>464</v>
      </c>
      <c r="AA126">
        <v>2007</v>
      </c>
      <c r="AB126">
        <v>9999</v>
      </c>
      <c r="AC126" t="s">
        <v>35</v>
      </c>
    </row>
    <row r="127" spans="1:29" x14ac:dyDescent="0.25">
      <c r="A127" t="s">
        <v>465</v>
      </c>
      <c r="B127" s="24" t="s">
        <v>466</v>
      </c>
      <c r="C127" t="s">
        <v>467</v>
      </c>
      <c r="D127">
        <v>1</v>
      </c>
      <c r="E127" t="s">
        <v>468</v>
      </c>
      <c r="F127">
        <v>7</v>
      </c>
      <c r="G127">
        <v>2007</v>
      </c>
      <c r="I127">
        <v>418</v>
      </c>
      <c r="J127" t="s">
        <v>40</v>
      </c>
      <c r="K127" t="s">
        <v>76</v>
      </c>
      <c r="O127">
        <v>0</v>
      </c>
      <c r="P127">
        <v>0</v>
      </c>
      <c r="Q127">
        <v>0</v>
      </c>
      <c r="R127">
        <v>0</v>
      </c>
      <c r="W127" t="s">
        <v>469</v>
      </c>
      <c r="AA127">
        <v>2007</v>
      </c>
      <c r="AB127">
        <v>9999</v>
      </c>
      <c r="AC127" t="s">
        <v>35</v>
      </c>
    </row>
    <row r="128" spans="1:29" x14ac:dyDescent="0.25">
      <c r="A128" t="s">
        <v>71</v>
      </c>
      <c r="B128" s="24" t="s">
        <v>470</v>
      </c>
      <c r="D128">
        <v>20</v>
      </c>
      <c r="E128" t="s">
        <v>51</v>
      </c>
      <c r="F128">
        <v>10</v>
      </c>
      <c r="G128">
        <v>2007</v>
      </c>
      <c r="H128" t="s">
        <v>72</v>
      </c>
      <c r="I128" t="s">
        <v>471</v>
      </c>
      <c r="J128" t="s">
        <v>59</v>
      </c>
      <c r="K128" t="s">
        <v>47</v>
      </c>
      <c r="O128">
        <v>0</v>
      </c>
      <c r="P128">
        <v>0</v>
      </c>
      <c r="Q128">
        <v>0</v>
      </c>
      <c r="R128">
        <v>0</v>
      </c>
      <c r="W128" t="s">
        <v>73</v>
      </c>
      <c r="AA128">
        <v>2007</v>
      </c>
      <c r="AB128">
        <v>9999</v>
      </c>
      <c r="AC128" t="s">
        <v>35</v>
      </c>
    </row>
    <row r="129" spans="1:29" x14ac:dyDescent="0.25">
      <c r="A129" t="s">
        <v>472</v>
      </c>
      <c r="B129" s="24" t="s">
        <v>473</v>
      </c>
      <c r="D129">
        <v>21</v>
      </c>
      <c r="E129" t="s">
        <v>396</v>
      </c>
      <c r="F129">
        <v>3</v>
      </c>
      <c r="G129">
        <v>2007</v>
      </c>
      <c r="I129" t="s">
        <v>474</v>
      </c>
      <c r="J129" t="s">
        <v>121</v>
      </c>
      <c r="K129" t="s">
        <v>32</v>
      </c>
      <c r="O129">
        <v>0</v>
      </c>
      <c r="P129">
        <v>0</v>
      </c>
      <c r="Q129">
        <v>0</v>
      </c>
      <c r="R129">
        <v>0</v>
      </c>
      <c r="W129" t="s">
        <v>475</v>
      </c>
      <c r="AA129">
        <v>2007</v>
      </c>
      <c r="AB129">
        <v>9999</v>
      </c>
      <c r="AC129" t="s">
        <v>35</v>
      </c>
    </row>
    <row r="130" spans="1:29" x14ac:dyDescent="0.25">
      <c r="A130" t="s">
        <v>153</v>
      </c>
      <c r="B130" s="24" t="s">
        <v>476</v>
      </c>
      <c r="D130">
        <v>23</v>
      </c>
      <c r="E130" t="s">
        <v>155</v>
      </c>
      <c r="F130">
        <v>3</v>
      </c>
      <c r="G130">
        <v>2007</v>
      </c>
      <c r="I130">
        <v>1188.9443508500001</v>
      </c>
      <c r="J130" t="s">
        <v>121</v>
      </c>
      <c r="K130" t="s">
        <v>53</v>
      </c>
      <c r="L130" t="s">
        <v>60</v>
      </c>
      <c r="O130">
        <v>1</v>
      </c>
      <c r="P130">
        <v>0</v>
      </c>
      <c r="Q130">
        <v>0</v>
      </c>
      <c r="R130">
        <v>0</v>
      </c>
      <c r="V130">
        <v>1</v>
      </c>
      <c r="W130" t="s">
        <v>477</v>
      </c>
      <c r="AA130">
        <v>2007</v>
      </c>
      <c r="AB130">
        <v>9999</v>
      </c>
      <c r="AC130" t="s">
        <v>35</v>
      </c>
    </row>
    <row r="131" spans="1:29" x14ac:dyDescent="0.25">
      <c r="A131" t="s">
        <v>478</v>
      </c>
      <c r="B131" s="24" t="s">
        <v>479</v>
      </c>
      <c r="D131">
        <v>1</v>
      </c>
      <c r="E131" t="s">
        <v>348</v>
      </c>
      <c r="F131">
        <v>1</v>
      </c>
      <c r="G131">
        <v>2007</v>
      </c>
      <c r="I131">
        <v>156</v>
      </c>
      <c r="J131" t="s">
        <v>52</v>
      </c>
      <c r="K131" t="s">
        <v>76</v>
      </c>
      <c r="O131">
        <v>0</v>
      </c>
      <c r="P131">
        <v>0</v>
      </c>
      <c r="Q131">
        <v>0</v>
      </c>
      <c r="R131">
        <v>0</v>
      </c>
      <c r="W131" t="s">
        <v>480</v>
      </c>
      <c r="AA131">
        <v>2007</v>
      </c>
      <c r="AB131">
        <v>9999</v>
      </c>
      <c r="AC131" t="s">
        <v>35</v>
      </c>
    </row>
    <row r="132" spans="1:29" x14ac:dyDescent="0.25">
      <c r="A132" t="s">
        <v>481</v>
      </c>
      <c r="B132" s="24" t="s">
        <v>482</v>
      </c>
      <c r="D132">
        <v>1</v>
      </c>
      <c r="E132" t="s">
        <v>348</v>
      </c>
      <c r="F132">
        <v>1</v>
      </c>
      <c r="G132">
        <v>2007</v>
      </c>
      <c r="I132">
        <v>245</v>
      </c>
      <c r="J132" t="s">
        <v>52</v>
      </c>
      <c r="K132" t="s">
        <v>76</v>
      </c>
      <c r="O132">
        <v>0</v>
      </c>
      <c r="P132">
        <v>0</v>
      </c>
      <c r="Q132">
        <v>0</v>
      </c>
      <c r="R132">
        <v>0</v>
      </c>
      <c r="W132" t="s">
        <v>480</v>
      </c>
      <c r="AA132">
        <v>2007</v>
      </c>
      <c r="AB132">
        <v>9999</v>
      </c>
      <c r="AC132" t="s">
        <v>35</v>
      </c>
    </row>
    <row r="133" spans="1:29" x14ac:dyDescent="0.25">
      <c r="A133" t="s">
        <v>483</v>
      </c>
      <c r="B133" s="24" t="s">
        <v>484</v>
      </c>
      <c r="D133">
        <v>1</v>
      </c>
      <c r="E133" t="s">
        <v>348</v>
      </c>
      <c r="F133">
        <v>1</v>
      </c>
      <c r="G133">
        <v>2007</v>
      </c>
      <c r="I133">
        <v>273</v>
      </c>
      <c r="J133" t="s">
        <v>52</v>
      </c>
      <c r="K133" t="s">
        <v>76</v>
      </c>
      <c r="O133">
        <v>0</v>
      </c>
      <c r="P133">
        <v>0</v>
      </c>
      <c r="Q133">
        <v>0</v>
      </c>
      <c r="R133">
        <v>0</v>
      </c>
      <c r="W133" t="s">
        <v>480</v>
      </c>
      <c r="AA133">
        <v>2007</v>
      </c>
      <c r="AB133">
        <v>9999</v>
      </c>
      <c r="AC133" t="s">
        <v>35</v>
      </c>
    </row>
    <row r="134" spans="1:29" x14ac:dyDescent="0.25">
      <c r="A134" t="s">
        <v>485</v>
      </c>
      <c r="B134" s="24" t="s">
        <v>486</v>
      </c>
      <c r="D134">
        <v>1</v>
      </c>
      <c r="E134" t="s">
        <v>348</v>
      </c>
      <c r="F134">
        <v>1</v>
      </c>
      <c r="G134">
        <v>2007</v>
      </c>
      <c r="I134">
        <v>233</v>
      </c>
      <c r="J134" t="s">
        <v>52</v>
      </c>
      <c r="K134" t="s">
        <v>76</v>
      </c>
      <c r="O134">
        <v>0</v>
      </c>
      <c r="P134">
        <v>0</v>
      </c>
      <c r="Q134">
        <v>0</v>
      </c>
      <c r="R134">
        <v>0</v>
      </c>
      <c r="W134" t="s">
        <v>480</v>
      </c>
      <c r="AA134">
        <v>2007</v>
      </c>
      <c r="AB134">
        <v>9999</v>
      </c>
      <c r="AC134" t="s">
        <v>35</v>
      </c>
    </row>
    <row r="135" spans="1:29" x14ac:dyDescent="0.25">
      <c r="A135" t="s">
        <v>487</v>
      </c>
      <c r="B135" s="24" t="s">
        <v>488</v>
      </c>
      <c r="D135">
        <v>1</v>
      </c>
      <c r="E135" t="s">
        <v>348</v>
      </c>
      <c r="F135">
        <v>1</v>
      </c>
      <c r="G135">
        <v>2007</v>
      </c>
      <c r="I135">
        <v>161</v>
      </c>
      <c r="J135" t="s">
        <v>52</v>
      </c>
      <c r="K135" t="s">
        <v>76</v>
      </c>
      <c r="O135">
        <v>0</v>
      </c>
      <c r="P135">
        <v>0</v>
      </c>
      <c r="Q135">
        <v>0</v>
      </c>
      <c r="R135">
        <v>0</v>
      </c>
      <c r="W135" t="s">
        <v>480</v>
      </c>
      <c r="AA135">
        <v>2007</v>
      </c>
      <c r="AB135">
        <v>9999</v>
      </c>
      <c r="AC135" t="s">
        <v>35</v>
      </c>
    </row>
    <row r="136" spans="1:29" x14ac:dyDescent="0.25">
      <c r="A136" t="s">
        <v>489</v>
      </c>
      <c r="B136" s="24" t="s">
        <v>490</v>
      </c>
      <c r="D136">
        <v>1</v>
      </c>
      <c r="E136" t="s">
        <v>348</v>
      </c>
      <c r="F136">
        <v>1</v>
      </c>
      <c r="G136">
        <v>2007</v>
      </c>
      <c r="I136">
        <v>243</v>
      </c>
      <c r="J136" t="s">
        <v>52</v>
      </c>
      <c r="K136" t="s">
        <v>76</v>
      </c>
      <c r="O136">
        <v>0</v>
      </c>
      <c r="P136">
        <v>0</v>
      </c>
      <c r="Q136">
        <v>0</v>
      </c>
      <c r="R136">
        <v>0</v>
      </c>
      <c r="W136" t="s">
        <v>480</v>
      </c>
      <c r="AA136">
        <v>2007</v>
      </c>
      <c r="AB136">
        <v>9999</v>
      </c>
      <c r="AC136" t="s">
        <v>35</v>
      </c>
    </row>
    <row r="137" spans="1:29" x14ac:dyDescent="0.25">
      <c r="A137" t="s">
        <v>491</v>
      </c>
      <c r="B137" s="24" t="s">
        <v>492</v>
      </c>
      <c r="D137">
        <v>1</v>
      </c>
      <c r="E137" t="s">
        <v>348</v>
      </c>
      <c r="F137">
        <v>1</v>
      </c>
      <c r="G137">
        <v>2007</v>
      </c>
      <c r="I137">
        <v>235</v>
      </c>
      <c r="J137" t="s">
        <v>52</v>
      </c>
      <c r="K137" t="s">
        <v>76</v>
      </c>
      <c r="O137">
        <v>0</v>
      </c>
      <c r="P137">
        <v>0</v>
      </c>
      <c r="Q137">
        <v>0</v>
      </c>
      <c r="R137">
        <v>0</v>
      </c>
      <c r="W137" t="s">
        <v>480</v>
      </c>
      <c r="AA137">
        <v>2007</v>
      </c>
      <c r="AB137">
        <v>9999</v>
      </c>
      <c r="AC137" t="s">
        <v>35</v>
      </c>
    </row>
    <row r="138" spans="1:29" x14ac:dyDescent="0.25">
      <c r="A138" t="s">
        <v>493</v>
      </c>
      <c r="B138" s="24" t="s">
        <v>494</v>
      </c>
      <c r="D138">
        <v>1</v>
      </c>
      <c r="E138" t="s">
        <v>348</v>
      </c>
      <c r="F138">
        <v>1</v>
      </c>
      <c r="G138">
        <v>2007</v>
      </c>
      <c r="I138">
        <v>190</v>
      </c>
      <c r="J138" t="s">
        <v>52</v>
      </c>
      <c r="K138" t="s">
        <v>76</v>
      </c>
      <c r="O138">
        <v>0</v>
      </c>
      <c r="P138">
        <v>0</v>
      </c>
      <c r="Q138">
        <v>0</v>
      </c>
      <c r="R138">
        <v>0</v>
      </c>
      <c r="W138" t="s">
        <v>480</v>
      </c>
      <c r="AA138">
        <v>2007</v>
      </c>
      <c r="AB138">
        <v>9999</v>
      </c>
      <c r="AC138" t="s">
        <v>35</v>
      </c>
    </row>
    <row r="139" spans="1:29" x14ac:dyDescent="0.25">
      <c r="A139" t="s">
        <v>495</v>
      </c>
      <c r="B139" s="24" t="s">
        <v>496</v>
      </c>
      <c r="D139">
        <v>1</v>
      </c>
      <c r="E139" t="s">
        <v>348</v>
      </c>
      <c r="F139">
        <v>1</v>
      </c>
      <c r="G139">
        <v>2007</v>
      </c>
      <c r="I139">
        <v>161</v>
      </c>
      <c r="J139" t="s">
        <v>52</v>
      </c>
      <c r="K139" t="s">
        <v>76</v>
      </c>
      <c r="O139">
        <v>0</v>
      </c>
      <c r="P139">
        <v>0</v>
      </c>
      <c r="Q139">
        <v>0</v>
      </c>
      <c r="R139">
        <v>0</v>
      </c>
      <c r="W139" t="s">
        <v>480</v>
      </c>
      <c r="AA139">
        <v>2007</v>
      </c>
      <c r="AB139">
        <v>9999</v>
      </c>
      <c r="AC139" t="s">
        <v>35</v>
      </c>
    </row>
    <row r="140" spans="1:29" x14ac:dyDescent="0.25">
      <c r="A140" t="s">
        <v>497</v>
      </c>
      <c r="B140" s="24" t="s">
        <v>498</v>
      </c>
      <c r="D140">
        <v>1</v>
      </c>
      <c r="E140" t="s">
        <v>348</v>
      </c>
      <c r="F140">
        <v>1</v>
      </c>
      <c r="G140">
        <v>2007</v>
      </c>
      <c r="I140">
        <v>263</v>
      </c>
      <c r="J140" t="s">
        <v>52</v>
      </c>
      <c r="K140" t="s">
        <v>76</v>
      </c>
      <c r="O140">
        <v>0</v>
      </c>
      <c r="P140">
        <v>0</v>
      </c>
      <c r="Q140">
        <v>0</v>
      </c>
      <c r="R140">
        <v>0</v>
      </c>
      <c r="W140" t="s">
        <v>480</v>
      </c>
      <c r="AA140">
        <v>2007</v>
      </c>
      <c r="AB140">
        <v>9999</v>
      </c>
      <c r="AC140" t="s">
        <v>35</v>
      </c>
    </row>
    <row r="141" spans="1:29" x14ac:dyDescent="0.25">
      <c r="A141" t="s">
        <v>499</v>
      </c>
      <c r="B141" s="24" t="s">
        <v>500</v>
      </c>
      <c r="D141">
        <v>1</v>
      </c>
      <c r="E141" t="s">
        <v>348</v>
      </c>
      <c r="F141">
        <v>1</v>
      </c>
      <c r="G141">
        <v>2007</v>
      </c>
      <c r="I141">
        <v>438</v>
      </c>
      <c r="J141" t="s">
        <v>52</v>
      </c>
      <c r="K141" t="s">
        <v>76</v>
      </c>
      <c r="O141">
        <v>0</v>
      </c>
      <c r="P141">
        <v>0</v>
      </c>
      <c r="Q141">
        <v>0</v>
      </c>
      <c r="R141">
        <v>0</v>
      </c>
      <c r="W141" t="s">
        <v>480</v>
      </c>
      <c r="AA141">
        <v>2007</v>
      </c>
      <c r="AB141">
        <v>9999</v>
      </c>
      <c r="AC141" t="s">
        <v>35</v>
      </c>
    </row>
    <row r="142" spans="1:29" x14ac:dyDescent="0.25">
      <c r="A142" t="s">
        <v>501</v>
      </c>
      <c r="B142" s="24" t="s">
        <v>502</v>
      </c>
      <c r="D142">
        <v>1</v>
      </c>
      <c r="E142" t="s">
        <v>348</v>
      </c>
      <c r="F142">
        <v>1</v>
      </c>
      <c r="G142">
        <v>2007</v>
      </c>
      <c r="I142">
        <v>468</v>
      </c>
      <c r="J142" t="s">
        <v>52</v>
      </c>
      <c r="K142" t="s">
        <v>76</v>
      </c>
      <c r="O142">
        <v>0</v>
      </c>
      <c r="P142">
        <v>0</v>
      </c>
      <c r="Q142">
        <v>0</v>
      </c>
      <c r="R142">
        <v>0</v>
      </c>
      <c r="W142" t="s">
        <v>480</v>
      </c>
      <c r="AA142">
        <v>2007</v>
      </c>
      <c r="AB142">
        <v>9999</v>
      </c>
      <c r="AC142" t="s">
        <v>35</v>
      </c>
    </row>
    <row r="143" spans="1:29" x14ac:dyDescent="0.25">
      <c r="A143" t="s">
        <v>503</v>
      </c>
      <c r="B143" s="24" t="s">
        <v>504</v>
      </c>
      <c r="D143">
        <v>1</v>
      </c>
      <c r="E143" t="s">
        <v>348</v>
      </c>
      <c r="F143">
        <v>1</v>
      </c>
      <c r="G143">
        <v>2007</v>
      </c>
      <c r="I143">
        <v>192</v>
      </c>
      <c r="J143" t="s">
        <v>52</v>
      </c>
      <c r="K143" t="s">
        <v>76</v>
      </c>
      <c r="O143">
        <v>0</v>
      </c>
      <c r="P143">
        <v>0</v>
      </c>
      <c r="Q143">
        <v>0</v>
      </c>
      <c r="R143">
        <v>0</v>
      </c>
      <c r="W143" t="s">
        <v>480</v>
      </c>
      <c r="AA143">
        <v>2007</v>
      </c>
      <c r="AB143">
        <v>9999</v>
      </c>
      <c r="AC143" t="s">
        <v>35</v>
      </c>
    </row>
    <row r="144" spans="1:29" x14ac:dyDescent="0.25">
      <c r="A144" t="s">
        <v>505</v>
      </c>
      <c r="B144" s="24" t="s">
        <v>506</v>
      </c>
      <c r="D144">
        <v>1</v>
      </c>
      <c r="E144" t="s">
        <v>348</v>
      </c>
      <c r="F144">
        <v>1</v>
      </c>
      <c r="G144">
        <v>2007</v>
      </c>
      <c r="I144">
        <v>160</v>
      </c>
      <c r="J144" t="s">
        <v>52</v>
      </c>
      <c r="K144" t="s">
        <v>76</v>
      </c>
      <c r="O144">
        <v>0</v>
      </c>
      <c r="P144">
        <v>0</v>
      </c>
      <c r="Q144">
        <v>0</v>
      </c>
      <c r="R144">
        <v>0</v>
      </c>
      <c r="W144" t="s">
        <v>480</v>
      </c>
      <c r="AA144">
        <v>2007</v>
      </c>
      <c r="AB144">
        <v>9999</v>
      </c>
      <c r="AC144" t="s">
        <v>35</v>
      </c>
    </row>
    <row r="145" spans="1:29" x14ac:dyDescent="0.25">
      <c r="A145" t="s">
        <v>507</v>
      </c>
      <c r="B145" s="24" t="s">
        <v>508</v>
      </c>
      <c r="D145">
        <v>1</v>
      </c>
      <c r="E145" t="s">
        <v>348</v>
      </c>
      <c r="F145">
        <v>1</v>
      </c>
      <c r="G145">
        <v>2007</v>
      </c>
      <c r="I145">
        <v>205</v>
      </c>
      <c r="J145" t="s">
        <v>52</v>
      </c>
      <c r="K145" t="s">
        <v>76</v>
      </c>
      <c r="O145">
        <v>0</v>
      </c>
      <c r="P145">
        <v>0</v>
      </c>
      <c r="Q145">
        <v>0</v>
      </c>
      <c r="R145">
        <v>0</v>
      </c>
      <c r="W145" t="s">
        <v>480</v>
      </c>
      <c r="AA145">
        <v>2007</v>
      </c>
      <c r="AB145">
        <v>9999</v>
      </c>
      <c r="AC145" t="s">
        <v>35</v>
      </c>
    </row>
    <row r="146" spans="1:29" x14ac:dyDescent="0.25">
      <c r="A146" t="s">
        <v>509</v>
      </c>
      <c r="B146" s="24" t="s">
        <v>510</v>
      </c>
      <c r="D146">
        <v>1</v>
      </c>
      <c r="E146" t="s">
        <v>348</v>
      </c>
      <c r="F146">
        <v>1</v>
      </c>
      <c r="G146">
        <v>2007</v>
      </c>
      <c r="I146">
        <v>246</v>
      </c>
      <c r="J146" t="s">
        <v>52</v>
      </c>
      <c r="K146" t="s">
        <v>76</v>
      </c>
      <c r="O146">
        <v>0</v>
      </c>
      <c r="P146">
        <v>0</v>
      </c>
      <c r="Q146">
        <v>0</v>
      </c>
      <c r="R146">
        <v>0</v>
      </c>
      <c r="W146" t="s">
        <v>480</v>
      </c>
      <c r="AA146">
        <v>2007</v>
      </c>
      <c r="AB146">
        <v>9999</v>
      </c>
      <c r="AC146" t="s">
        <v>35</v>
      </c>
    </row>
    <row r="147" spans="1:29" x14ac:dyDescent="0.25">
      <c r="A147" t="s">
        <v>511</v>
      </c>
      <c r="B147" s="24" t="s">
        <v>512</v>
      </c>
      <c r="D147">
        <v>1</v>
      </c>
      <c r="E147" t="s">
        <v>348</v>
      </c>
      <c r="F147">
        <v>1</v>
      </c>
      <c r="G147">
        <v>2007</v>
      </c>
      <c r="I147">
        <v>242</v>
      </c>
      <c r="J147" t="s">
        <v>52</v>
      </c>
      <c r="K147" t="s">
        <v>76</v>
      </c>
      <c r="O147">
        <v>0</v>
      </c>
      <c r="P147">
        <v>0</v>
      </c>
      <c r="Q147">
        <v>0</v>
      </c>
      <c r="R147">
        <v>0</v>
      </c>
      <c r="W147" t="s">
        <v>480</v>
      </c>
      <c r="AA147">
        <v>2007</v>
      </c>
      <c r="AB147">
        <v>9999</v>
      </c>
      <c r="AC147" t="s">
        <v>35</v>
      </c>
    </row>
    <row r="148" spans="1:29" x14ac:dyDescent="0.25">
      <c r="A148" t="s">
        <v>513</v>
      </c>
      <c r="B148" s="24" t="s">
        <v>514</v>
      </c>
      <c r="D148">
        <v>1</v>
      </c>
      <c r="E148" t="s">
        <v>348</v>
      </c>
      <c r="F148">
        <v>1</v>
      </c>
      <c r="G148">
        <v>2007</v>
      </c>
      <c r="I148">
        <v>168</v>
      </c>
      <c r="J148" t="s">
        <v>52</v>
      </c>
      <c r="K148" t="s">
        <v>76</v>
      </c>
      <c r="O148">
        <v>0</v>
      </c>
      <c r="P148">
        <v>0</v>
      </c>
      <c r="Q148">
        <v>0</v>
      </c>
      <c r="R148">
        <v>0</v>
      </c>
      <c r="W148" t="s">
        <v>480</v>
      </c>
      <c r="AA148">
        <v>2007</v>
      </c>
      <c r="AB148">
        <v>9999</v>
      </c>
      <c r="AC148" t="s">
        <v>35</v>
      </c>
    </row>
    <row r="149" spans="1:29" x14ac:dyDescent="0.25">
      <c r="A149" t="s">
        <v>515</v>
      </c>
      <c r="B149" s="24" t="s">
        <v>516</v>
      </c>
      <c r="D149">
        <v>1</v>
      </c>
      <c r="E149" t="s">
        <v>348</v>
      </c>
      <c r="F149">
        <v>1</v>
      </c>
      <c r="G149">
        <v>2007</v>
      </c>
      <c r="I149">
        <v>608</v>
      </c>
      <c r="J149" t="s">
        <v>52</v>
      </c>
      <c r="K149" t="s">
        <v>76</v>
      </c>
      <c r="O149">
        <v>0</v>
      </c>
      <c r="P149">
        <v>0</v>
      </c>
      <c r="Q149">
        <v>0</v>
      </c>
      <c r="R149">
        <v>0</v>
      </c>
      <c r="W149" t="s">
        <v>480</v>
      </c>
      <c r="AA149">
        <v>2007</v>
      </c>
      <c r="AB149">
        <v>9999</v>
      </c>
      <c r="AC149" t="s">
        <v>35</v>
      </c>
    </row>
    <row r="150" spans="1:29" x14ac:dyDescent="0.25">
      <c r="A150" t="s">
        <v>517</v>
      </c>
      <c r="B150" s="24" t="s">
        <v>518</v>
      </c>
      <c r="D150">
        <v>1</v>
      </c>
      <c r="E150" t="s">
        <v>348</v>
      </c>
      <c r="F150">
        <v>1</v>
      </c>
      <c r="G150">
        <v>2007</v>
      </c>
      <c r="I150">
        <v>182</v>
      </c>
      <c r="J150" t="s">
        <v>52</v>
      </c>
      <c r="K150" t="s">
        <v>76</v>
      </c>
      <c r="O150">
        <v>0</v>
      </c>
      <c r="P150">
        <v>0</v>
      </c>
      <c r="Q150">
        <v>0</v>
      </c>
      <c r="R150">
        <v>0</v>
      </c>
      <c r="W150" t="s">
        <v>480</v>
      </c>
      <c r="AA150">
        <v>2007</v>
      </c>
      <c r="AB150">
        <v>9999</v>
      </c>
      <c r="AC150" t="s">
        <v>35</v>
      </c>
    </row>
    <row r="151" spans="1:29" x14ac:dyDescent="0.25">
      <c r="A151" t="s">
        <v>519</v>
      </c>
      <c r="B151" s="24" t="s">
        <v>520</v>
      </c>
      <c r="D151">
        <v>1</v>
      </c>
      <c r="E151" t="s">
        <v>348</v>
      </c>
      <c r="F151">
        <v>1</v>
      </c>
      <c r="G151">
        <v>2007</v>
      </c>
      <c r="I151">
        <v>242</v>
      </c>
      <c r="J151" t="s">
        <v>52</v>
      </c>
      <c r="K151" t="s">
        <v>76</v>
      </c>
      <c r="O151">
        <v>0</v>
      </c>
      <c r="P151">
        <v>0</v>
      </c>
      <c r="Q151">
        <v>0</v>
      </c>
      <c r="R151">
        <v>0</v>
      </c>
      <c r="W151" t="s">
        <v>480</v>
      </c>
      <c r="AA151">
        <v>2007</v>
      </c>
      <c r="AB151">
        <v>9999</v>
      </c>
      <c r="AC151" t="s">
        <v>35</v>
      </c>
    </row>
    <row r="152" spans="1:29" x14ac:dyDescent="0.25">
      <c r="A152" t="s">
        <v>521</v>
      </c>
      <c r="B152" s="24" t="s">
        <v>522</v>
      </c>
      <c r="D152">
        <v>1</v>
      </c>
      <c r="E152" t="s">
        <v>128</v>
      </c>
      <c r="F152">
        <v>9</v>
      </c>
      <c r="G152">
        <v>2007</v>
      </c>
      <c r="I152">
        <v>582</v>
      </c>
      <c r="J152" t="s">
        <v>104</v>
      </c>
      <c r="K152" t="s">
        <v>53</v>
      </c>
      <c r="L152" t="s">
        <v>105</v>
      </c>
      <c r="O152">
        <v>0</v>
      </c>
      <c r="P152">
        <v>1</v>
      </c>
      <c r="Q152">
        <v>0</v>
      </c>
      <c r="R152">
        <v>0</v>
      </c>
      <c r="W152" t="s">
        <v>106</v>
      </c>
      <c r="AA152">
        <v>2007</v>
      </c>
      <c r="AB152">
        <v>2007</v>
      </c>
      <c r="AC152" t="s">
        <v>70</v>
      </c>
    </row>
    <row r="153" spans="1:29" x14ac:dyDescent="0.25">
      <c r="A153" t="s">
        <v>523</v>
      </c>
      <c r="B153" s="24" t="s">
        <v>524</v>
      </c>
      <c r="D153">
        <v>1</v>
      </c>
      <c r="E153" t="s">
        <v>103</v>
      </c>
      <c r="F153">
        <v>9</v>
      </c>
      <c r="G153">
        <v>2007</v>
      </c>
      <c r="I153">
        <v>1170</v>
      </c>
      <c r="J153" t="s">
        <v>104</v>
      </c>
      <c r="K153" t="s">
        <v>53</v>
      </c>
      <c r="L153" t="s">
        <v>105</v>
      </c>
      <c r="O153">
        <v>0</v>
      </c>
      <c r="P153">
        <v>1</v>
      </c>
      <c r="Q153">
        <v>0</v>
      </c>
      <c r="R153">
        <v>0</v>
      </c>
      <c r="W153" t="s">
        <v>106</v>
      </c>
      <c r="AA153">
        <v>2007</v>
      </c>
      <c r="AB153">
        <v>9999</v>
      </c>
      <c r="AC153" t="s">
        <v>35</v>
      </c>
    </row>
    <row r="154" spans="1:29" x14ac:dyDescent="0.25">
      <c r="A154" t="s">
        <v>525</v>
      </c>
      <c r="B154" s="24" t="s">
        <v>526</v>
      </c>
      <c r="D154">
        <v>1</v>
      </c>
      <c r="E154" t="s">
        <v>45</v>
      </c>
      <c r="F154">
        <v>4</v>
      </c>
      <c r="G154">
        <v>2007</v>
      </c>
      <c r="I154">
        <v>8</v>
      </c>
      <c r="J154" t="s">
        <v>46</v>
      </c>
      <c r="K154" t="s">
        <v>53</v>
      </c>
      <c r="L154" t="s">
        <v>60</v>
      </c>
      <c r="O154">
        <v>1</v>
      </c>
      <c r="P154">
        <v>0</v>
      </c>
      <c r="Q154">
        <v>0</v>
      </c>
      <c r="R154">
        <v>0</v>
      </c>
      <c r="W154" t="s">
        <v>527</v>
      </c>
      <c r="AA154">
        <v>2007</v>
      </c>
      <c r="AB154">
        <v>2016</v>
      </c>
      <c r="AC154" t="s">
        <v>528</v>
      </c>
    </row>
    <row r="155" spans="1:29" x14ac:dyDescent="0.25">
      <c r="A155" t="s">
        <v>529</v>
      </c>
      <c r="B155" s="24" t="s">
        <v>530</v>
      </c>
      <c r="D155">
        <v>1</v>
      </c>
      <c r="E155" t="s">
        <v>58</v>
      </c>
      <c r="F155">
        <v>4</v>
      </c>
      <c r="G155">
        <v>2007</v>
      </c>
      <c r="I155">
        <v>9</v>
      </c>
      <c r="J155" t="s">
        <v>59</v>
      </c>
      <c r="K155" t="s">
        <v>76</v>
      </c>
      <c r="O155">
        <v>0</v>
      </c>
      <c r="P155">
        <v>0</v>
      </c>
      <c r="Q155">
        <v>0</v>
      </c>
      <c r="R155">
        <v>0</v>
      </c>
      <c r="W155" t="s">
        <v>531</v>
      </c>
      <c r="AA155">
        <v>2007</v>
      </c>
      <c r="AB155">
        <v>9999</v>
      </c>
      <c r="AC155" t="s">
        <v>35</v>
      </c>
    </row>
    <row r="156" spans="1:29" x14ac:dyDescent="0.25">
      <c r="A156" t="s">
        <v>532</v>
      </c>
      <c r="B156" s="24" t="s">
        <v>533</v>
      </c>
      <c r="D156">
        <v>1</v>
      </c>
      <c r="E156" t="s">
        <v>534</v>
      </c>
      <c r="F156">
        <v>10</v>
      </c>
      <c r="G156">
        <v>2007</v>
      </c>
      <c r="I156">
        <v>2418</v>
      </c>
      <c r="J156" t="s">
        <v>121</v>
      </c>
      <c r="K156" t="s">
        <v>76</v>
      </c>
      <c r="O156">
        <v>0</v>
      </c>
      <c r="P156">
        <v>0</v>
      </c>
      <c r="Q156">
        <v>0</v>
      </c>
      <c r="R156">
        <v>0</v>
      </c>
      <c r="W156" t="s">
        <v>535</v>
      </c>
      <c r="AA156">
        <v>2007</v>
      </c>
      <c r="AB156">
        <v>9999</v>
      </c>
      <c r="AC156" t="s">
        <v>35</v>
      </c>
    </row>
    <row r="157" spans="1:29" x14ac:dyDescent="0.25">
      <c r="A157" t="s">
        <v>536</v>
      </c>
      <c r="B157" s="24" t="s">
        <v>537</v>
      </c>
      <c r="D157">
        <v>1</v>
      </c>
      <c r="E157" t="s">
        <v>534</v>
      </c>
      <c r="F157">
        <v>9</v>
      </c>
      <c r="G157">
        <v>2007</v>
      </c>
      <c r="I157">
        <v>826</v>
      </c>
      <c r="J157" t="s">
        <v>104</v>
      </c>
      <c r="K157" t="s">
        <v>53</v>
      </c>
      <c r="L157" t="s">
        <v>105</v>
      </c>
      <c r="O157">
        <v>0</v>
      </c>
      <c r="P157">
        <v>1</v>
      </c>
      <c r="Q157">
        <v>0</v>
      </c>
      <c r="R157">
        <v>0</v>
      </c>
      <c r="W157" t="s">
        <v>106</v>
      </c>
      <c r="AA157">
        <v>2007</v>
      </c>
      <c r="AB157">
        <v>9999</v>
      </c>
      <c r="AC157" t="s">
        <v>35</v>
      </c>
    </row>
    <row r="158" spans="1:29" x14ac:dyDescent="0.25">
      <c r="A158" t="s">
        <v>538</v>
      </c>
      <c r="B158" s="24" t="s">
        <v>539</v>
      </c>
      <c r="D158">
        <v>1</v>
      </c>
      <c r="E158" t="s">
        <v>80</v>
      </c>
      <c r="F158">
        <v>8</v>
      </c>
      <c r="G158">
        <v>2007</v>
      </c>
      <c r="I158">
        <v>120</v>
      </c>
      <c r="J158" t="s">
        <v>81</v>
      </c>
      <c r="K158" t="s">
        <v>76</v>
      </c>
      <c r="O158">
        <v>0</v>
      </c>
      <c r="P158">
        <v>0</v>
      </c>
      <c r="Q158">
        <v>0</v>
      </c>
      <c r="R158">
        <v>0</v>
      </c>
      <c r="W158" t="s">
        <v>540</v>
      </c>
      <c r="AA158">
        <v>2007</v>
      </c>
      <c r="AB158">
        <v>9999</v>
      </c>
      <c r="AC158" t="s">
        <v>35</v>
      </c>
    </row>
    <row r="159" spans="1:29" x14ac:dyDescent="0.25">
      <c r="A159" t="s">
        <v>541</v>
      </c>
      <c r="B159" s="24" t="s">
        <v>542</v>
      </c>
      <c r="D159">
        <v>1</v>
      </c>
      <c r="E159" t="s">
        <v>543</v>
      </c>
      <c r="F159">
        <v>10</v>
      </c>
      <c r="G159">
        <v>2007</v>
      </c>
      <c r="I159">
        <v>14</v>
      </c>
      <c r="J159" t="s">
        <v>40</v>
      </c>
      <c r="K159" t="s">
        <v>47</v>
      </c>
      <c r="O159">
        <v>0</v>
      </c>
      <c r="P159">
        <v>0</v>
      </c>
      <c r="Q159">
        <v>0</v>
      </c>
      <c r="R159">
        <v>0</v>
      </c>
      <c r="W159" t="s">
        <v>544</v>
      </c>
      <c r="AA159">
        <v>2007</v>
      </c>
      <c r="AB159">
        <v>9999</v>
      </c>
      <c r="AC159" t="s">
        <v>35</v>
      </c>
    </row>
    <row r="160" spans="1:29" x14ac:dyDescent="0.25">
      <c r="A160" t="s">
        <v>545</v>
      </c>
      <c r="B160" s="24" t="s">
        <v>546</v>
      </c>
      <c r="D160">
        <v>1</v>
      </c>
      <c r="E160" t="s">
        <v>543</v>
      </c>
      <c r="F160">
        <v>10</v>
      </c>
      <c r="G160">
        <v>2007</v>
      </c>
      <c r="I160">
        <v>9</v>
      </c>
      <c r="J160" t="s">
        <v>40</v>
      </c>
      <c r="K160" t="s">
        <v>47</v>
      </c>
      <c r="O160">
        <v>0</v>
      </c>
      <c r="P160">
        <v>0</v>
      </c>
      <c r="Q160">
        <v>0</v>
      </c>
      <c r="R160">
        <v>0</v>
      </c>
      <c r="W160" t="s">
        <v>547</v>
      </c>
      <c r="AA160">
        <v>2007</v>
      </c>
      <c r="AB160">
        <v>9999</v>
      </c>
      <c r="AC160" t="s">
        <v>35</v>
      </c>
    </row>
    <row r="161" spans="1:29" x14ac:dyDescent="0.25">
      <c r="A161" t="s">
        <v>545</v>
      </c>
      <c r="B161" s="24" t="s">
        <v>548</v>
      </c>
      <c r="D161">
        <v>1</v>
      </c>
      <c r="E161" t="s">
        <v>128</v>
      </c>
      <c r="F161">
        <v>9</v>
      </c>
      <c r="G161">
        <v>2007</v>
      </c>
      <c r="I161">
        <v>26</v>
      </c>
      <c r="J161" t="s">
        <v>104</v>
      </c>
      <c r="K161" t="s">
        <v>76</v>
      </c>
      <c r="O161">
        <v>0</v>
      </c>
      <c r="P161">
        <v>0</v>
      </c>
      <c r="Q161">
        <v>0</v>
      </c>
      <c r="R161">
        <v>0</v>
      </c>
      <c r="W161" t="s">
        <v>549</v>
      </c>
      <c r="AA161">
        <v>2007</v>
      </c>
      <c r="AB161">
        <v>9999</v>
      </c>
      <c r="AC161" t="s">
        <v>35</v>
      </c>
    </row>
    <row r="162" spans="1:29" x14ac:dyDescent="0.25">
      <c r="A162" t="s">
        <v>550</v>
      </c>
      <c r="B162" s="24" t="s">
        <v>551</v>
      </c>
      <c r="D162">
        <v>1</v>
      </c>
      <c r="E162" t="s">
        <v>128</v>
      </c>
      <c r="F162">
        <v>9</v>
      </c>
      <c r="G162">
        <v>2007</v>
      </c>
      <c r="I162">
        <v>14</v>
      </c>
      <c r="J162" t="s">
        <v>104</v>
      </c>
      <c r="K162" t="s">
        <v>76</v>
      </c>
      <c r="O162">
        <v>0</v>
      </c>
      <c r="P162">
        <v>0</v>
      </c>
      <c r="Q162">
        <v>0</v>
      </c>
      <c r="R162">
        <v>0</v>
      </c>
      <c r="W162" t="s">
        <v>552</v>
      </c>
      <c r="AA162">
        <v>2007</v>
      </c>
      <c r="AB162">
        <v>2008</v>
      </c>
      <c r="AC162" t="s">
        <v>265</v>
      </c>
    </row>
    <row r="163" spans="1:29" x14ac:dyDescent="0.25">
      <c r="A163" t="s">
        <v>553</v>
      </c>
      <c r="B163" s="24" t="s">
        <v>554</v>
      </c>
      <c r="D163">
        <v>1</v>
      </c>
      <c r="E163" t="s">
        <v>128</v>
      </c>
      <c r="F163">
        <v>9</v>
      </c>
      <c r="G163">
        <v>2007</v>
      </c>
      <c r="I163">
        <v>147</v>
      </c>
      <c r="J163" t="s">
        <v>104</v>
      </c>
      <c r="K163" t="s">
        <v>76</v>
      </c>
      <c r="O163">
        <v>0</v>
      </c>
      <c r="P163">
        <v>0</v>
      </c>
      <c r="Q163">
        <v>0</v>
      </c>
      <c r="R163">
        <v>0</v>
      </c>
      <c r="W163" t="s">
        <v>555</v>
      </c>
      <c r="AA163">
        <v>2007</v>
      </c>
      <c r="AB163">
        <v>2008</v>
      </c>
      <c r="AC163" t="s">
        <v>265</v>
      </c>
    </row>
    <row r="164" spans="1:29" x14ac:dyDescent="0.25">
      <c r="A164" t="s">
        <v>556</v>
      </c>
      <c r="B164" s="24" t="s">
        <v>557</v>
      </c>
      <c r="D164">
        <v>1</v>
      </c>
      <c r="E164" t="s">
        <v>45</v>
      </c>
      <c r="F164">
        <v>4</v>
      </c>
      <c r="G164">
        <v>2007</v>
      </c>
      <c r="I164">
        <v>44</v>
      </c>
      <c r="J164" t="s">
        <v>176</v>
      </c>
      <c r="K164" t="s">
        <v>32</v>
      </c>
      <c r="O164">
        <v>0</v>
      </c>
      <c r="P164">
        <v>0</v>
      </c>
      <c r="Q164">
        <v>0</v>
      </c>
      <c r="R164">
        <v>0</v>
      </c>
      <c r="W164" t="s">
        <v>558</v>
      </c>
      <c r="AA164">
        <v>2007</v>
      </c>
      <c r="AB164">
        <v>2012</v>
      </c>
      <c r="AC164" t="s">
        <v>302</v>
      </c>
    </row>
    <row r="165" spans="1:29" x14ac:dyDescent="0.25">
      <c r="A165" t="s">
        <v>559</v>
      </c>
      <c r="B165" s="24" t="s">
        <v>560</v>
      </c>
      <c r="C165" t="s">
        <v>561</v>
      </c>
      <c r="D165">
        <v>1</v>
      </c>
      <c r="E165" t="s">
        <v>103</v>
      </c>
      <c r="F165">
        <v>9</v>
      </c>
      <c r="G165">
        <v>2007</v>
      </c>
      <c r="I165">
        <v>857</v>
      </c>
      <c r="J165" t="s">
        <v>104</v>
      </c>
      <c r="K165" t="s">
        <v>53</v>
      </c>
      <c r="L165" t="s">
        <v>105</v>
      </c>
      <c r="O165">
        <v>0</v>
      </c>
      <c r="P165">
        <v>1</v>
      </c>
      <c r="Q165">
        <v>0</v>
      </c>
      <c r="R165">
        <v>0</v>
      </c>
      <c r="W165" t="s">
        <v>106</v>
      </c>
      <c r="AA165">
        <v>2007</v>
      </c>
      <c r="AB165">
        <v>9999</v>
      </c>
      <c r="AC165" t="s">
        <v>35</v>
      </c>
    </row>
    <row r="166" spans="1:29" x14ac:dyDescent="0.25">
      <c r="A166" t="s">
        <v>562</v>
      </c>
      <c r="B166" s="24" t="s">
        <v>563</v>
      </c>
      <c r="D166">
        <v>1</v>
      </c>
      <c r="E166" t="s">
        <v>80</v>
      </c>
      <c r="F166">
        <v>8</v>
      </c>
      <c r="G166">
        <v>2007</v>
      </c>
      <c r="I166">
        <v>166</v>
      </c>
      <c r="J166" t="s">
        <v>81</v>
      </c>
      <c r="K166" t="s">
        <v>76</v>
      </c>
      <c r="O166">
        <v>0</v>
      </c>
      <c r="P166">
        <v>0</v>
      </c>
      <c r="Q166">
        <v>0</v>
      </c>
      <c r="R166">
        <v>0</v>
      </c>
      <c r="W166" t="s">
        <v>564</v>
      </c>
      <c r="AA166">
        <v>2007</v>
      </c>
      <c r="AB166">
        <v>9999</v>
      </c>
      <c r="AC166" t="s">
        <v>35</v>
      </c>
    </row>
    <row r="167" spans="1:29" x14ac:dyDescent="0.25">
      <c r="A167" t="s">
        <v>565</v>
      </c>
      <c r="B167" s="24" t="s">
        <v>566</v>
      </c>
      <c r="D167">
        <v>1</v>
      </c>
      <c r="E167" t="s">
        <v>128</v>
      </c>
      <c r="F167">
        <v>9</v>
      </c>
      <c r="G167">
        <v>2007</v>
      </c>
      <c r="I167">
        <v>98</v>
      </c>
      <c r="J167" t="s">
        <v>104</v>
      </c>
      <c r="K167" t="s">
        <v>76</v>
      </c>
      <c r="O167">
        <v>0</v>
      </c>
      <c r="P167">
        <v>0</v>
      </c>
      <c r="Q167">
        <v>0</v>
      </c>
      <c r="R167">
        <v>0</v>
      </c>
      <c r="W167" t="s">
        <v>567</v>
      </c>
      <c r="AA167">
        <v>2007</v>
      </c>
      <c r="AB167">
        <v>2008</v>
      </c>
      <c r="AC167" t="s">
        <v>265</v>
      </c>
    </row>
    <row r="168" spans="1:29" x14ac:dyDescent="0.25">
      <c r="A168" t="s">
        <v>568</v>
      </c>
      <c r="B168" s="24" t="s">
        <v>569</v>
      </c>
      <c r="D168">
        <v>1</v>
      </c>
      <c r="E168" t="s">
        <v>80</v>
      </c>
      <c r="F168">
        <v>8</v>
      </c>
      <c r="G168">
        <v>2007</v>
      </c>
      <c r="I168">
        <v>259</v>
      </c>
      <c r="J168" t="s">
        <v>81</v>
      </c>
      <c r="K168" t="s">
        <v>76</v>
      </c>
      <c r="O168">
        <v>0</v>
      </c>
      <c r="P168">
        <v>0</v>
      </c>
      <c r="Q168">
        <v>0</v>
      </c>
      <c r="R168">
        <v>0</v>
      </c>
      <c r="W168" t="s">
        <v>570</v>
      </c>
      <c r="AA168">
        <v>2007</v>
      </c>
      <c r="AB168">
        <v>9999</v>
      </c>
      <c r="AC168" t="s">
        <v>35</v>
      </c>
    </row>
    <row r="169" spans="1:29" x14ac:dyDescent="0.25">
      <c r="A169" t="s">
        <v>571</v>
      </c>
      <c r="B169" s="24" t="s">
        <v>572</v>
      </c>
      <c r="D169">
        <v>1</v>
      </c>
      <c r="E169" t="s">
        <v>370</v>
      </c>
      <c r="F169">
        <v>5</v>
      </c>
      <c r="G169">
        <v>2007</v>
      </c>
      <c r="I169">
        <v>494</v>
      </c>
      <c r="J169" t="s">
        <v>31</v>
      </c>
      <c r="K169" t="s">
        <v>76</v>
      </c>
      <c r="O169">
        <v>0</v>
      </c>
      <c r="P169">
        <v>0</v>
      </c>
      <c r="Q169">
        <v>0</v>
      </c>
      <c r="R169">
        <v>0</v>
      </c>
      <c r="W169" t="s">
        <v>573</v>
      </c>
      <c r="AA169">
        <v>2007</v>
      </c>
      <c r="AB169">
        <v>9999</v>
      </c>
      <c r="AC169" t="s">
        <v>35</v>
      </c>
    </row>
    <row r="170" spans="1:29" x14ac:dyDescent="0.25">
      <c r="A170" t="s">
        <v>574</v>
      </c>
      <c r="B170" s="24" t="s">
        <v>575</v>
      </c>
      <c r="D170">
        <v>1</v>
      </c>
      <c r="E170" t="s">
        <v>222</v>
      </c>
      <c r="F170">
        <v>1</v>
      </c>
      <c r="G170">
        <v>2007</v>
      </c>
      <c r="I170">
        <v>49</v>
      </c>
      <c r="J170" t="s">
        <v>176</v>
      </c>
      <c r="K170" t="s">
        <v>47</v>
      </c>
      <c r="O170">
        <v>0</v>
      </c>
      <c r="P170">
        <v>0</v>
      </c>
      <c r="Q170">
        <v>0</v>
      </c>
      <c r="R170">
        <v>0</v>
      </c>
      <c r="W170" t="s">
        <v>576</v>
      </c>
      <c r="AA170">
        <v>2007</v>
      </c>
      <c r="AB170">
        <v>9999</v>
      </c>
      <c r="AC170" t="s">
        <v>35</v>
      </c>
    </row>
    <row r="171" spans="1:29" x14ac:dyDescent="0.25">
      <c r="A171" t="s">
        <v>577</v>
      </c>
      <c r="B171" s="26" t="s">
        <v>578</v>
      </c>
      <c r="D171">
        <v>1</v>
      </c>
      <c r="E171" t="s">
        <v>396</v>
      </c>
      <c r="F171">
        <v>3</v>
      </c>
      <c r="G171">
        <v>2007</v>
      </c>
      <c r="H171" t="s">
        <v>579</v>
      </c>
      <c r="I171">
        <v>7.0000000000000007E-2</v>
      </c>
      <c r="J171" t="s">
        <v>121</v>
      </c>
      <c r="K171" t="s">
        <v>41</v>
      </c>
      <c r="O171">
        <v>0</v>
      </c>
      <c r="P171">
        <v>0</v>
      </c>
      <c r="Q171">
        <v>0</v>
      </c>
      <c r="R171">
        <v>0</v>
      </c>
      <c r="W171" t="s">
        <v>580</v>
      </c>
      <c r="AA171">
        <v>2007</v>
      </c>
      <c r="AB171">
        <v>9999</v>
      </c>
      <c r="AC171" t="s">
        <v>35</v>
      </c>
    </row>
    <row r="172" spans="1:29" x14ac:dyDescent="0.25">
      <c r="A172" t="s">
        <v>581</v>
      </c>
      <c r="B172" s="24" t="s">
        <v>582</v>
      </c>
      <c r="D172">
        <v>1</v>
      </c>
      <c r="E172" t="s">
        <v>80</v>
      </c>
      <c r="F172">
        <v>8</v>
      </c>
      <c r="G172">
        <v>2007</v>
      </c>
      <c r="H172" t="s">
        <v>583</v>
      </c>
      <c r="I172">
        <v>2.6</v>
      </c>
      <c r="J172" t="s">
        <v>81</v>
      </c>
      <c r="K172" t="s">
        <v>41</v>
      </c>
      <c r="O172">
        <v>0</v>
      </c>
      <c r="P172">
        <v>0</v>
      </c>
      <c r="Q172">
        <v>0</v>
      </c>
      <c r="R172">
        <v>0</v>
      </c>
      <c r="W172" t="s">
        <v>584</v>
      </c>
      <c r="AA172">
        <v>2007</v>
      </c>
      <c r="AB172">
        <v>9999</v>
      </c>
      <c r="AC172" t="s">
        <v>35</v>
      </c>
    </row>
    <row r="173" spans="1:29" x14ac:dyDescent="0.25">
      <c r="A173" t="s">
        <v>585</v>
      </c>
      <c r="B173" s="24" t="s">
        <v>586</v>
      </c>
      <c r="D173">
        <v>1</v>
      </c>
      <c r="E173" t="s">
        <v>85</v>
      </c>
      <c r="F173">
        <v>1</v>
      </c>
      <c r="G173">
        <v>2007</v>
      </c>
      <c r="I173">
        <v>9</v>
      </c>
      <c r="J173" t="s">
        <v>52</v>
      </c>
      <c r="K173" t="s">
        <v>41</v>
      </c>
      <c r="O173">
        <v>0</v>
      </c>
      <c r="P173">
        <v>0</v>
      </c>
      <c r="Q173">
        <v>0</v>
      </c>
      <c r="R173">
        <v>0</v>
      </c>
      <c r="W173" t="s">
        <v>587</v>
      </c>
      <c r="AA173">
        <v>2007</v>
      </c>
      <c r="AB173">
        <v>2007</v>
      </c>
      <c r="AC173" t="s">
        <v>70</v>
      </c>
    </row>
    <row r="174" spans="1:29" x14ac:dyDescent="0.25">
      <c r="B174" s="24" t="s">
        <v>588</v>
      </c>
      <c r="D174">
        <v>1</v>
      </c>
      <c r="E174" t="s">
        <v>128</v>
      </c>
      <c r="F174">
        <v>9</v>
      </c>
      <c r="G174">
        <v>2007</v>
      </c>
      <c r="H174" t="s">
        <v>542</v>
      </c>
      <c r="I174">
        <v>1</v>
      </c>
      <c r="J174" t="s">
        <v>104</v>
      </c>
      <c r="K174" t="s">
        <v>41</v>
      </c>
      <c r="O174">
        <v>0</v>
      </c>
      <c r="P174">
        <v>0</v>
      </c>
      <c r="Q174">
        <v>0</v>
      </c>
      <c r="R174">
        <v>0</v>
      </c>
      <c r="W174" t="s">
        <v>589</v>
      </c>
      <c r="AA174">
        <v>2007</v>
      </c>
      <c r="AB174">
        <v>2008</v>
      </c>
      <c r="AC174" t="s">
        <v>265</v>
      </c>
    </row>
    <row r="175" spans="1:29" x14ac:dyDescent="0.25">
      <c r="A175" t="s">
        <v>590</v>
      </c>
      <c r="B175" s="24" t="s">
        <v>591</v>
      </c>
      <c r="D175">
        <v>1</v>
      </c>
      <c r="E175" t="s">
        <v>592</v>
      </c>
      <c r="F175">
        <v>8</v>
      </c>
      <c r="G175">
        <v>2007</v>
      </c>
      <c r="I175">
        <v>4</v>
      </c>
      <c r="J175" t="s">
        <v>81</v>
      </c>
      <c r="K175" t="s">
        <v>41</v>
      </c>
      <c r="O175">
        <v>0</v>
      </c>
      <c r="P175">
        <v>0</v>
      </c>
      <c r="Q175">
        <v>0</v>
      </c>
      <c r="R175">
        <v>0</v>
      </c>
      <c r="W175" t="s">
        <v>593</v>
      </c>
      <c r="AA175">
        <v>2007</v>
      </c>
      <c r="AB175">
        <v>9999</v>
      </c>
      <c r="AC175" t="s">
        <v>35</v>
      </c>
    </row>
    <row r="176" spans="1:29" x14ac:dyDescent="0.25">
      <c r="A176" t="s">
        <v>594</v>
      </c>
      <c r="B176" s="26" t="s">
        <v>595</v>
      </c>
      <c r="D176">
        <v>1</v>
      </c>
      <c r="E176" t="s">
        <v>38</v>
      </c>
      <c r="F176">
        <v>4</v>
      </c>
      <c r="G176">
        <v>2007</v>
      </c>
      <c r="H176" t="s">
        <v>596</v>
      </c>
      <c r="I176">
        <v>0.15</v>
      </c>
      <c r="J176" t="s">
        <v>59</v>
      </c>
      <c r="K176" t="s">
        <v>41</v>
      </c>
      <c r="O176">
        <v>0</v>
      </c>
      <c r="P176">
        <v>0</v>
      </c>
      <c r="Q176">
        <v>0</v>
      </c>
      <c r="R176">
        <v>0</v>
      </c>
      <c r="W176" t="s">
        <v>597</v>
      </c>
      <c r="AA176">
        <v>2007</v>
      </c>
      <c r="AB176">
        <v>9999</v>
      </c>
      <c r="AC176" t="s">
        <v>35</v>
      </c>
    </row>
    <row r="177" spans="1:29" x14ac:dyDescent="0.25">
      <c r="B177" s="24" t="s">
        <v>598</v>
      </c>
      <c r="D177">
        <v>1</v>
      </c>
      <c r="E177" t="s">
        <v>38</v>
      </c>
      <c r="F177">
        <v>4</v>
      </c>
      <c r="G177">
        <v>2007</v>
      </c>
      <c r="H177" t="s">
        <v>599</v>
      </c>
      <c r="I177">
        <v>0.1</v>
      </c>
      <c r="J177" t="s">
        <v>46</v>
      </c>
      <c r="K177" t="s">
        <v>41</v>
      </c>
      <c r="O177">
        <v>0</v>
      </c>
      <c r="P177">
        <v>0</v>
      </c>
      <c r="Q177">
        <v>0</v>
      </c>
      <c r="R177">
        <v>0</v>
      </c>
      <c r="W177" t="s">
        <v>600</v>
      </c>
      <c r="AA177">
        <v>2007</v>
      </c>
      <c r="AB177">
        <v>2008</v>
      </c>
      <c r="AC177" t="s">
        <v>265</v>
      </c>
    </row>
    <row r="178" spans="1:29" x14ac:dyDescent="0.25">
      <c r="A178" t="s">
        <v>601</v>
      </c>
      <c r="B178" s="26" t="s">
        <v>602</v>
      </c>
      <c r="D178">
        <v>1</v>
      </c>
      <c r="E178" t="s">
        <v>145</v>
      </c>
      <c r="F178">
        <v>2</v>
      </c>
      <c r="G178">
        <v>2007</v>
      </c>
      <c r="H178" t="s">
        <v>603</v>
      </c>
      <c r="I178">
        <v>2.5000000000000001E-2</v>
      </c>
      <c r="J178" t="s">
        <v>31</v>
      </c>
      <c r="K178" t="s">
        <v>41</v>
      </c>
      <c r="O178">
        <v>0</v>
      </c>
      <c r="P178">
        <v>0</v>
      </c>
      <c r="Q178">
        <v>0</v>
      </c>
      <c r="R178">
        <v>0</v>
      </c>
      <c r="W178" t="s">
        <v>604</v>
      </c>
      <c r="AA178">
        <v>2007</v>
      </c>
      <c r="AB178">
        <v>9999</v>
      </c>
      <c r="AC178" t="s">
        <v>35</v>
      </c>
    </row>
    <row r="179" spans="1:29" ht="30" x14ac:dyDescent="0.25">
      <c r="A179" t="s">
        <v>605</v>
      </c>
      <c r="B179" s="24" t="s">
        <v>606</v>
      </c>
      <c r="D179">
        <v>1</v>
      </c>
      <c r="E179" t="s">
        <v>38</v>
      </c>
      <c r="F179">
        <v>4</v>
      </c>
      <c r="G179">
        <v>2007</v>
      </c>
      <c r="I179">
        <v>9</v>
      </c>
      <c r="J179" t="s">
        <v>46</v>
      </c>
      <c r="K179" t="s">
        <v>47</v>
      </c>
      <c r="O179">
        <v>0</v>
      </c>
      <c r="P179">
        <v>0</v>
      </c>
      <c r="Q179">
        <v>0</v>
      </c>
      <c r="R179">
        <v>0</v>
      </c>
      <c r="W179" t="s">
        <v>607</v>
      </c>
      <c r="AA179">
        <v>2007</v>
      </c>
      <c r="AB179">
        <v>2008</v>
      </c>
      <c r="AC179" t="s">
        <v>265</v>
      </c>
    </row>
    <row r="180" spans="1:29" x14ac:dyDescent="0.25">
      <c r="A180" t="s">
        <v>608</v>
      </c>
      <c r="B180" s="24" t="s">
        <v>609</v>
      </c>
      <c r="D180">
        <v>1</v>
      </c>
      <c r="E180" t="s">
        <v>38</v>
      </c>
      <c r="F180">
        <v>4</v>
      </c>
      <c r="G180">
        <v>2007</v>
      </c>
      <c r="I180">
        <v>39</v>
      </c>
      <c r="J180" t="s">
        <v>46</v>
      </c>
      <c r="K180" t="s">
        <v>47</v>
      </c>
      <c r="O180">
        <v>0</v>
      </c>
      <c r="P180">
        <v>0</v>
      </c>
      <c r="Q180">
        <v>0</v>
      </c>
      <c r="R180">
        <v>0</v>
      </c>
      <c r="W180" t="s">
        <v>610</v>
      </c>
      <c r="AA180">
        <v>2007</v>
      </c>
      <c r="AB180">
        <v>2008</v>
      </c>
      <c r="AC180" t="s">
        <v>265</v>
      </c>
    </row>
    <row r="181" spans="1:29" x14ac:dyDescent="0.25">
      <c r="A181" t="s">
        <v>611</v>
      </c>
      <c r="B181" s="24" t="s">
        <v>612</v>
      </c>
      <c r="D181">
        <v>1</v>
      </c>
      <c r="E181" t="s">
        <v>103</v>
      </c>
      <c r="F181">
        <v>9</v>
      </c>
      <c r="G181">
        <v>2007</v>
      </c>
      <c r="I181">
        <v>21</v>
      </c>
      <c r="J181" t="s">
        <v>104</v>
      </c>
      <c r="K181" t="s">
        <v>53</v>
      </c>
      <c r="L181" t="s">
        <v>105</v>
      </c>
      <c r="O181">
        <v>0</v>
      </c>
      <c r="P181">
        <v>1</v>
      </c>
      <c r="Q181">
        <v>0</v>
      </c>
      <c r="R181">
        <v>0</v>
      </c>
      <c r="W181" t="s">
        <v>106</v>
      </c>
      <c r="AA181">
        <v>2007</v>
      </c>
      <c r="AB181">
        <v>2013</v>
      </c>
      <c r="AC181" t="s">
        <v>139</v>
      </c>
    </row>
    <row r="182" spans="1:29" x14ac:dyDescent="0.25">
      <c r="A182" t="s">
        <v>613</v>
      </c>
      <c r="B182" s="24" t="s">
        <v>254</v>
      </c>
      <c r="C182" t="s">
        <v>614</v>
      </c>
      <c r="D182">
        <v>1</v>
      </c>
      <c r="E182" t="s">
        <v>45</v>
      </c>
      <c r="F182">
        <v>4</v>
      </c>
      <c r="G182">
        <v>2007</v>
      </c>
      <c r="I182">
        <v>395</v>
      </c>
      <c r="J182" t="s">
        <v>89</v>
      </c>
      <c r="K182" t="s">
        <v>76</v>
      </c>
      <c r="O182">
        <v>0</v>
      </c>
      <c r="P182">
        <v>0</v>
      </c>
      <c r="Q182">
        <v>0</v>
      </c>
      <c r="R182">
        <v>0</v>
      </c>
      <c r="W182" t="s">
        <v>615</v>
      </c>
      <c r="AA182">
        <v>2007</v>
      </c>
      <c r="AB182">
        <v>9999</v>
      </c>
      <c r="AC182" t="s">
        <v>35</v>
      </c>
    </row>
    <row r="183" spans="1:29" x14ac:dyDescent="0.25">
      <c r="A183" t="s">
        <v>616</v>
      </c>
      <c r="B183" s="24" t="s">
        <v>617</v>
      </c>
      <c r="D183">
        <v>1</v>
      </c>
      <c r="E183" t="s">
        <v>45</v>
      </c>
      <c r="F183">
        <v>4</v>
      </c>
      <c r="G183">
        <v>2007</v>
      </c>
      <c r="I183">
        <v>14</v>
      </c>
      <c r="J183" t="s">
        <v>89</v>
      </c>
      <c r="K183" t="s">
        <v>53</v>
      </c>
      <c r="L183" t="s">
        <v>60</v>
      </c>
      <c r="O183">
        <v>1</v>
      </c>
      <c r="P183">
        <v>0</v>
      </c>
      <c r="Q183">
        <v>0</v>
      </c>
      <c r="R183">
        <v>0</v>
      </c>
      <c r="W183" t="s">
        <v>618</v>
      </c>
      <c r="AA183">
        <v>2007</v>
      </c>
      <c r="AB183">
        <v>2016</v>
      </c>
      <c r="AC183" t="s">
        <v>528</v>
      </c>
    </row>
    <row r="184" spans="1:29" x14ac:dyDescent="0.25">
      <c r="A184" t="s">
        <v>616</v>
      </c>
      <c r="B184" s="24" t="s">
        <v>619</v>
      </c>
      <c r="D184">
        <v>1</v>
      </c>
      <c r="E184" t="s">
        <v>620</v>
      </c>
      <c r="F184">
        <v>5</v>
      </c>
      <c r="G184">
        <v>2007</v>
      </c>
      <c r="I184">
        <v>17</v>
      </c>
      <c r="J184" t="s">
        <v>104</v>
      </c>
      <c r="K184" t="s">
        <v>76</v>
      </c>
      <c r="O184">
        <v>0</v>
      </c>
      <c r="P184">
        <v>0</v>
      </c>
      <c r="Q184">
        <v>0</v>
      </c>
      <c r="R184">
        <v>0</v>
      </c>
      <c r="W184" t="s">
        <v>621</v>
      </c>
      <c r="AA184">
        <v>2007</v>
      </c>
      <c r="AB184">
        <v>2016</v>
      </c>
      <c r="AC184" t="s">
        <v>528</v>
      </c>
    </row>
    <row r="185" spans="1:29" x14ac:dyDescent="0.25">
      <c r="A185" t="s">
        <v>622</v>
      </c>
      <c r="B185" s="24" t="s">
        <v>623</v>
      </c>
      <c r="C185" t="s">
        <v>624</v>
      </c>
      <c r="D185">
        <v>1</v>
      </c>
      <c r="E185" t="s">
        <v>625</v>
      </c>
      <c r="F185">
        <v>4</v>
      </c>
      <c r="G185">
        <v>2007</v>
      </c>
      <c r="I185">
        <v>232</v>
      </c>
      <c r="J185" t="s">
        <v>89</v>
      </c>
      <c r="K185" t="s">
        <v>32</v>
      </c>
      <c r="O185">
        <v>0</v>
      </c>
      <c r="P185">
        <v>0</v>
      </c>
      <c r="Q185">
        <v>0</v>
      </c>
      <c r="R185">
        <v>0</v>
      </c>
      <c r="W185" t="s">
        <v>626</v>
      </c>
      <c r="AA185">
        <v>2007</v>
      </c>
      <c r="AB185">
        <v>9999</v>
      </c>
      <c r="AC185" t="s">
        <v>35</v>
      </c>
    </row>
    <row r="186" spans="1:29" x14ac:dyDescent="0.25">
      <c r="A186" t="s">
        <v>622</v>
      </c>
      <c r="B186" s="24" t="s">
        <v>627</v>
      </c>
      <c r="D186">
        <v>1</v>
      </c>
      <c r="E186" t="s">
        <v>51</v>
      </c>
      <c r="F186">
        <v>10</v>
      </c>
      <c r="G186">
        <v>2007</v>
      </c>
      <c r="I186">
        <v>189</v>
      </c>
      <c r="J186" t="s">
        <v>52</v>
      </c>
      <c r="K186" t="s">
        <v>76</v>
      </c>
      <c r="O186">
        <v>0</v>
      </c>
      <c r="P186">
        <v>0</v>
      </c>
      <c r="Q186">
        <v>0</v>
      </c>
      <c r="R186">
        <v>0</v>
      </c>
      <c r="W186" t="s">
        <v>628</v>
      </c>
      <c r="AA186">
        <v>2007</v>
      </c>
      <c r="AB186">
        <v>9999</v>
      </c>
      <c r="AC186" t="s">
        <v>35</v>
      </c>
    </row>
    <row r="187" spans="1:29" x14ac:dyDescent="0.25">
      <c r="A187" t="s">
        <v>629</v>
      </c>
      <c r="B187" s="24" t="s">
        <v>630</v>
      </c>
      <c r="D187">
        <v>1</v>
      </c>
      <c r="E187" t="s">
        <v>631</v>
      </c>
      <c r="F187">
        <v>8</v>
      </c>
      <c r="G187">
        <v>2007</v>
      </c>
      <c r="I187">
        <v>2</v>
      </c>
      <c r="J187" t="s">
        <v>81</v>
      </c>
      <c r="K187" t="s">
        <v>41</v>
      </c>
      <c r="O187">
        <v>0</v>
      </c>
      <c r="P187">
        <v>0</v>
      </c>
      <c r="Q187">
        <v>0</v>
      </c>
      <c r="R187">
        <v>0</v>
      </c>
      <c r="W187" t="s">
        <v>632</v>
      </c>
      <c r="AA187">
        <v>2007</v>
      </c>
      <c r="AB187">
        <v>2014</v>
      </c>
      <c r="AC187" t="s">
        <v>633</v>
      </c>
    </row>
    <row r="188" spans="1:29" x14ac:dyDescent="0.25">
      <c r="A188" t="s">
        <v>634</v>
      </c>
      <c r="B188" s="24" t="s">
        <v>635</v>
      </c>
      <c r="D188">
        <v>1</v>
      </c>
      <c r="E188" t="s">
        <v>138</v>
      </c>
      <c r="F188">
        <v>8</v>
      </c>
      <c r="G188">
        <v>2007</v>
      </c>
      <c r="I188">
        <v>16</v>
      </c>
      <c r="J188" t="s">
        <v>81</v>
      </c>
      <c r="K188" t="s">
        <v>47</v>
      </c>
      <c r="O188">
        <v>0</v>
      </c>
      <c r="P188">
        <v>0</v>
      </c>
      <c r="Q188">
        <v>0</v>
      </c>
      <c r="R188">
        <v>0</v>
      </c>
      <c r="W188" t="s">
        <v>636</v>
      </c>
      <c r="AA188">
        <v>2007</v>
      </c>
      <c r="AB188">
        <v>2010</v>
      </c>
      <c r="AC188" t="s">
        <v>91</v>
      </c>
    </row>
    <row r="189" spans="1:29" x14ac:dyDescent="0.25">
      <c r="A189" t="s">
        <v>637</v>
      </c>
      <c r="B189" s="24" t="s">
        <v>638</v>
      </c>
      <c r="D189">
        <v>1</v>
      </c>
      <c r="E189" t="s">
        <v>38</v>
      </c>
      <c r="F189">
        <v>4</v>
      </c>
      <c r="G189">
        <v>2007</v>
      </c>
      <c r="H189" t="s">
        <v>639</v>
      </c>
      <c r="I189">
        <v>2</v>
      </c>
      <c r="J189" t="s">
        <v>89</v>
      </c>
      <c r="K189" t="s">
        <v>41</v>
      </c>
      <c r="O189">
        <v>0</v>
      </c>
      <c r="P189">
        <v>0</v>
      </c>
      <c r="Q189">
        <v>0</v>
      </c>
      <c r="R189">
        <v>0</v>
      </c>
      <c r="W189" s="5" t="s">
        <v>640</v>
      </c>
      <c r="AA189">
        <v>2007</v>
      </c>
      <c r="AB189">
        <v>2010</v>
      </c>
      <c r="AC189" t="s">
        <v>91</v>
      </c>
    </row>
    <row r="190" spans="1:29" x14ac:dyDescent="0.25">
      <c r="A190" t="s">
        <v>641</v>
      </c>
      <c r="B190" s="24" t="s">
        <v>642</v>
      </c>
      <c r="D190">
        <v>1</v>
      </c>
      <c r="E190" t="s">
        <v>348</v>
      </c>
      <c r="F190">
        <v>1</v>
      </c>
      <c r="G190">
        <v>2007</v>
      </c>
      <c r="I190">
        <v>3982</v>
      </c>
      <c r="J190" t="s">
        <v>268</v>
      </c>
      <c r="K190" t="s">
        <v>53</v>
      </c>
      <c r="L190" t="s">
        <v>642</v>
      </c>
      <c r="O190">
        <v>0</v>
      </c>
      <c r="P190">
        <v>0</v>
      </c>
      <c r="Q190">
        <v>0</v>
      </c>
      <c r="R190">
        <v>0</v>
      </c>
      <c r="W190" t="s">
        <v>643</v>
      </c>
      <c r="AA190">
        <v>2007</v>
      </c>
      <c r="AB190">
        <v>9999</v>
      </c>
      <c r="AC190" t="s">
        <v>35</v>
      </c>
    </row>
    <row r="191" spans="1:29" x14ac:dyDescent="0.25">
      <c r="A191" t="s">
        <v>153</v>
      </c>
      <c r="B191" s="24" t="s">
        <v>644</v>
      </c>
      <c r="D191">
        <v>1</v>
      </c>
      <c r="E191" t="s">
        <v>155</v>
      </c>
      <c r="F191">
        <v>3</v>
      </c>
      <c r="G191">
        <v>2007</v>
      </c>
      <c r="I191">
        <v>102.3477</v>
      </c>
      <c r="J191" t="s">
        <v>121</v>
      </c>
      <c r="K191" t="s">
        <v>53</v>
      </c>
      <c r="L191" t="s">
        <v>60</v>
      </c>
      <c r="O191">
        <v>1</v>
      </c>
      <c r="P191">
        <v>0</v>
      </c>
      <c r="Q191">
        <v>0</v>
      </c>
      <c r="R191">
        <v>0</v>
      </c>
      <c r="V191">
        <v>1</v>
      </c>
      <c r="W191" t="s">
        <v>645</v>
      </c>
      <c r="AA191">
        <v>2007</v>
      </c>
      <c r="AB191">
        <v>9999</v>
      </c>
      <c r="AC191" t="s">
        <v>35</v>
      </c>
    </row>
    <row r="192" spans="1:29" x14ac:dyDescent="0.25">
      <c r="A192" t="s">
        <v>646</v>
      </c>
      <c r="B192" s="24" t="s">
        <v>647</v>
      </c>
      <c r="D192">
        <v>1</v>
      </c>
      <c r="E192" t="s">
        <v>128</v>
      </c>
      <c r="F192">
        <v>9</v>
      </c>
      <c r="G192">
        <v>2007</v>
      </c>
      <c r="H192" t="s">
        <v>260</v>
      </c>
      <c r="I192">
        <v>2.75</v>
      </c>
      <c r="J192" t="s">
        <v>104</v>
      </c>
      <c r="K192" t="s">
        <v>41</v>
      </c>
      <c r="O192">
        <v>0</v>
      </c>
      <c r="P192">
        <v>0</v>
      </c>
      <c r="Q192">
        <v>0</v>
      </c>
      <c r="R192">
        <v>0</v>
      </c>
      <c r="W192" t="s">
        <v>648</v>
      </c>
      <c r="AA192">
        <v>2007</v>
      </c>
      <c r="AB192">
        <v>2018</v>
      </c>
      <c r="AC192" t="s">
        <v>649</v>
      </c>
    </row>
    <row r="193" spans="1:29" x14ac:dyDescent="0.25">
      <c r="A193" t="s">
        <v>650</v>
      </c>
      <c r="B193" s="24" t="s">
        <v>651</v>
      </c>
      <c r="D193">
        <v>1</v>
      </c>
      <c r="E193" t="s">
        <v>128</v>
      </c>
      <c r="F193">
        <v>9</v>
      </c>
      <c r="G193">
        <v>2007</v>
      </c>
      <c r="H193" t="s">
        <v>431</v>
      </c>
      <c r="I193">
        <v>1.5</v>
      </c>
      <c r="J193" t="s">
        <v>104</v>
      </c>
      <c r="K193" t="s">
        <v>41</v>
      </c>
      <c r="O193">
        <v>0</v>
      </c>
      <c r="P193">
        <v>0</v>
      </c>
      <c r="Q193">
        <v>0</v>
      </c>
      <c r="R193">
        <v>0</v>
      </c>
      <c r="W193" t="s">
        <v>648</v>
      </c>
      <c r="AA193">
        <v>2007</v>
      </c>
      <c r="AB193">
        <v>2018</v>
      </c>
      <c r="AC193" t="s">
        <v>649</v>
      </c>
    </row>
    <row r="194" spans="1:29" x14ac:dyDescent="0.25">
      <c r="A194" t="s">
        <v>652</v>
      </c>
      <c r="B194" s="24" t="s">
        <v>653</v>
      </c>
      <c r="D194">
        <v>1</v>
      </c>
      <c r="E194" t="s">
        <v>128</v>
      </c>
      <c r="F194">
        <v>9</v>
      </c>
      <c r="G194">
        <v>2007</v>
      </c>
      <c r="H194" t="s">
        <v>461</v>
      </c>
      <c r="I194">
        <v>2.75</v>
      </c>
      <c r="J194" t="s">
        <v>104</v>
      </c>
      <c r="K194" t="s">
        <v>41</v>
      </c>
      <c r="O194">
        <v>0</v>
      </c>
      <c r="P194">
        <v>0</v>
      </c>
      <c r="Q194">
        <v>0</v>
      </c>
      <c r="R194">
        <v>0</v>
      </c>
      <c r="W194" t="s">
        <v>648</v>
      </c>
      <c r="AA194">
        <v>2007</v>
      </c>
      <c r="AB194">
        <v>2018</v>
      </c>
      <c r="AC194" t="s">
        <v>649</v>
      </c>
    </row>
    <row r="195" spans="1:29" x14ac:dyDescent="0.25">
      <c r="A195" t="s">
        <v>654</v>
      </c>
      <c r="B195" s="24" t="s">
        <v>655</v>
      </c>
      <c r="D195">
        <v>1</v>
      </c>
      <c r="E195" t="s">
        <v>128</v>
      </c>
      <c r="F195">
        <v>9</v>
      </c>
      <c r="G195">
        <v>2007</v>
      </c>
      <c r="H195" t="s">
        <v>365</v>
      </c>
      <c r="I195">
        <v>5</v>
      </c>
      <c r="J195" t="s">
        <v>104</v>
      </c>
      <c r="K195" t="s">
        <v>41</v>
      </c>
      <c r="O195">
        <v>0</v>
      </c>
      <c r="P195">
        <v>0</v>
      </c>
      <c r="Q195">
        <v>0</v>
      </c>
      <c r="R195">
        <v>0</v>
      </c>
      <c r="W195" t="s">
        <v>648</v>
      </c>
      <c r="AA195">
        <v>2007</v>
      </c>
      <c r="AB195">
        <v>2018</v>
      </c>
      <c r="AC195" t="s">
        <v>649</v>
      </c>
    </row>
    <row r="196" spans="1:29" x14ac:dyDescent="0.25">
      <c r="A196" t="s">
        <v>656</v>
      </c>
      <c r="B196" s="24" t="s">
        <v>657</v>
      </c>
      <c r="D196">
        <v>1</v>
      </c>
      <c r="E196" t="s">
        <v>128</v>
      </c>
      <c r="F196">
        <v>9</v>
      </c>
      <c r="G196">
        <v>2007</v>
      </c>
      <c r="H196" t="s">
        <v>658</v>
      </c>
      <c r="I196">
        <v>1.5</v>
      </c>
      <c r="J196" t="s">
        <v>104</v>
      </c>
      <c r="K196" t="s">
        <v>41</v>
      </c>
      <c r="O196">
        <v>0</v>
      </c>
      <c r="P196">
        <v>0</v>
      </c>
      <c r="Q196">
        <v>0</v>
      </c>
      <c r="R196">
        <v>0</v>
      </c>
      <c r="W196" t="s">
        <v>648</v>
      </c>
      <c r="AA196">
        <v>2007</v>
      </c>
      <c r="AB196">
        <v>2018</v>
      </c>
      <c r="AC196" t="s">
        <v>649</v>
      </c>
    </row>
    <row r="197" spans="1:29" x14ac:dyDescent="0.25">
      <c r="A197" t="s">
        <v>659</v>
      </c>
      <c r="B197" s="24" t="s">
        <v>660</v>
      </c>
      <c r="D197">
        <v>1</v>
      </c>
      <c r="E197" t="s">
        <v>128</v>
      </c>
      <c r="F197">
        <v>9</v>
      </c>
      <c r="G197">
        <v>2007</v>
      </c>
      <c r="H197" t="s">
        <v>661</v>
      </c>
      <c r="I197">
        <v>2.75</v>
      </c>
      <c r="J197" t="s">
        <v>104</v>
      </c>
      <c r="K197" t="s">
        <v>41</v>
      </c>
      <c r="O197">
        <v>0</v>
      </c>
      <c r="P197">
        <v>0</v>
      </c>
      <c r="Q197">
        <v>0</v>
      </c>
      <c r="R197">
        <v>0</v>
      </c>
      <c r="W197" t="s">
        <v>648</v>
      </c>
      <c r="AA197">
        <v>2007</v>
      </c>
      <c r="AB197">
        <v>2018</v>
      </c>
      <c r="AC197" t="s">
        <v>649</v>
      </c>
    </row>
    <row r="198" spans="1:29" x14ac:dyDescent="0.25">
      <c r="B198" s="24" t="s">
        <v>662</v>
      </c>
      <c r="D198">
        <v>1</v>
      </c>
      <c r="E198" t="s">
        <v>396</v>
      </c>
      <c r="F198">
        <v>3</v>
      </c>
      <c r="G198">
        <v>2007</v>
      </c>
      <c r="H198" t="s">
        <v>663</v>
      </c>
      <c r="I198">
        <v>6</v>
      </c>
      <c r="J198" t="s">
        <v>121</v>
      </c>
      <c r="K198" t="s">
        <v>41</v>
      </c>
      <c r="O198">
        <v>0</v>
      </c>
      <c r="P198">
        <v>0</v>
      </c>
      <c r="Q198">
        <v>0</v>
      </c>
      <c r="R198">
        <v>0</v>
      </c>
      <c r="W198" t="s">
        <v>664</v>
      </c>
      <c r="AA198">
        <v>2007</v>
      </c>
      <c r="AB198">
        <v>2007</v>
      </c>
      <c r="AC198" t="s">
        <v>70</v>
      </c>
    </row>
    <row r="199" spans="1:29" x14ac:dyDescent="0.25">
      <c r="A199" t="s">
        <v>199</v>
      </c>
      <c r="B199" s="26" t="s">
        <v>665</v>
      </c>
      <c r="D199">
        <v>1</v>
      </c>
      <c r="E199" t="s">
        <v>45</v>
      </c>
      <c r="F199">
        <v>4</v>
      </c>
      <c r="G199">
        <v>2007</v>
      </c>
      <c r="H199" t="s">
        <v>39</v>
      </c>
      <c r="I199">
        <v>1</v>
      </c>
      <c r="J199" t="s">
        <v>52</v>
      </c>
      <c r="K199" t="s">
        <v>41</v>
      </c>
      <c r="O199">
        <v>0</v>
      </c>
      <c r="P199">
        <v>0</v>
      </c>
      <c r="Q199">
        <v>0</v>
      </c>
      <c r="R199">
        <v>0</v>
      </c>
      <c r="W199" t="s">
        <v>666</v>
      </c>
      <c r="AA199">
        <v>2007</v>
      </c>
      <c r="AB199">
        <v>9999</v>
      </c>
      <c r="AC199" t="s">
        <v>35</v>
      </c>
    </row>
    <row r="200" spans="1:29" x14ac:dyDescent="0.25">
      <c r="A200" t="s">
        <v>667</v>
      </c>
      <c r="B200" s="24" t="s">
        <v>668</v>
      </c>
      <c r="D200">
        <v>1</v>
      </c>
      <c r="E200" t="s">
        <v>45</v>
      </c>
      <c r="F200">
        <v>4</v>
      </c>
      <c r="G200">
        <v>2007</v>
      </c>
      <c r="I200">
        <v>20</v>
      </c>
      <c r="J200" t="s">
        <v>121</v>
      </c>
      <c r="K200" t="s">
        <v>41</v>
      </c>
      <c r="O200">
        <v>0</v>
      </c>
      <c r="P200">
        <v>0</v>
      </c>
      <c r="Q200">
        <v>0</v>
      </c>
      <c r="R200">
        <v>0</v>
      </c>
      <c r="W200" t="s">
        <v>669</v>
      </c>
      <c r="AA200">
        <v>2007</v>
      </c>
      <c r="AB200">
        <v>9999</v>
      </c>
      <c r="AC200" t="s">
        <v>35</v>
      </c>
    </row>
    <row r="201" spans="1:29" x14ac:dyDescent="0.25">
      <c r="A201" t="s">
        <v>670</v>
      </c>
      <c r="B201" s="24" t="s">
        <v>671</v>
      </c>
      <c r="D201">
        <v>1</v>
      </c>
      <c r="E201" t="s">
        <v>80</v>
      </c>
      <c r="F201">
        <v>8</v>
      </c>
      <c r="G201">
        <v>2007</v>
      </c>
      <c r="I201">
        <v>435</v>
      </c>
      <c r="J201" t="s">
        <v>81</v>
      </c>
      <c r="K201" t="s">
        <v>76</v>
      </c>
      <c r="O201">
        <v>0</v>
      </c>
      <c r="P201">
        <v>0</v>
      </c>
      <c r="Q201">
        <v>0</v>
      </c>
      <c r="R201">
        <v>0</v>
      </c>
      <c r="W201" t="s">
        <v>672</v>
      </c>
      <c r="AA201">
        <v>2007</v>
      </c>
      <c r="AB201">
        <v>9999</v>
      </c>
      <c r="AC201" t="s">
        <v>35</v>
      </c>
    </row>
    <row r="202" spans="1:29" x14ac:dyDescent="0.25">
      <c r="A202" t="s">
        <v>673</v>
      </c>
      <c r="B202" s="24" t="s">
        <v>674</v>
      </c>
      <c r="D202">
        <v>8</v>
      </c>
      <c r="E202" t="s">
        <v>358</v>
      </c>
      <c r="F202">
        <v>1</v>
      </c>
      <c r="G202">
        <v>2007</v>
      </c>
      <c r="I202">
        <v>657</v>
      </c>
      <c r="J202" t="s">
        <v>81</v>
      </c>
      <c r="K202" t="s">
        <v>76</v>
      </c>
      <c r="O202">
        <v>0</v>
      </c>
      <c r="P202">
        <v>0</v>
      </c>
      <c r="Q202">
        <v>0</v>
      </c>
      <c r="R202">
        <v>0</v>
      </c>
      <c r="W202" t="s">
        <v>675</v>
      </c>
      <c r="AA202">
        <v>2007</v>
      </c>
      <c r="AB202">
        <v>9999</v>
      </c>
      <c r="AC202" t="s">
        <v>35</v>
      </c>
    </row>
    <row r="203" spans="1:29" x14ac:dyDescent="0.25">
      <c r="A203" t="s">
        <v>676</v>
      </c>
      <c r="B203" s="24" t="s">
        <v>677</v>
      </c>
      <c r="C203" t="s">
        <v>678</v>
      </c>
      <c r="D203">
        <v>1</v>
      </c>
      <c r="E203" t="s">
        <v>168</v>
      </c>
      <c r="F203">
        <v>1</v>
      </c>
      <c r="G203">
        <v>2007</v>
      </c>
      <c r="I203">
        <v>136</v>
      </c>
      <c r="J203" t="s">
        <v>52</v>
      </c>
      <c r="K203" t="s">
        <v>32</v>
      </c>
      <c r="O203">
        <v>0</v>
      </c>
      <c r="P203">
        <v>0</v>
      </c>
      <c r="Q203">
        <v>0</v>
      </c>
      <c r="R203">
        <v>0</v>
      </c>
      <c r="W203" t="s">
        <v>679</v>
      </c>
      <c r="AA203">
        <v>2007</v>
      </c>
      <c r="AB203">
        <v>9999</v>
      </c>
      <c r="AC203" t="s">
        <v>35</v>
      </c>
    </row>
    <row r="204" spans="1:29" x14ac:dyDescent="0.25">
      <c r="A204" t="s">
        <v>472</v>
      </c>
      <c r="B204" s="24" t="s">
        <v>680</v>
      </c>
      <c r="D204">
        <v>1</v>
      </c>
      <c r="E204" t="s">
        <v>681</v>
      </c>
      <c r="F204">
        <v>3</v>
      </c>
      <c r="G204">
        <v>2007</v>
      </c>
      <c r="I204">
        <v>23095</v>
      </c>
      <c r="J204" t="s">
        <v>121</v>
      </c>
      <c r="K204" t="s">
        <v>76</v>
      </c>
      <c r="O204">
        <v>0</v>
      </c>
      <c r="P204">
        <v>0</v>
      </c>
      <c r="Q204">
        <v>0</v>
      </c>
      <c r="R204">
        <v>0</v>
      </c>
      <c r="W204" t="s">
        <v>475</v>
      </c>
      <c r="AA204">
        <v>2007</v>
      </c>
      <c r="AB204">
        <v>9999</v>
      </c>
      <c r="AC204" t="s">
        <v>35</v>
      </c>
    </row>
    <row r="205" spans="1:29" x14ac:dyDescent="0.25">
      <c r="A205" t="s">
        <v>682</v>
      </c>
      <c r="B205" s="24" t="s">
        <v>683</v>
      </c>
      <c r="D205">
        <v>1</v>
      </c>
      <c r="E205" t="s">
        <v>38</v>
      </c>
      <c r="F205">
        <v>4</v>
      </c>
      <c r="G205">
        <v>2007</v>
      </c>
      <c r="I205">
        <v>17</v>
      </c>
      <c r="J205" t="s">
        <v>89</v>
      </c>
      <c r="K205" t="s">
        <v>32</v>
      </c>
      <c r="O205">
        <v>0</v>
      </c>
      <c r="P205">
        <v>0</v>
      </c>
      <c r="Q205">
        <v>0</v>
      </c>
      <c r="R205">
        <v>0</v>
      </c>
      <c r="W205" t="s">
        <v>684</v>
      </c>
      <c r="AA205">
        <v>2007</v>
      </c>
      <c r="AB205">
        <v>2010</v>
      </c>
      <c r="AC205" t="s">
        <v>91</v>
      </c>
    </row>
    <row r="206" spans="1:29" x14ac:dyDescent="0.25">
      <c r="A206" t="s">
        <v>685</v>
      </c>
      <c r="B206" s="24" t="s">
        <v>686</v>
      </c>
      <c r="D206">
        <v>1</v>
      </c>
      <c r="E206" t="s">
        <v>80</v>
      </c>
      <c r="F206">
        <v>8</v>
      </c>
      <c r="G206">
        <v>2007</v>
      </c>
      <c r="I206">
        <v>64</v>
      </c>
      <c r="J206" t="s">
        <v>81</v>
      </c>
      <c r="K206" t="s">
        <v>76</v>
      </c>
      <c r="O206">
        <v>0</v>
      </c>
      <c r="P206">
        <v>0</v>
      </c>
      <c r="Q206">
        <v>0</v>
      </c>
      <c r="R206">
        <v>0</v>
      </c>
      <c r="W206" t="s">
        <v>687</v>
      </c>
      <c r="AA206">
        <v>2007</v>
      </c>
      <c r="AB206">
        <v>2017</v>
      </c>
      <c r="AC206" t="s">
        <v>435</v>
      </c>
    </row>
    <row r="207" spans="1:29" x14ac:dyDescent="0.25">
      <c r="A207" t="s">
        <v>688</v>
      </c>
      <c r="B207" s="26" t="s">
        <v>689</v>
      </c>
      <c r="D207">
        <v>1</v>
      </c>
      <c r="E207" t="s">
        <v>145</v>
      </c>
      <c r="F207">
        <v>2</v>
      </c>
      <c r="G207">
        <v>2007</v>
      </c>
      <c r="H207" t="s">
        <v>146</v>
      </c>
      <c r="I207">
        <v>2.5000000000000001E-2</v>
      </c>
      <c r="J207" s="2" t="s">
        <v>147</v>
      </c>
      <c r="K207" t="s">
        <v>41</v>
      </c>
      <c r="O207">
        <v>0</v>
      </c>
      <c r="P207">
        <v>0</v>
      </c>
      <c r="Q207">
        <v>0</v>
      </c>
      <c r="R207">
        <v>0</v>
      </c>
      <c r="W207" t="s">
        <v>690</v>
      </c>
      <c r="AA207">
        <v>2007</v>
      </c>
      <c r="AB207">
        <v>9999</v>
      </c>
      <c r="AC207" t="s">
        <v>35</v>
      </c>
    </row>
    <row r="208" spans="1:29" x14ac:dyDescent="0.25">
      <c r="A208" t="s">
        <v>691</v>
      </c>
      <c r="B208" s="24" t="s">
        <v>692</v>
      </c>
      <c r="D208">
        <v>1</v>
      </c>
      <c r="E208" t="s">
        <v>625</v>
      </c>
      <c r="F208">
        <v>4</v>
      </c>
      <c r="G208">
        <v>2007</v>
      </c>
      <c r="I208">
        <v>16</v>
      </c>
      <c r="J208" t="s">
        <v>89</v>
      </c>
      <c r="K208" t="s">
        <v>76</v>
      </c>
      <c r="O208">
        <v>0</v>
      </c>
      <c r="P208">
        <v>0</v>
      </c>
      <c r="Q208">
        <v>0</v>
      </c>
      <c r="R208">
        <v>0</v>
      </c>
      <c r="W208" t="s">
        <v>693</v>
      </c>
      <c r="AA208">
        <v>2007</v>
      </c>
      <c r="AB208">
        <v>9999</v>
      </c>
      <c r="AC208" t="s">
        <v>35</v>
      </c>
    </row>
    <row r="209" spans="1:29" x14ac:dyDescent="0.25">
      <c r="A209" t="s">
        <v>694</v>
      </c>
      <c r="B209" s="26" t="s">
        <v>695</v>
      </c>
      <c r="C209" t="s">
        <v>696</v>
      </c>
      <c r="D209">
        <v>1</v>
      </c>
      <c r="E209" t="s">
        <v>58</v>
      </c>
      <c r="F209">
        <v>4</v>
      </c>
      <c r="G209">
        <v>2007</v>
      </c>
      <c r="I209">
        <v>176</v>
      </c>
      <c r="J209" t="s">
        <v>59</v>
      </c>
      <c r="K209" t="s">
        <v>76</v>
      </c>
      <c r="O209">
        <v>0</v>
      </c>
      <c r="P209">
        <v>0</v>
      </c>
      <c r="Q209">
        <v>0</v>
      </c>
      <c r="R209">
        <v>0</v>
      </c>
      <c r="W209" t="s">
        <v>697</v>
      </c>
      <c r="AA209">
        <v>2007</v>
      </c>
      <c r="AB209">
        <v>9999</v>
      </c>
      <c r="AC209" t="s">
        <v>35</v>
      </c>
    </row>
    <row r="210" spans="1:29" x14ac:dyDescent="0.25">
      <c r="A210" t="s">
        <v>698</v>
      </c>
      <c r="B210" s="24" t="s">
        <v>699</v>
      </c>
      <c r="D210">
        <v>1</v>
      </c>
      <c r="E210" t="s">
        <v>155</v>
      </c>
      <c r="F210">
        <v>3</v>
      </c>
      <c r="G210">
        <v>2007</v>
      </c>
      <c r="H210" t="s">
        <v>700</v>
      </c>
      <c r="I210">
        <v>8.64</v>
      </c>
      <c r="J210" t="s">
        <v>121</v>
      </c>
      <c r="K210" t="s">
        <v>47</v>
      </c>
      <c r="O210">
        <v>0</v>
      </c>
      <c r="P210">
        <v>0</v>
      </c>
      <c r="Q210">
        <v>0</v>
      </c>
      <c r="R210">
        <v>0</v>
      </c>
      <c r="V210">
        <v>1</v>
      </c>
      <c r="W210" t="s">
        <v>701</v>
      </c>
      <c r="AA210">
        <v>2007</v>
      </c>
      <c r="AB210">
        <v>9999</v>
      </c>
      <c r="AC210" t="s">
        <v>35</v>
      </c>
    </row>
    <row r="211" spans="1:29" x14ac:dyDescent="0.25">
      <c r="A211" t="s">
        <v>702</v>
      </c>
      <c r="B211" s="26" t="s">
        <v>703</v>
      </c>
      <c r="D211">
        <v>1</v>
      </c>
      <c r="E211" t="s">
        <v>155</v>
      </c>
      <c r="F211">
        <v>3</v>
      </c>
      <c r="G211">
        <v>2007</v>
      </c>
      <c r="H211" t="s">
        <v>704</v>
      </c>
      <c r="J211" t="s">
        <v>121</v>
      </c>
      <c r="K211" t="s">
        <v>41</v>
      </c>
      <c r="O211">
        <v>0</v>
      </c>
      <c r="P211">
        <v>0</v>
      </c>
      <c r="Q211">
        <v>0</v>
      </c>
      <c r="R211">
        <v>0</v>
      </c>
      <c r="V211">
        <v>1</v>
      </c>
      <c r="W211" t="s">
        <v>705</v>
      </c>
      <c r="AA211">
        <v>2007</v>
      </c>
      <c r="AB211">
        <v>9999</v>
      </c>
      <c r="AC211" t="s">
        <v>35</v>
      </c>
    </row>
    <row r="212" spans="1:29" x14ac:dyDescent="0.25">
      <c r="A212" t="s">
        <v>706</v>
      </c>
      <c r="B212" s="24" t="s">
        <v>707</v>
      </c>
      <c r="C212" t="s">
        <v>708</v>
      </c>
      <c r="D212">
        <v>1</v>
      </c>
      <c r="E212" t="s">
        <v>155</v>
      </c>
      <c r="F212">
        <v>3</v>
      </c>
      <c r="G212">
        <v>2007</v>
      </c>
      <c r="I212">
        <v>354</v>
      </c>
      <c r="J212" t="s">
        <v>121</v>
      </c>
      <c r="K212" t="s">
        <v>76</v>
      </c>
      <c r="O212">
        <v>0</v>
      </c>
      <c r="P212">
        <v>0</v>
      </c>
      <c r="Q212">
        <v>0</v>
      </c>
      <c r="R212">
        <v>0</v>
      </c>
      <c r="W212" t="s">
        <v>709</v>
      </c>
      <c r="AA212">
        <v>2007</v>
      </c>
      <c r="AB212">
        <v>9999</v>
      </c>
      <c r="AC212" t="s">
        <v>35</v>
      </c>
    </row>
    <row r="213" spans="1:29" x14ac:dyDescent="0.25">
      <c r="A213" t="s">
        <v>710</v>
      </c>
      <c r="B213" s="24" t="s">
        <v>711</v>
      </c>
      <c r="D213">
        <v>1</v>
      </c>
      <c r="E213" t="s">
        <v>712</v>
      </c>
      <c r="F213">
        <v>9</v>
      </c>
      <c r="G213">
        <v>2007</v>
      </c>
      <c r="I213">
        <v>70</v>
      </c>
      <c r="J213" t="s">
        <v>104</v>
      </c>
      <c r="K213" t="s">
        <v>32</v>
      </c>
      <c r="O213">
        <v>0</v>
      </c>
      <c r="P213">
        <v>0</v>
      </c>
      <c r="Q213">
        <v>0</v>
      </c>
      <c r="R213">
        <v>0</v>
      </c>
      <c r="W213" t="s">
        <v>713</v>
      </c>
      <c r="AA213">
        <v>2007</v>
      </c>
      <c r="AB213">
        <v>9999</v>
      </c>
      <c r="AC213" t="s">
        <v>35</v>
      </c>
    </row>
    <row r="214" spans="1:29" x14ac:dyDescent="0.25">
      <c r="A214" t="s">
        <v>714</v>
      </c>
      <c r="B214" s="24" t="s">
        <v>715</v>
      </c>
      <c r="D214">
        <v>1</v>
      </c>
      <c r="E214" t="s">
        <v>80</v>
      </c>
      <c r="F214">
        <v>8</v>
      </c>
      <c r="G214">
        <v>2007</v>
      </c>
      <c r="I214">
        <v>32</v>
      </c>
      <c r="J214" t="s">
        <v>151</v>
      </c>
      <c r="K214" t="s">
        <v>76</v>
      </c>
      <c r="O214">
        <v>0</v>
      </c>
      <c r="P214">
        <v>0</v>
      </c>
      <c r="Q214">
        <v>0</v>
      </c>
      <c r="R214">
        <v>0</v>
      </c>
      <c r="W214" t="s">
        <v>716</v>
      </c>
      <c r="AA214">
        <v>2007</v>
      </c>
      <c r="AB214">
        <v>9999</v>
      </c>
      <c r="AC214" t="s">
        <v>35</v>
      </c>
    </row>
    <row r="215" spans="1:29" x14ac:dyDescent="0.25">
      <c r="A215" t="s">
        <v>717</v>
      </c>
      <c r="B215" s="26" t="s">
        <v>718</v>
      </c>
      <c r="D215">
        <v>1</v>
      </c>
      <c r="E215" t="s">
        <v>51</v>
      </c>
      <c r="F215">
        <v>1</v>
      </c>
      <c r="G215">
        <v>2007</v>
      </c>
      <c r="I215">
        <v>15</v>
      </c>
      <c r="J215" t="s">
        <v>52</v>
      </c>
      <c r="K215" t="s">
        <v>53</v>
      </c>
      <c r="L215" t="s">
        <v>54</v>
      </c>
      <c r="O215">
        <v>0</v>
      </c>
      <c r="P215">
        <v>0</v>
      </c>
      <c r="Q215">
        <v>1</v>
      </c>
      <c r="R215">
        <v>0</v>
      </c>
      <c r="W215" t="s">
        <v>55</v>
      </c>
      <c r="AA215">
        <v>2007</v>
      </c>
      <c r="AB215">
        <v>9999</v>
      </c>
      <c r="AC215" t="s">
        <v>35</v>
      </c>
    </row>
    <row r="216" spans="1:29" x14ac:dyDescent="0.25">
      <c r="A216" t="s">
        <v>719</v>
      </c>
      <c r="B216" s="26" t="s">
        <v>720</v>
      </c>
      <c r="D216">
        <v>1</v>
      </c>
      <c r="E216" t="s">
        <v>51</v>
      </c>
      <c r="F216">
        <v>1</v>
      </c>
      <c r="G216">
        <v>2007</v>
      </c>
      <c r="I216">
        <v>25</v>
      </c>
      <c r="J216" t="s">
        <v>52</v>
      </c>
      <c r="K216" t="s">
        <v>53</v>
      </c>
      <c r="L216" t="s">
        <v>54</v>
      </c>
      <c r="O216">
        <v>0</v>
      </c>
      <c r="P216">
        <v>0</v>
      </c>
      <c r="Q216">
        <v>1</v>
      </c>
      <c r="R216">
        <v>0</v>
      </c>
      <c r="W216" t="s">
        <v>721</v>
      </c>
      <c r="AA216">
        <v>2007</v>
      </c>
      <c r="AB216">
        <v>9999</v>
      </c>
      <c r="AC216" t="s">
        <v>35</v>
      </c>
    </row>
    <row r="217" spans="1:29" x14ac:dyDescent="0.25">
      <c r="A217" t="s">
        <v>722</v>
      </c>
      <c r="B217" s="24" t="s">
        <v>723</v>
      </c>
      <c r="D217">
        <v>1</v>
      </c>
      <c r="E217" t="s">
        <v>724</v>
      </c>
      <c r="F217">
        <v>4</v>
      </c>
      <c r="G217">
        <v>2007</v>
      </c>
      <c r="I217">
        <v>1248</v>
      </c>
      <c r="J217" t="s">
        <v>89</v>
      </c>
      <c r="K217" t="s">
        <v>32</v>
      </c>
      <c r="L217" t="s">
        <v>33</v>
      </c>
      <c r="O217">
        <v>0</v>
      </c>
      <c r="P217">
        <v>0</v>
      </c>
      <c r="Q217">
        <v>0</v>
      </c>
      <c r="R217">
        <v>1</v>
      </c>
      <c r="W217" t="s">
        <v>725</v>
      </c>
      <c r="AA217">
        <v>2007</v>
      </c>
      <c r="AB217">
        <v>9999</v>
      </c>
      <c r="AC217" t="s">
        <v>35</v>
      </c>
    </row>
    <row r="218" spans="1:29" x14ac:dyDescent="0.25">
      <c r="A218" t="s">
        <v>726</v>
      </c>
      <c r="B218" s="26" t="s">
        <v>727</v>
      </c>
      <c r="D218">
        <v>1</v>
      </c>
      <c r="E218" t="s">
        <v>85</v>
      </c>
      <c r="F218">
        <v>1</v>
      </c>
      <c r="G218">
        <v>2007</v>
      </c>
      <c r="H218" t="s">
        <v>205</v>
      </c>
      <c r="I218">
        <v>10</v>
      </c>
      <c r="J218" t="s">
        <v>52</v>
      </c>
      <c r="K218" t="s">
        <v>41</v>
      </c>
      <c r="O218">
        <v>0</v>
      </c>
      <c r="P218">
        <v>0</v>
      </c>
      <c r="Q218">
        <v>0</v>
      </c>
      <c r="R218">
        <v>0</v>
      </c>
      <c r="W218" t="s">
        <v>728</v>
      </c>
      <c r="AA218">
        <v>2007</v>
      </c>
      <c r="AB218">
        <v>9999</v>
      </c>
      <c r="AC218" t="s">
        <v>35</v>
      </c>
    </row>
    <row r="219" spans="1:29" x14ac:dyDescent="0.25">
      <c r="A219" t="s">
        <v>729</v>
      </c>
      <c r="B219" s="24" t="s">
        <v>205</v>
      </c>
      <c r="D219">
        <v>1</v>
      </c>
      <c r="E219" t="s">
        <v>168</v>
      </c>
      <c r="F219">
        <v>1</v>
      </c>
      <c r="G219">
        <v>2007</v>
      </c>
      <c r="I219">
        <v>10240</v>
      </c>
      <c r="J219" t="s">
        <v>52</v>
      </c>
      <c r="K219" t="s">
        <v>76</v>
      </c>
      <c r="O219">
        <v>0</v>
      </c>
      <c r="P219">
        <v>0</v>
      </c>
      <c r="Q219">
        <v>0</v>
      </c>
      <c r="R219">
        <v>0</v>
      </c>
      <c r="W219" t="s">
        <v>730</v>
      </c>
      <c r="AA219">
        <v>2007</v>
      </c>
      <c r="AB219">
        <v>9999</v>
      </c>
      <c r="AC219" t="s">
        <v>35</v>
      </c>
    </row>
    <row r="220" spans="1:29" x14ac:dyDescent="0.25">
      <c r="A220" t="s">
        <v>731</v>
      </c>
      <c r="B220" s="26" t="s">
        <v>732</v>
      </c>
      <c r="D220">
        <v>1</v>
      </c>
      <c r="E220" t="s">
        <v>51</v>
      </c>
      <c r="F220">
        <v>10</v>
      </c>
      <c r="G220">
        <v>2007</v>
      </c>
      <c r="H220" t="s">
        <v>39</v>
      </c>
      <c r="I220">
        <v>1.1000000000000001</v>
      </c>
      <c r="J220" t="s">
        <v>52</v>
      </c>
      <c r="K220" t="s">
        <v>41</v>
      </c>
      <c r="O220">
        <v>0</v>
      </c>
      <c r="P220">
        <v>0</v>
      </c>
      <c r="Q220">
        <v>0</v>
      </c>
      <c r="R220">
        <v>0</v>
      </c>
      <c r="W220" t="s">
        <v>733</v>
      </c>
      <c r="AA220">
        <v>2007</v>
      </c>
      <c r="AB220">
        <v>9999</v>
      </c>
      <c r="AC220" t="s">
        <v>35</v>
      </c>
    </row>
    <row r="221" spans="1:29" x14ac:dyDescent="0.25">
      <c r="A221" t="s">
        <v>734</v>
      </c>
      <c r="B221" s="24" t="s">
        <v>735</v>
      </c>
      <c r="D221">
        <v>1</v>
      </c>
      <c r="E221" t="s">
        <v>736</v>
      </c>
      <c r="F221">
        <v>4</v>
      </c>
      <c r="G221">
        <v>2007</v>
      </c>
      <c r="I221">
        <v>2083</v>
      </c>
      <c r="J221" t="s">
        <v>151</v>
      </c>
      <c r="K221" t="s">
        <v>76</v>
      </c>
      <c r="O221">
        <v>0</v>
      </c>
      <c r="P221">
        <v>0</v>
      </c>
      <c r="Q221">
        <v>0</v>
      </c>
      <c r="R221">
        <v>0</v>
      </c>
      <c r="W221" t="s">
        <v>737</v>
      </c>
      <c r="AA221">
        <v>2007</v>
      </c>
      <c r="AB221">
        <v>9999</v>
      </c>
      <c r="AC221" t="s">
        <v>35</v>
      </c>
    </row>
    <row r="222" spans="1:29" x14ac:dyDescent="0.25">
      <c r="A222" t="s">
        <v>738</v>
      </c>
      <c r="B222" s="26" t="s">
        <v>739</v>
      </c>
      <c r="D222">
        <v>1</v>
      </c>
      <c r="E222" t="s">
        <v>128</v>
      </c>
      <c r="F222">
        <v>9</v>
      </c>
      <c r="G222">
        <v>2007</v>
      </c>
      <c r="H222" t="s">
        <v>740</v>
      </c>
      <c r="I222">
        <v>4.5</v>
      </c>
      <c r="J222" t="s">
        <v>104</v>
      </c>
      <c r="K222" t="s">
        <v>41</v>
      </c>
      <c r="O222">
        <v>0</v>
      </c>
      <c r="P222">
        <v>0</v>
      </c>
      <c r="Q222">
        <v>0</v>
      </c>
      <c r="R222">
        <v>0</v>
      </c>
      <c r="W222" t="s">
        <v>741</v>
      </c>
      <c r="AA222">
        <v>2007</v>
      </c>
      <c r="AB222">
        <v>9999</v>
      </c>
      <c r="AC222" t="s">
        <v>35</v>
      </c>
    </row>
    <row r="223" spans="1:29" x14ac:dyDescent="0.25">
      <c r="A223" t="s">
        <v>742</v>
      </c>
      <c r="B223" s="24" t="s">
        <v>743</v>
      </c>
      <c r="D223">
        <v>1</v>
      </c>
      <c r="E223" t="s">
        <v>468</v>
      </c>
      <c r="F223">
        <v>7</v>
      </c>
      <c r="G223">
        <v>2007</v>
      </c>
      <c r="I223">
        <v>299</v>
      </c>
      <c r="J223" t="s">
        <v>40</v>
      </c>
      <c r="K223" t="s">
        <v>76</v>
      </c>
      <c r="O223">
        <v>0</v>
      </c>
      <c r="P223">
        <v>0</v>
      </c>
      <c r="Q223">
        <v>0</v>
      </c>
      <c r="R223">
        <v>0</v>
      </c>
      <c r="W223" t="s">
        <v>744</v>
      </c>
      <c r="AA223">
        <v>2007</v>
      </c>
      <c r="AB223">
        <v>2013</v>
      </c>
      <c r="AC223" t="s">
        <v>139</v>
      </c>
    </row>
    <row r="224" spans="1:29" x14ac:dyDescent="0.25">
      <c r="A224" t="s">
        <v>745</v>
      </c>
      <c r="B224" s="24" t="s">
        <v>746</v>
      </c>
      <c r="D224">
        <v>1</v>
      </c>
      <c r="E224" t="s">
        <v>468</v>
      </c>
      <c r="F224">
        <v>7</v>
      </c>
      <c r="G224">
        <v>2007</v>
      </c>
      <c r="I224">
        <v>552</v>
      </c>
      <c r="J224" t="s">
        <v>40</v>
      </c>
      <c r="K224" t="s">
        <v>76</v>
      </c>
      <c r="O224">
        <v>0</v>
      </c>
      <c r="P224">
        <v>0</v>
      </c>
      <c r="Q224">
        <v>0</v>
      </c>
      <c r="R224">
        <v>0</v>
      </c>
      <c r="W224" t="s">
        <v>747</v>
      </c>
      <c r="AA224">
        <v>2007</v>
      </c>
      <c r="AB224">
        <v>9999</v>
      </c>
      <c r="AC224" t="s">
        <v>35</v>
      </c>
    </row>
    <row r="225" spans="1:29" x14ac:dyDescent="0.25">
      <c r="A225" t="s">
        <v>748</v>
      </c>
      <c r="B225" s="24" t="s">
        <v>749</v>
      </c>
      <c r="D225">
        <v>1</v>
      </c>
      <c r="E225" t="s">
        <v>128</v>
      </c>
      <c r="F225">
        <v>9</v>
      </c>
      <c r="G225">
        <v>2007</v>
      </c>
      <c r="I225">
        <v>495</v>
      </c>
      <c r="J225" t="s">
        <v>104</v>
      </c>
      <c r="K225" t="s">
        <v>76</v>
      </c>
      <c r="O225">
        <v>0</v>
      </c>
      <c r="P225">
        <v>0</v>
      </c>
      <c r="Q225">
        <v>0</v>
      </c>
      <c r="R225">
        <v>0</v>
      </c>
      <c r="W225" t="s">
        <v>750</v>
      </c>
      <c r="AA225">
        <v>2007</v>
      </c>
      <c r="AB225">
        <v>2008</v>
      </c>
      <c r="AC225" t="s">
        <v>265</v>
      </c>
    </row>
    <row r="226" spans="1:29" x14ac:dyDescent="0.25">
      <c r="A226" t="s">
        <v>751</v>
      </c>
      <c r="B226" s="24" t="s">
        <v>752</v>
      </c>
      <c r="D226">
        <v>1</v>
      </c>
      <c r="E226" t="s">
        <v>128</v>
      </c>
      <c r="F226">
        <v>9</v>
      </c>
      <c r="G226">
        <v>2007</v>
      </c>
      <c r="I226">
        <v>559</v>
      </c>
      <c r="J226" t="s">
        <v>104</v>
      </c>
      <c r="K226" t="s">
        <v>76</v>
      </c>
      <c r="O226">
        <v>0</v>
      </c>
      <c r="P226">
        <v>0</v>
      </c>
      <c r="Q226">
        <v>0</v>
      </c>
      <c r="R226">
        <v>0</v>
      </c>
      <c r="W226" t="s">
        <v>753</v>
      </c>
      <c r="AA226">
        <v>2007</v>
      </c>
      <c r="AB226">
        <v>2008</v>
      </c>
      <c r="AC226" t="s">
        <v>265</v>
      </c>
    </row>
    <row r="227" spans="1:29" x14ac:dyDescent="0.25">
      <c r="A227" t="s">
        <v>754</v>
      </c>
      <c r="B227" s="26" t="s">
        <v>755</v>
      </c>
      <c r="D227">
        <v>1</v>
      </c>
      <c r="E227" t="s">
        <v>85</v>
      </c>
      <c r="F227">
        <v>1</v>
      </c>
      <c r="G227">
        <v>2007</v>
      </c>
      <c r="H227" t="s">
        <v>756</v>
      </c>
      <c r="I227">
        <v>1</v>
      </c>
      <c r="J227" t="s">
        <v>52</v>
      </c>
      <c r="K227" t="s">
        <v>41</v>
      </c>
      <c r="O227">
        <v>0</v>
      </c>
      <c r="P227">
        <v>0</v>
      </c>
      <c r="Q227">
        <v>0</v>
      </c>
      <c r="R227">
        <v>0</v>
      </c>
      <c r="W227" t="s">
        <v>757</v>
      </c>
      <c r="AA227">
        <v>2007</v>
      </c>
      <c r="AB227">
        <v>9999</v>
      </c>
      <c r="AC227" t="s">
        <v>35</v>
      </c>
    </row>
    <row r="228" spans="1:29" x14ac:dyDescent="0.25">
      <c r="A228" t="s">
        <v>758</v>
      </c>
      <c r="B228" s="24" t="s">
        <v>759</v>
      </c>
      <c r="D228">
        <v>1</v>
      </c>
      <c r="E228" t="s">
        <v>760</v>
      </c>
      <c r="F228">
        <v>7</v>
      </c>
      <c r="G228">
        <v>2007</v>
      </c>
      <c r="I228">
        <v>31</v>
      </c>
      <c r="J228" t="s">
        <v>40</v>
      </c>
      <c r="K228" t="s">
        <v>32</v>
      </c>
      <c r="O228">
        <v>0</v>
      </c>
      <c r="P228">
        <v>0</v>
      </c>
      <c r="Q228">
        <v>0</v>
      </c>
      <c r="R228">
        <v>0</v>
      </c>
      <c r="W228" t="s">
        <v>761</v>
      </c>
      <c r="AA228">
        <v>2007</v>
      </c>
      <c r="AB228">
        <v>9999</v>
      </c>
      <c r="AC228" t="s">
        <v>35</v>
      </c>
    </row>
    <row r="229" spans="1:29" x14ac:dyDescent="0.25">
      <c r="A229" t="s">
        <v>762</v>
      </c>
      <c r="B229" s="24" t="s">
        <v>763</v>
      </c>
      <c r="D229">
        <v>1</v>
      </c>
      <c r="E229" t="s">
        <v>138</v>
      </c>
      <c r="F229">
        <v>8</v>
      </c>
      <c r="G229">
        <v>2007</v>
      </c>
      <c r="I229">
        <v>11</v>
      </c>
      <c r="J229" t="s">
        <v>81</v>
      </c>
      <c r="K229" t="s">
        <v>76</v>
      </c>
      <c r="O229">
        <v>0</v>
      </c>
      <c r="P229">
        <v>0</v>
      </c>
      <c r="Q229">
        <v>0</v>
      </c>
      <c r="R229">
        <v>0</v>
      </c>
      <c r="W229" t="s">
        <v>764</v>
      </c>
      <c r="AA229">
        <v>2007</v>
      </c>
      <c r="AB229">
        <v>2010</v>
      </c>
      <c r="AC229" t="s">
        <v>91</v>
      </c>
    </row>
    <row r="230" spans="1:29" x14ac:dyDescent="0.25">
      <c r="A230" t="s">
        <v>765</v>
      </c>
      <c r="B230" s="24" t="s">
        <v>766</v>
      </c>
      <c r="D230">
        <v>1</v>
      </c>
      <c r="E230" t="s">
        <v>115</v>
      </c>
      <c r="F230">
        <v>6</v>
      </c>
      <c r="G230">
        <v>2007</v>
      </c>
      <c r="I230">
        <v>11</v>
      </c>
      <c r="J230" t="s">
        <v>52</v>
      </c>
      <c r="K230" t="s">
        <v>47</v>
      </c>
      <c r="O230">
        <v>0</v>
      </c>
      <c r="P230">
        <v>0</v>
      </c>
      <c r="Q230">
        <v>0</v>
      </c>
      <c r="R230">
        <v>0</v>
      </c>
      <c r="W230" t="s">
        <v>767</v>
      </c>
      <c r="AA230">
        <v>2007</v>
      </c>
      <c r="AB230">
        <v>2012</v>
      </c>
      <c r="AC230" t="s">
        <v>302</v>
      </c>
    </row>
    <row r="231" spans="1:29" x14ac:dyDescent="0.25">
      <c r="A231" t="s">
        <v>768</v>
      </c>
      <c r="B231" s="24" t="s">
        <v>769</v>
      </c>
      <c r="C231" t="s">
        <v>770</v>
      </c>
      <c r="D231">
        <v>1</v>
      </c>
      <c r="E231" t="s">
        <v>30</v>
      </c>
      <c r="F231">
        <v>4</v>
      </c>
      <c r="G231">
        <v>2007</v>
      </c>
      <c r="I231">
        <v>272</v>
      </c>
      <c r="J231" t="s">
        <v>89</v>
      </c>
      <c r="K231" t="s">
        <v>47</v>
      </c>
      <c r="O231">
        <v>0</v>
      </c>
      <c r="P231">
        <v>0</v>
      </c>
      <c r="Q231">
        <v>0</v>
      </c>
      <c r="R231">
        <v>0</v>
      </c>
      <c r="W231" t="s">
        <v>771</v>
      </c>
      <c r="AA231">
        <v>2007</v>
      </c>
      <c r="AB231">
        <v>9999</v>
      </c>
      <c r="AC231" t="s">
        <v>35</v>
      </c>
    </row>
    <row r="232" spans="1:29" x14ac:dyDescent="0.25">
      <c r="A232" t="s">
        <v>772</v>
      </c>
      <c r="B232" s="24" t="s">
        <v>773</v>
      </c>
      <c r="C232" t="s">
        <v>774</v>
      </c>
      <c r="D232">
        <v>1</v>
      </c>
      <c r="E232" t="s">
        <v>358</v>
      </c>
      <c r="F232">
        <v>1</v>
      </c>
      <c r="G232">
        <v>2007</v>
      </c>
      <c r="I232">
        <v>375</v>
      </c>
      <c r="J232" t="s">
        <v>52</v>
      </c>
      <c r="K232" t="s">
        <v>76</v>
      </c>
      <c r="O232">
        <v>0</v>
      </c>
      <c r="P232">
        <v>0</v>
      </c>
      <c r="Q232">
        <v>0</v>
      </c>
      <c r="R232">
        <v>0</v>
      </c>
      <c r="W232" t="s">
        <v>775</v>
      </c>
      <c r="AA232">
        <v>2007</v>
      </c>
      <c r="AB232">
        <v>9999</v>
      </c>
      <c r="AC232" t="s">
        <v>35</v>
      </c>
    </row>
    <row r="233" spans="1:29" x14ac:dyDescent="0.25">
      <c r="A233" t="s">
        <v>776</v>
      </c>
      <c r="B233" s="24" t="s">
        <v>777</v>
      </c>
      <c r="D233">
        <v>1</v>
      </c>
      <c r="E233" t="s">
        <v>468</v>
      </c>
      <c r="F233">
        <v>7</v>
      </c>
      <c r="G233">
        <v>2007</v>
      </c>
      <c r="I233">
        <v>170</v>
      </c>
      <c r="J233" t="s">
        <v>40</v>
      </c>
      <c r="K233" t="s">
        <v>47</v>
      </c>
      <c r="O233">
        <v>0</v>
      </c>
      <c r="P233">
        <v>0</v>
      </c>
      <c r="Q233">
        <v>0</v>
      </c>
      <c r="R233">
        <v>0</v>
      </c>
      <c r="W233" t="s">
        <v>778</v>
      </c>
      <c r="AA233">
        <v>2007</v>
      </c>
      <c r="AB233">
        <v>2013</v>
      </c>
      <c r="AC233" t="s">
        <v>139</v>
      </c>
    </row>
    <row r="234" spans="1:29" x14ac:dyDescent="0.25">
      <c r="A234" t="s">
        <v>779</v>
      </c>
      <c r="B234" s="24" t="s">
        <v>780</v>
      </c>
      <c r="D234">
        <v>1</v>
      </c>
      <c r="E234" t="s">
        <v>80</v>
      </c>
      <c r="F234">
        <v>8</v>
      </c>
      <c r="G234">
        <v>2007</v>
      </c>
      <c r="I234">
        <v>80</v>
      </c>
      <c r="J234" t="s">
        <v>81</v>
      </c>
      <c r="K234" t="s">
        <v>76</v>
      </c>
      <c r="O234">
        <v>0</v>
      </c>
      <c r="P234">
        <v>0</v>
      </c>
      <c r="Q234">
        <v>0</v>
      </c>
      <c r="R234">
        <v>0</v>
      </c>
      <c r="W234" t="s">
        <v>781</v>
      </c>
      <c r="AA234">
        <v>2007</v>
      </c>
      <c r="AB234">
        <v>9999</v>
      </c>
      <c r="AC234" t="s">
        <v>35</v>
      </c>
    </row>
    <row r="235" spans="1:29" x14ac:dyDescent="0.25">
      <c r="A235" t="s">
        <v>782</v>
      </c>
      <c r="B235" s="24" t="s">
        <v>783</v>
      </c>
      <c r="D235">
        <v>1</v>
      </c>
      <c r="E235" t="s">
        <v>784</v>
      </c>
      <c r="F235">
        <v>6</v>
      </c>
      <c r="G235">
        <v>2007</v>
      </c>
      <c r="I235">
        <v>76</v>
      </c>
      <c r="J235" t="s">
        <v>31</v>
      </c>
      <c r="K235" t="s">
        <v>76</v>
      </c>
      <c r="O235">
        <v>0</v>
      </c>
      <c r="P235">
        <v>0</v>
      </c>
      <c r="Q235">
        <v>0</v>
      </c>
      <c r="R235">
        <v>0</v>
      </c>
      <c r="W235" t="s">
        <v>785</v>
      </c>
      <c r="AA235">
        <v>2007</v>
      </c>
      <c r="AB235">
        <v>9999</v>
      </c>
      <c r="AC235" t="s">
        <v>35</v>
      </c>
    </row>
    <row r="236" spans="1:29" x14ac:dyDescent="0.25">
      <c r="A236" t="s">
        <v>786</v>
      </c>
      <c r="B236" s="24" t="s">
        <v>787</v>
      </c>
      <c r="C236" t="s">
        <v>788</v>
      </c>
      <c r="D236">
        <v>1</v>
      </c>
      <c r="E236" t="s">
        <v>120</v>
      </c>
      <c r="F236">
        <v>3</v>
      </c>
      <c r="G236">
        <v>2007</v>
      </c>
      <c r="I236">
        <v>19</v>
      </c>
      <c r="J236" t="s">
        <v>147</v>
      </c>
      <c r="K236" t="s">
        <v>47</v>
      </c>
      <c r="O236">
        <v>0</v>
      </c>
      <c r="P236">
        <v>0</v>
      </c>
      <c r="Q236">
        <v>0</v>
      </c>
      <c r="R236">
        <v>0</v>
      </c>
      <c r="W236" t="s">
        <v>789</v>
      </c>
      <c r="AA236">
        <v>2007</v>
      </c>
      <c r="AB236">
        <v>9999</v>
      </c>
      <c r="AC236" t="s">
        <v>35</v>
      </c>
    </row>
    <row r="237" spans="1:29" x14ac:dyDescent="0.25">
      <c r="A237" t="s">
        <v>790</v>
      </c>
      <c r="B237" s="24" t="s">
        <v>791</v>
      </c>
      <c r="D237">
        <v>1</v>
      </c>
      <c r="E237" t="s">
        <v>80</v>
      </c>
      <c r="F237">
        <v>8</v>
      </c>
      <c r="G237">
        <v>2007</v>
      </c>
      <c r="I237">
        <v>99</v>
      </c>
      <c r="J237" t="s">
        <v>81</v>
      </c>
      <c r="K237" t="s">
        <v>76</v>
      </c>
      <c r="O237">
        <v>0</v>
      </c>
      <c r="P237">
        <v>0</v>
      </c>
      <c r="Q237">
        <v>0</v>
      </c>
      <c r="R237">
        <v>0</v>
      </c>
      <c r="W237" t="s">
        <v>792</v>
      </c>
      <c r="AA237">
        <v>2007</v>
      </c>
      <c r="AB237">
        <v>9999</v>
      </c>
      <c r="AC237" t="s">
        <v>35</v>
      </c>
    </row>
    <row r="238" spans="1:29" x14ac:dyDescent="0.25">
      <c r="A238" t="s">
        <v>793</v>
      </c>
      <c r="B238" s="24" t="s">
        <v>794</v>
      </c>
      <c r="D238">
        <v>1</v>
      </c>
      <c r="E238" t="s">
        <v>38</v>
      </c>
      <c r="F238">
        <v>4</v>
      </c>
      <c r="G238">
        <v>2007</v>
      </c>
      <c r="I238">
        <v>33</v>
      </c>
      <c r="J238" t="s">
        <v>89</v>
      </c>
      <c r="K238" t="s">
        <v>47</v>
      </c>
      <c r="O238">
        <v>0</v>
      </c>
      <c r="P238">
        <v>0</v>
      </c>
      <c r="Q238">
        <v>0</v>
      </c>
      <c r="R238">
        <v>0</v>
      </c>
      <c r="W238" t="s">
        <v>795</v>
      </c>
      <c r="AA238">
        <v>2007</v>
      </c>
      <c r="AB238">
        <v>2010</v>
      </c>
      <c r="AC238" t="s">
        <v>91</v>
      </c>
    </row>
    <row r="239" spans="1:29" x14ac:dyDescent="0.25">
      <c r="A239" t="s">
        <v>796</v>
      </c>
      <c r="B239" s="24" t="s">
        <v>797</v>
      </c>
      <c r="C239" t="s">
        <v>798</v>
      </c>
      <c r="D239">
        <v>1</v>
      </c>
      <c r="E239" t="s">
        <v>534</v>
      </c>
      <c r="F239">
        <v>10</v>
      </c>
      <c r="G239">
        <v>2007</v>
      </c>
      <c r="I239">
        <v>2917</v>
      </c>
      <c r="J239" t="s">
        <v>40</v>
      </c>
      <c r="K239" t="s">
        <v>76</v>
      </c>
      <c r="O239">
        <v>0</v>
      </c>
      <c r="P239">
        <v>0</v>
      </c>
      <c r="Q239">
        <v>0</v>
      </c>
      <c r="R239">
        <v>0</v>
      </c>
      <c r="W239" t="s">
        <v>799</v>
      </c>
      <c r="AA239">
        <v>2007</v>
      </c>
      <c r="AB239">
        <v>9999</v>
      </c>
      <c r="AC239" t="s">
        <v>35</v>
      </c>
    </row>
    <row r="240" spans="1:29" x14ac:dyDescent="0.25">
      <c r="A240" t="s">
        <v>800</v>
      </c>
      <c r="B240" s="24" t="s">
        <v>801</v>
      </c>
      <c r="C240" t="s">
        <v>802</v>
      </c>
      <c r="D240">
        <v>1</v>
      </c>
      <c r="E240" t="s">
        <v>442</v>
      </c>
      <c r="F240">
        <v>4</v>
      </c>
      <c r="G240">
        <v>2007</v>
      </c>
      <c r="I240">
        <v>1413</v>
      </c>
      <c r="J240" t="s">
        <v>151</v>
      </c>
      <c r="K240" t="s">
        <v>76</v>
      </c>
      <c r="O240">
        <v>0</v>
      </c>
      <c r="P240">
        <v>0</v>
      </c>
      <c r="Q240">
        <v>0</v>
      </c>
      <c r="R240">
        <v>0</v>
      </c>
      <c r="W240" t="s">
        <v>803</v>
      </c>
      <c r="AA240">
        <v>2007</v>
      </c>
      <c r="AB240">
        <v>9999</v>
      </c>
      <c r="AC240" t="s">
        <v>35</v>
      </c>
    </row>
    <row r="241" spans="1:29" x14ac:dyDescent="0.25">
      <c r="A241" t="s">
        <v>804</v>
      </c>
      <c r="B241" s="24" t="s">
        <v>805</v>
      </c>
      <c r="D241">
        <v>1</v>
      </c>
      <c r="E241" t="s">
        <v>806</v>
      </c>
      <c r="F241">
        <v>4</v>
      </c>
      <c r="G241">
        <v>2007</v>
      </c>
      <c r="I241">
        <v>6</v>
      </c>
      <c r="J241" t="s">
        <v>89</v>
      </c>
      <c r="K241" t="s">
        <v>32</v>
      </c>
      <c r="O241">
        <v>0</v>
      </c>
      <c r="P241">
        <v>0</v>
      </c>
      <c r="Q241">
        <v>0</v>
      </c>
      <c r="R241">
        <v>0</v>
      </c>
      <c r="W241" t="s">
        <v>807</v>
      </c>
      <c r="AA241">
        <v>2007</v>
      </c>
      <c r="AB241">
        <v>2012</v>
      </c>
      <c r="AC241" t="s">
        <v>302</v>
      </c>
    </row>
    <row r="242" spans="1:29" x14ac:dyDescent="0.25">
      <c r="A242" t="s">
        <v>808</v>
      </c>
      <c r="B242" s="24" t="s">
        <v>809</v>
      </c>
      <c r="D242">
        <v>1</v>
      </c>
      <c r="E242" t="s">
        <v>80</v>
      </c>
      <c r="F242">
        <v>8</v>
      </c>
      <c r="G242">
        <v>2007</v>
      </c>
      <c r="I242">
        <v>13</v>
      </c>
      <c r="J242" t="s">
        <v>81</v>
      </c>
      <c r="K242" t="s">
        <v>76</v>
      </c>
      <c r="O242">
        <v>0</v>
      </c>
      <c r="P242">
        <v>0</v>
      </c>
      <c r="Q242">
        <v>0</v>
      </c>
      <c r="R242">
        <v>0</v>
      </c>
      <c r="W242" t="s">
        <v>810</v>
      </c>
      <c r="AA242">
        <v>2007</v>
      </c>
      <c r="AB242">
        <v>9999</v>
      </c>
      <c r="AC242" t="s">
        <v>35</v>
      </c>
    </row>
    <row r="243" spans="1:29" x14ac:dyDescent="0.25">
      <c r="A243" t="s">
        <v>472</v>
      </c>
      <c r="B243" s="24" t="s">
        <v>811</v>
      </c>
      <c r="D243">
        <v>1</v>
      </c>
      <c r="E243" t="s">
        <v>681</v>
      </c>
      <c r="F243">
        <v>3</v>
      </c>
      <c r="G243">
        <v>2007</v>
      </c>
      <c r="I243" t="s">
        <v>812</v>
      </c>
      <c r="J243" t="s">
        <v>121</v>
      </c>
      <c r="K243" t="s">
        <v>53</v>
      </c>
      <c r="L243" t="s">
        <v>53</v>
      </c>
      <c r="O243">
        <v>0</v>
      </c>
      <c r="P243">
        <v>0</v>
      </c>
      <c r="Q243">
        <v>0</v>
      </c>
      <c r="R243">
        <v>0</v>
      </c>
      <c r="W243" t="s">
        <v>813</v>
      </c>
      <c r="AA243">
        <v>2007</v>
      </c>
      <c r="AB243">
        <v>9999</v>
      </c>
      <c r="AC243" t="s">
        <v>35</v>
      </c>
    </row>
    <row r="244" spans="1:29" x14ac:dyDescent="0.25">
      <c r="A244" t="s">
        <v>814</v>
      </c>
      <c r="B244" s="24" t="s">
        <v>815</v>
      </c>
      <c r="D244">
        <v>1</v>
      </c>
      <c r="E244" t="s">
        <v>80</v>
      </c>
      <c r="F244">
        <v>8</v>
      </c>
      <c r="G244">
        <v>2007</v>
      </c>
      <c r="I244">
        <v>76</v>
      </c>
      <c r="J244" t="s">
        <v>81</v>
      </c>
      <c r="K244" t="s">
        <v>76</v>
      </c>
      <c r="O244">
        <v>0</v>
      </c>
      <c r="P244">
        <v>0</v>
      </c>
      <c r="Q244">
        <v>0</v>
      </c>
      <c r="R244">
        <v>0</v>
      </c>
      <c r="W244" t="s">
        <v>816</v>
      </c>
      <c r="AA244">
        <v>2007</v>
      </c>
      <c r="AB244">
        <v>9999</v>
      </c>
      <c r="AC244" t="s">
        <v>35</v>
      </c>
    </row>
    <row r="245" spans="1:29" x14ac:dyDescent="0.25">
      <c r="A245" t="s">
        <v>817</v>
      </c>
      <c r="B245" s="24" t="s">
        <v>818</v>
      </c>
      <c r="D245">
        <v>1</v>
      </c>
      <c r="E245" t="s">
        <v>38</v>
      </c>
      <c r="F245">
        <v>4</v>
      </c>
      <c r="G245">
        <v>2007</v>
      </c>
      <c r="I245">
        <v>119</v>
      </c>
      <c r="J245" t="s">
        <v>31</v>
      </c>
      <c r="K245" t="s">
        <v>76</v>
      </c>
      <c r="O245">
        <v>0</v>
      </c>
      <c r="P245">
        <v>0</v>
      </c>
      <c r="Q245">
        <v>0</v>
      </c>
      <c r="R245">
        <v>0</v>
      </c>
      <c r="W245" t="s">
        <v>819</v>
      </c>
      <c r="AA245">
        <v>2007</v>
      </c>
      <c r="AB245">
        <v>2008</v>
      </c>
      <c r="AC245" t="s">
        <v>265</v>
      </c>
    </row>
    <row r="246" spans="1:29" x14ac:dyDescent="0.25">
      <c r="B246" s="24" t="s">
        <v>820</v>
      </c>
      <c r="D246">
        <v>1</v>
      </c>
      <c r="E246" t="s">
        <v>138</v>
      </c>
      <c r="F246">
        <v>8</v>
      </c>
      <c r="G246">
        <v>2007</v>
      </c>
      <c r="I246">
        <v>85</v>
      </c>
      <c r="J246" t="s">
        <v>104</v>
      </c>
      <c r="K246" t="s">
        <v>76</v>
      </c>
      <c r="O246">
        <v>0</v>
      </c>
      <c r="P246">
        <v>0</v>
      </c>
      <c r="Q246">
        <v>0</v>
      </c>
      <c r="R246">
        <v>0</v>
      </c>
      <c r="W246" t="s">
        <v>821</v>
      </c>
      <c r="AA246">
        <v>2007</v>
      </c>
      <c r="AB246">
        <v>2008</v>
      </c>
      <c r="AC246" t="s">
        <v>265</v>
      </c>
    </row>
    <row r="247" spans="1:29" x14ac:dyDescent="0.25">
      <c r="A247" t="s">
        <v>822</v>
      </c>
      <c r="B247" s="24" t="s">
        <v>823</v>
      </c>
      <c r="D247">
        <v>1</v>
      </c>
      <c r="E247" t="s">
        <v>80</v>
      </c>
      <c r="F247">
        <v>8</v>
      </c>
      <c r="G247">
        <v>2007</v>
      </c>
      <c r="I247">
        <v>179</v>
      </c>
      <c r="J247" t="s">
        <v>81</v>
      </c>
      <c r="K247" t="s">
        <v>76</v>
      </c>
      <c r="O247">
        <v>0</v>
      </c>
      <c r="P247">
        <v>0</v>
      </c>
      <c r="Q247">
        <v>0</v>
      </c>
      <c r="R247">
        <v>0</v>
      </c>
      <c r="W247" t="s">
        <v>824</v>
      </c>
      <c r="AA247">
        <v>2007</v>
      </c>
      <c r="AB247">
        <v>9999</v>
      </c>
      <c r="AC247" t="s">
        <v>35</v>
      </c>
    </row>
    <row r="248" spans="1:29" x14ac:dyDescent="0.25">
      <c r="A248" t="s">
        <v>825</v>
      </c>
      <c r="B248" s="24" t="s">
        <v>826</v>
      </c>
      <c r="D248">
        <v>1</v>
      </c>
      <c r="E248" t="s">
        <v>80</v>
      </c>
      <c r="F248">
        <v>8</v>
      </c>
      <c r="G248">
        <v>2007</v>
      </c>
      <c r="I248">
        <v>154</v>
      </c>
      <c r="J248" t="s">
        <v>81</v>
      </c>
      <c r="K248" t="s">
        <v>76</v>
      </c>
      <c r="O248">
        <v>0</v>
      </c>
      <c r="P248">
        <v>0</v>
      </c>
      <c r="Q248">
        <v>0</v>
      </c>
      <c r="R248">
        <v>0</v>
      </c>
      <c r="W248" t="s">
        <v>827</v>
      </c>
      <c r="AA248">
        <v>2007</v>
      </c>
      <c r="AB248">
        <v>9999</v>
      </c>
      <c r="AC248" t="s">
        <v>35</v>
      </c>
    </row>
    <row r="249" spans="1:29" x14ac:dyDescent="0.25">
      <c r="A249" t="s">
        <v>828</v>
      </c>
      <c r="B249" s="24" t="s">
        <v>829</v>
      </c>
      <c r="D249">
        <v>1</v>
      </c>
      <c r="E249" t="s">
        <v>138</v>
      </c>
      <c r="F249">
        <v>8</v>
      </c>
      <c r="G249">
        <v>2007</v>
      </c>
      <c r="I249">
        <v>69</v>
      </c>
      <c r="J249" t="s">
        <v>81</v>
      </c>
      <c r="K249" t="s">
        <v>76</v>
      </c>
      <c r="O249">
        <v>0</v>
      </c>
      <c r="P249">
        <v>0</v>
      </c>
      <c r="Q249">
        <v>0</v>
      </c>
      <c r="R249">
        <v>0</v>
      </c>
      <c r="W249" t="s">
        <v>830</v>
      </c>
      <c r="AA249">
        <v>2007</v>
      </c>
      <c r="AB249">
        <v>9999</v>
      </c>
      <c r="AC249" t="s">
        <v>35</v>
      </c>
    </row>
    <row r="250" spans="1:29" x14ac:dyDescent="0.25">
      <c r="A250" t="s">
        <v>831</v>
      </c>
      <c r="B250" s="26" t="s">
        <v>832</v>
      </c>
      <c r="C250" t="s">
        <v>833</v>
      </c>
      <c r="D250">
        <v>1</v>
      </c>
      <c r="E250" t="s">
        <v>38</v>
      </c>
      <c r="F250">
        <v>4</v>
      </c>
      <c r="G250">
        <v>2007</v>
      </c>
      <c r="H250" t="s">
        <v>834</v>
      </c>
      <c r="I250">
        <v>0.1</v>
      </c>
      <c r="J250" t="s">
        <v>59</v>
      </c>
      <c r="K250" t="s">
        <v>41</v>
      </c>
      <c r="O250">
        <v>0</v>
      </c>
      <c r="P250">
        <v>0</v>
      </c>
      <c r="Q250">
        <v>0</v>
      </c>
      <c r="R250">
        <v>0</v>
      </c>
      <c r="W250" t="s">
        <v>835</v>
      </c>
      <c r="AA250">
        <v>2007</v>
      </c>
      <c r="AB250">
        <v>9999</v>
      </c>
      <c r="AC250" t="s">
        <v>35</v>
      </c>
    </row>
    <row r="251" spans="1:29" x14ac:dyDescent="0.25">
      <c r="A251" t="s">
        <v>836</v>
      </c>
      <c r="B251" s="24" t="s">
        <v>837</v>
      </c>
      <c r="D251">
        <v>1</v>
      </c>
      <c r="E251" t="s">
        <v>64</v>
      </c>
      <c r="F251">
        <v>1</v>
      </c>
      <c r="G251">
        <v>2007</v>
      </c>
      <c r="I251">
        <v>442</v>
      </c>
      <c r="J251" t="s">
        <v>52</v>
      </c>
      <c r="K251" t="s">
        <v>32</v>
      </c>
      <c r="O251">
        <v>0</v>
      </c>
      <c r="P251">
        <v>0</v>
      </c>
      <c r="Q251">
        <v>0</v>
      </c>
      <c r="R251">
        <v>0</v>
      </c>
      <c r="W251" t="s">
        <v>838</v>
      </c>
      <c r="AA251">
        <v>2007</v>
      </c>
      <c r="AB251">
        <v>9999</v>
      </c>
      <c r="AC251" t="s">
        <v>35</v>
      </c>
    </row>
    <row r="252" spans="1:29" x14ac:dyDescent="0.25">
      <c r="A252" t="s">
        <v>839</v>
      </c>
      <c r="B252" s="24" t="s">
        <v>840</v>
      </c>
      <c r="D252">
        <v>1</v>
      </c>
      <c r="E252" t="s">
        <v>85</v>
      </c>
      <c r="F252">
        <v>1</v>
      </c>
      <c r="G252">
        <v>2007</v>
      </c>
      <c r="H252" t="s">
        <v>205</v>
      </c>
      <c r="I252">
        <v>1.5</v>
      </c>
      <c r="J252" t="s">
        <v>52</v>
      </c>
      <c r="K252" t="s">
        <v>41</v>
      </c>
      <c r="O252">
        <v>0</v>
      </c>
      <c r="P252">
        <v>0</v>
      </c>
      <c r="Q252">
        <v>0</v>
      </c>
      <c r="R252">
        <v>0</v>
      </c>
      <c r="W252" t="s">
        <v>841</v>
      </c>
      <c r="AA252">
        <v>2007</v>
      </c>
      <c r="AB252">
        <v>2008</v>
      </c>
      <c r="AC252" t="s">
        <v>265</v>
      </c>
    </row>
    <row r="253" spans="1:29" x14ac:dyDescent="0.25">
      <c r="A253" t="s">
        <v>842</v>
      </c>
      <c r="B253" s="24" t="s">
        <v>843</v>
      </c>
      <c r="D253">
        <v>1</v>
      </c>
      <c r="E253" t="s">
        <v>145</v>
      </c>
      <c r="F253">
        <v>2</v>
      </c>
      <c r="G253">
        <v>2007</v>
      </c>
      <c r="I253">
        <v>894</v>
      </c>
      <c r="J253" t="s">
        <v>147</v>
      </c>
      <c r="K253" t="s">
        <v>76</v>
      </c>
      <c r="O253">
        <v>0</v>
      </c>
      <c r="P253">
        <v>0</v>
      </c>
      <c r="Q253">
        <v>0</v>
      </c>
      <c r="R253">
        <v>0</v>
      </c>
      <c r="W253" t="s">
        <v>844</v>
      </c>
      <c r="AA253">
        <v>2007</v>
      </c>
      <c r="AB253">
        <v>2008</v>
      </c>
      <c r="AC253" t="s">
        <v>265</v>
      </c>
    </row>
    <row r="254" spans="1:29" x14ac:dyDescent="0.25">
      <c r="A254" t="s">
        <v>845</v>
      </c>
      <c r="B254" s="24" t="s">
        <v>846</v>
      </c>
      <c r="C254" t="s">
        <v>847</v>
      </c>
      <c r="D254">
        <v>1</v>
      </c>
      <c r="E254" t="s">
        <v>300</v>
      </c>
      <c r="F254">
        <v>9</v>
      </c>
      <c r="G254">
        <v>2007</v>
      </c>
      <c r="I254">
        <v>366</v>
      </c>
      <c r="J254" t="s">
        <v>104</v>
      </c>
      <c r="K254" t="s">
        <v>76</v>
      </c>
      <c r="O254">
        <v>0</v>
      </c>
      <c r="P254">
        <v>0</v>
      </c>
      <c r="Q254">
        <v>0</v>
      </c>
      <c r="R254">
        <v>0</v>
      </c>
      <c r="W254" t="s">
        <v>848</v>
      </c>
      <c r="AA254">
        <v>2007</v>
      </c>
      <c r="AB254">
        <v>9999</v>
      </c>
      <c r="AC254" t="s">
        <v>35</v>
      </c>
    </row>
    <row r="255" spans="1:29" x14ac:dyDescent="0.25">
      <c r="A255" t="s">
        <v>849</v>
      </c>
      <c r="B255" s="24" t="s">
        <v>850</v>
      </c>
      <c r="D255">
        <v>1</v>
      </c>
      <c r="E255" t="s">
        <v>38</v>
      </c>
      <c r="F255">
        <v>4</v>
      </c>
      <c r="G255">
        <v>2007</v>
      </c>
      <c r="I255">
        <v>112</v>
      </c>
      <c r="J255" t="s">
        <v>31</v>
      </c>
      <c r="K255" t="s">
        <v>76</v>
      </c>
      <c r="O255">
        <v>0</v>
      </c>
      <c r="P255">
        <v>0</v>
      </c>
      <c r="Q255">
        <v>0</v>
      </c>
      <c r="R255">
        <v>0</v>
      </c>
      <c r="W255" t="s">
        <v>851</v>
      </c>
      <c r="AA255">
        <v>2007</v>
      </c>
      <c r="AB255">
        <v>2008</v>
      </c>
      <c r="AC255" t="s">
        <v>265</v>
      </c>
    </row>
    <row r="256" spans="1:29" x14ac:dyDescent="0.25">
      <c r="A256" t="s">
        <v>852</v>
      </c>
      <c r="B256" s="26" t="s">
        <v>853</v>
      </c>
      <c r="D256">
        <v>1</v>
      </c>
      <c r="E256" t="s">
        <v>85</v>
      </c>
      <c r="F256">
        <v>1</v>
      </c>
      <c r="G256">
        <v>2007</v>
      </c>
      <c r="H256" t="s">
        <v>837</v>
      </c>
      <c r="I256">
        <v>1</v>
      </c>
      <c r="J256" t="s">
        <v>52</v>
      </c>
      <c r="K256" t="s">
        <v>41</v>
      </c>
      <c r="O256">
        <v>0</v>
      </c>
      <c r="P256">
        <v>0</v>
      </c>
      <c r="Q256">
        <v>0</v>
      </c>
      <c r="R256">
        <v>0</v>
      </c>
      <c r="W256" t="s">
        <v>838</v>
      </c>
      <c r="AA256">
        <v>2007</v>
      </c>
      <c r="AB256">
        <v>9999</v>
      </c>
      <c r="AC256" t="s">
        <v>35</v>
      </c>
    </row>
    <row r="257" spans="1:29" x14ac:dyDescent="0.25">
      <c r="A257" t="s">
        <v>854</v>
      </c>
      <c r="B257" s="24" t="s">
        <v>855</v>
      </c>
      <c r="D257">
        <v>1</v>
      </c>
      <c r="E257" t="s">
        <v>85</v>
      </c>
      <c r="F257">
        <v>1</v>
      </c>
      <c r="G257">
        <v>2007</v>
      </c>
      <c r="H257" t="s">
        <v>63</v>
      </c>
      <c r="I257">
        <v>1</v>
      </c>
      <c r="J257" t="s">
        <v>52</v>
      </c>
      <c r="K257" t="s">
        <v>41</v>
      </c>
      <c r="O257">
        <v>0</v>
      </c>
      <c r="P257">
        <v>0</v>
      </c>
      <c r="Q257">
        <v>0</v>
      </c>
      <c r="R257">
        <v>0</v>
      </c>
      <c r="W257" t="s">
        <v>856</v>
      </c>
      <c r="AA257">
        <v>2007</v>
      </c>
      <c r="AB257">
        <v>2009</v>
      </c>
      <c r="AC257" t="s">
        <v>236</v>
      </c>
    </row>
    <row r="258" spans="1:29" x14ac:dyDescent="0.25">
      <c r="A258" t="s">
        <v>857</v>
      </c>
      <c r="B258" s="26" t="s">
        <v>858</v>
      </c>
      <c r="D258">
        <v>1</v>
      </c>
      <c r="E258" t="s">
        <v>859</v>
      </c>
      <c r="F258">
        <v>5</v>
      </c>
      <c r="G258">
        <v>2007</v>
      </c>
      <c r="I258">
        <v>7</v>
      </c>
      <c r="J258" t="s">
        <v>31</v>
      </c>
      <c r="K258" t="s">
        <v>41</v>
      </c>
      <c r="O258">
        <v>0</v>
      </c>
      <c r="P258">
        <v>0</v>
      </c>
      <c r="Q258">
        <v>0</v>
      </c>
      <c r="R258">
        <v>0</v>
      </c>
      <c r="W258" t="s">
        <v>860</v>
      </c>
      <c r="AA258">
        <v>2007</v>
      </c>
      <c r="AB258">
        <v>2015</v>
      </c>
      <c r="AC258" t="s">
        <v>861</v>
      </c>
    </row>
    <row r="259" spans="1:29" x14ac:dyDescent="0.25">
      <c r="A259" t="s">
        <v>862</v>
      </c>
      <c r="B259" s="24" t="s">
        <v>863</v>
      </c>
      <c r="C259" t="s">
        <v>864</v>
      </c>
      <c r="D259">
        <v>1</v>
      </c>
      <c r="E259" t="s">
        <v>442</v>
      </c>
      <c r="F259">
        <v>4</v>
      </c>
      <c r="G259">
        <v>2007</v>
      </c>
      <c r="I259">
        <v>377</v>
      </c>
      <c r="J259" t="s">
        <v>151</v>
      </c>
      <c r="K259" t="s">
        <v>76</v>
      </c>
      <c r="O259">
        <v>0</v>
      </c>
      <c r="P259">
        <v>0</v>
      </c>
      <c r="Q259">
        <v>0</v>
      </c>
      <c r="R259">
        <v>0</v>
      </c>
      <c r="W259" t="s">
        <v>865</v>
      </c>
      <c r="AA259">
        <v>2007</v>
      </c>
      <c r="AB259">
        <v>9999</v>
      </c>
      <c r="AC259" t="s">
        <v>35</v>
      </c>
    </row>
    <row r="260" spans="1:29" x14ac:dyDescent="0.25">
      <c r="A260" t="s">
        <v>866</v>
      </c>
      <c r="B260" s="24" t="s">
        <v>867</v>
      </c>
      <c r="C260" t="s">
        <v>868</v>
      </c>
      <c r="D260">
        <v>1</v>
      </c>
      <c r="E260" t="s">
        <v>869</v>
      </c>
      <c r="F260">
        <v>4</v>
      </c>
      <c r="G260">
        <v>2007</v>
      </c>
      <c r="I260">
        <v>166</v>
      </c>
      <c r="J260" t="s">
        <v>89</v>
      </c>
      <c r="K260" t="s">
        <v>76</v>
      </c>
      <c r="O260">
        <v>0</v>
      </c>
      <c r="P260">
        <v>0</v>
      </c>
      <c r="Q260">
        <v>0</v>
      </c>
      <c r="R260">
        <v>0</v>
      </c>
      <c r="W260" t="s">
        <v>870</v>
      </c>
      <c r="AA260">
        <v>2007</v>
      </c>
      <c r="AB260">
        <v>9999</v>
      </c>
      <c r="AC260" t="s">
        <v>35</v>
      </c>
    </row>
    <row r="261" spans="1:29" x14ac:dyDescent="0.25">
      <c r="A261" t="s">
        <v>871</v>
      </c>
      <c r="B261" s="24" t="s">
        <v>872</v>
      </c>
      <c r="C261" t="s">
        <v>873</v>
      </c>
      <c r="D261">
        <v>1</v>
      </c>
      <c r="E261" t="s">
        <v>874</v>
      </c>
      <c r="F261">
        <v>1</v>
      </c>
      <c r="G261">
        <v>2007</v>
      </c>
      <c r="I261">
        <v>1224</v>
      </c>
      <c r="J261" t="s">
        <v>52</v>
      </c>
      <c r="K261" t="s">
        <v>47</v>
      </c>
      <c r="O261">
        <v>0</v>
      </c>
      <c r="P261">
        <v>0</v>
      </c>
      <c r="Q261">
        <v>0</v>
      </c>
      <c r="R261">
        <v>0</v>
      </c>
      <c r="W261" t="s">
        <v>875</v>
      </c>
      <c r="AA261">
        <v>2007</v>
      </c>
      <c r="AB261">
        <v>9999</v>
      </c>
      <c r="AC261" t="s">
        <v>35</v>
      </c>
    </row>
    <row r="262" spans="1:29" x14ac:dyDescent="0.25">
      <c r="A262" t="s">
        <v>876</v>
      </c>
      <c r="B262" s="24" t="s">
        <v>877</v>
      </c>
      <c r="C262" t="s">
        <v>878</v>
      </c>
      <c r="D262">
        <v>1</v>
      </c>
      <c r="E262" t="s">
        <v>168</v>
      </c>
      <c r="F262">
        <v>1</v>
      </c>
      <c r="G262">
        <v>2007</v>
      </c>
      <c r="I262">
        <v>52</v>
      </c>
      <c r="J262" t="s">
        <v>52</v>
      </c>
      <c r="K262" t="s">
        <v>47</v>
      </c>
      <c r="O262">
        <v>0</v>
      </c>
      <c r="P262">
        <v>0</v>
      </c>
      <c r="Q262">
        <v>0</v>
      </c>
      <c r="R262">
        <v>0</v>
      </c>
      <c r="W262" t="s">
        <v>879</v>
      </c>
      <c r="AA262">
        <v>2007</v>
      </c>
      <c r="AB262">
        <v>9999</v>
      </c>
      <c r="AC262" t="s">
        <v>35</v>
      </c>
    </row>
    <row r="263" spans="1:29" x14ac:dyDescent="0.25">
      <c r="A263" t="s">
        <v>880</v>
      </c>
      <c r="B263" s="24" t="s">
        <v>881</v>
      </c>
      <c r="C263" t="s">
        <v>882</v>
      </c>
      <c r="D263">
        <v>1</v>
      </c>
      <c r="E263" t="s">
        <v>103</v>
      </c>
      <c r="F263">
        <v>9</v>
      </c>
      <c r="G263">
        <v>2007</v>
      </c>
      <c r="I263">
        <v>3554</v>
      </c>
      <c r="J263" t="s">
        <v>104</v>
      </c>
      <c r="K263" t="s">
        <v>53</v>
      </c>
      <c r="L263" t="s">
        <v>105</v>
      </c>
      <c r="O263">
        <v>0</v>
      </c>
      <c r="P263">
        <v>1</v>
      </c>
      <c r="Q263">
        <v>0</v>
      </c>
      <c r="R263">
        <v>0</v>
      </c>
      <c r="W263" t="s">
        <v>106</v>
      </c>
      <c r="AA263">
        <v>2007</v>
      </c>
      <c r="AB263">
        <v>9999</v>
      </c>
      <c r="AC263" t="s">
        <v>35</v>
      </c>
    </row>
    <row r="264" spans="1:29" x14ac:dyDescent="0.25">
      <c r="A264" t="s">
        <v>883</v>
      </c>
      <c r="B264" s="24" t="s">
        <v>884</v>
      </c>
      <c r="C264" t="s">
        <v>885</v>
      </c>
      <c r="D264">
        <v>1</v>
      </c>
      <c r="E264" t="s">
        <v>45</v>
      </c>
      <c r="F264">
        <v>4</v>
      </c>
      <c r="G264">
        <v>2007</v>
      </c>
      <c r="I264">
        <v>101</v>
      </c>
      <c r="J264" t="s">
        <v>176</v>
      </c>
      <c r="K264" t="s">
        <v>76</v>
      </c>
      <c r="O264">
        <v>0</v>
      </c>
      <c r="P264">
        <v>0</v>
      </c>
      <c r="Q264">
        <v>0</v>
      </c>
      <c r="R264">
        <v>0</v>
      </c>
      <c r="W264" t="s">
        <v>886</v>
      </c>
      <c r="AA264">
        <v>2007</v>
      </c>
      <c r="AB264">
        <v>9999</v>
      </c>
      <c r="AC264" t="s">
        <v>35</v>
      </c>
    </row>
    <row r="265" spans="1:29" x14ac:dyDescent="0.25">
      <c r="A265" t="s">
        <v>887</v>
      </c>
      <c r="B265" s="24" t="s">
        <v>888</v>
      </c>
      <c r="C265" t="s">
        <v>889</v>
      </c>
      <c r="D265">
        <v>1</v>
      </c>
      <c r="E265" t="s">
        <v>335</v>
      </c>
      <c r="F265">
        <v>1</v>
      </c>
      <c r="G265">
        <v>2007</v>
      </c>
      <c r="I265">
        <v>656</v>
      </c>
      <c r="J265" t="s">
        <v>176</v>
      </c>
      <c r="K265" t="s">
        <v>76</v>
      </c>
      <c r="O265">
        <v>0</v>
      </c>
      <c r="P265">
        <v>0</v>
      </c>
      <c r="Q265">
        <v>0</v>
      </c>
      <c r="R265">
        <v>0</v>
      </c>
      <c r="W265" t="s">
        <v>890</v>
      </c>
      <c r="AA265">
        <v>2007</v>
      </c>
      <c r="AB265">
        <v>9999</v>
      </c>
      <c r="AC265" t="s">
        <v>35</v>
      </c>
    </row>
    <row r="266" spans="1:29" x14ac:dyDescent="0.25">
      <c r="A266" t="s">
        <v>891</v>
      </c>
      <c r="B266" s="24" t="s">
        <v>892</v>
      </c>
      <c r="D266">
        <v>1</v>
      </c>
      <c r="E266" t="s">
        <v>145</v>
      </c>
      <c r="F266">
        <v>2</v>
      </c>
      <c r="G266">
        <v>2007</v>
      </c>
      <c r="I266">
        <v>11</v>
      </c>
      <c r="J266" t="s">
        <v>147</v>
      </c>
      <c r="K266" t="s">
        <v>76</v>
      </c>
      <c r="O266">
        <v>0</v>
      </c>
      <c r="P266">
        <v>0</v>
      </c>
      <c r="Q266">
        <v>0</v>
      </c>
      <c r="R266">
        <v>0</v>
      </c>
      <c r="W266" t="s">
        <v>893</v>
      </c>
      <c r="AA266">
        <v>2007</v>
      </c>
      <c r="AB266">
        <v>2008</v>
      </c>
      <c r="AC266" t="s">
        <v>265</v>
      </c>
    </row>
    <row r="267" spans="1:29" x14ac:dyDescent="0.25">
      <c r="A267" t="s">
        <v>894</v>
      </c>
      <c r="B267" s="26" t="s">
        <v>895</v>
      </c>
      <c r="D267">
        <v>1</v>
      </c>
      <c r="E267" t="s">
        <v>38</v>
      </c>
      <c r="F267">
        <v>4</v>
      </c>
      <c r="G267">
        <v>2007</v>
      </c>
      <c r="H267" t="s">
        <v>896</v>
      </c>
      <c r="I267">
        <v>0.01</v>
      </c>
      <c r="J267" t="s">
        <v>151</v>
      </c>
      <c r="K267" t="s">
        <v>53</v>
      </c>
      <c r="L267" t="s">
        <v>53</v>
      </c>
      <c r="O267">
        <v>0</v>
      </c>
      <c r="P267">
        <v>0</v>
      </c>
      <c r="Q267">
        <v>0</v>
      </c>
      <c r="R267">
        <v>0</v>
      </c>
      <c r="W267" t="s">
        <v>897</v>
      </c>
      <c r="AA267">
        <v>2007</v>
      </c>
      <c r="AB267">
        <v>9999</v>
      </c>
      <c r="AC267" t="s">
        <v>35</v>
      </c>
    </row>
    <row r="268" spans="1:29" x14ac:dyDescent="0.25">
      <c r="B268" s="24" t="s">
        <v>898</v>
      </c>
      <c r="D268">
        <v>1</v>
      </c>
      <c r="E268" t="s">
        <v>38</v>
      </c>
      <c r="F268">
        <v>4</v>
      </c>
      <c r="G268">
        <v>2007</v>
      </c>
      <c r="H268" t="s">
        <v>596</v>
      </c>
      <c r="I268">
        <v>0.01</v>
      </c>
      <c r="J268" t="s">
        <v>89</v>
      </c>
      <c r="K268" t="s">
        <v>41</v>
      </c>
      <c r="O268">
        <v>0</v>
      </c>
      <c r="P268">
        <v>0</v>
      </c>
      <c r="Q268">
        <v>0</v>
      </c>
      <c r="R268">
        <v>0</v>
      </c>
      <c r="W268" t="s">
        <v>899</v>
      </c>
      <c r="AA268">
        <v>2007</v>
      </c>
      <c r="AB268">
        <v>2008</v>
      </c>
      <c r="AC268" t="s">
        <v>265</v>
      </c>
    </row>
    <row r="269" spans="1:29" x14ac:dyDescent="0.25">
      <c r="A269" t="s">
        <v>900</v>
      </c>
      <c r="B269" s="26" t="s">
        <v>901</v>
      </c>
      <c r="D269">
        <v>1</v>
      </c>
      <c r="E269" t="s">
        <v>38</v>
      </c>
      <c r="F269">
        <v>4</v>
      </c>
      <c r="G269">
        <v>2007</v>
      </c>
      <c r="H269" t="s">
        <v>896</v>
      </c>
      <c r="I269">
        <v>1</v>
      </c>
      <c r="J269" t="s">
        <v>151</v>
      </c>
      <c r="K269" t="s">
        <v>53</v>
      </c>
      <c r="L269" t="s">
        <v>902</v>
      </c>
      <c r="O269">
        <v>0</v>
      </c>
      <c r="P269">
        <v>0</v>
      </c>
      <c r="Q269">
        <v>0</v>
      </c>
      <c r="R269">
        <v>0</v>
      </c>
      <c r="W269" t="s">
        <v>903</v>
      </c>
      <c r="AA269">
        <v>2007</v>
      </c>
      <c r="AB269">
        <v>9999</v>
      </c>
      <c r="AC269" t="s">
        <v>35</v>
      </c>
    </row>
    <row r="270" spans="1:29" x14ac:dyDescent="0.25">
      <c r="A270" t="s">
        <v>904</v>
      </c>
      <c r="B270" s="24" t="s">
        <v>905</v>
      </c>
      <c r="D270">
        <v>1</v>
      </c>
      <c r="E270" t="s">
        <v>38</v>
      </c>
      <c r="F270">
        <v>4</v>
      </c>
      <c r="G270">
        <v>2007</v>
      </c>
      <c r="H270" t="s">
        <v>906</v>
      </c>
      <c r="I270">
        <v>0.5</v>
      </c>
      <c r="J270" t="s">
        <v>59</v>
      </c>
      <c r="K270" t="s">
        <v>53</v>
      </c>
      <c r="L270" t="s">
        <v>902</v>
      </c>
      <c r="O270">
        <v>0</v>
      </c>
      <c r="P270">
        <v>0</v>
      </c>
      <c r="Q270">
        <v>0</v>
      </c>
      <c r="R270">
        <v>0</v>
      </c>
      <c r="W270" t="s">
        <v>907</v>
      </c>
      <c r="AA270">
        <v>2007</v>
      </c>
      <c r="AB270">
        <v>9999</v>
      </c>
      <c r="AC270" t="s">
        <v>35</v>
      </c>
    </row>
    <row r="271" spans="1:29" x14ac:dyDescent="0.25">
      <c r="A271" t="s">
        <v>908</v>
      </c>
      <c r="B271" s="24" t="s">
        <v>909</v>
      </c>
      <c r="C271" t="s">
        <v>910</v>
      </c>
      <c r="D271">
        <v>1</v>
      </c>
      <c r="E271" t="s">
        <v>911</v>
      </c>
      <c r="F271">
        <v>1</v>
      </c>
      <c r="G271">
        <v>2007</v>
      </c>
      <c r="I271">
        <v>75</v>
      </c>
      <c r="J271" t="s">
        <v>176</v>
      </c>
      <c r="K271" t="s">
        <v>76</v>
      </c>
      <c r="O271">
        <v>0</v>
      </c>
      <c r="P271">
        <v>0</v>
      </c>
      <c r="Q271">
        <v>0</v>
      </c>
      <c r="R271">
        <v>0</v>
      </c>
      <c r="W271" t="s">
        <v>912</v>
      </c>
      <c r="AA271">
        <v>2007</v>
      </c>
      <c r="AB271">
        <v>9999</v>
      </c>
      <c r="AC271" t="s">
        <v>35</v>
      </c>
    </row>
    <row r="272" spans="1:29" x14ac:dyDescent="0.25">
      <c r="A272" t="s">
        <v>913</v>
      </c>
      <c r="B272" s="24" t="s">
        <v>914</v>
      </c>
      <c r="C272" t="s">
        <v>915</v>
      </c>
      <c r="D272">
        <v>1</v>
      </c>
      <c r="E272" t="s">
        <v>911</v>
      </c>
      <c r="F272">
        <v>1</v>
      </c>
      <c r="G272">
        <v>2007</v>
      </c>
      <c r="I272">
        <v>11</v>
      </c>
      <c r="J272" t="s">
        <v>268</v>
      </c>
      <c r="K272" t="s">
        <v>32</v>
      </c>
      <c r="O272">
        <v>0</v>
      </c>
      <c r="P272">
        <v>0</v>
      </c>
      <c r="Q272">
        <v>0</v>
      </c>
      <c r="R272">
        <v>0</v>
      </c>
      <c r="W272" t="s">
        <v>916</v>
      </c>
      <c r="AA272">
        <v>2007</v>
      </c>
      <c r="AB272">
        <v>9999</v>
      </c>
      <c r="AC272" t="s">
        <v>35</v>
      </c>
    </row>
    <row r="273" spans="1:29" x14ac:dyDescent="0.25">
      <c r="B273" s="24" t="s">
        <v>917</v>
      </c>
      <c r="D273">
        <v>1</v>
      </c>
      <c r="E273" t="s">
        <v>38</v>
      </c>
      <c r="F273">
        <v>4</v>
      </c>
      <c r="G273">
        <v>2007</v>
      </c>
      <c r="H273" t="s">
        <v>918</v>
      </c>
      <c r="I273">
        <v>3.5</v>
      </c>
      <c r="J273" t="s">
        <v>176</v>
      </c>
      <c r="K273" t="s">
        <v>53</v>
      </c>
      <c r="L273" t="s">
        <v>53</v>
      </c>
      <c r="O273">
        <v>0</v>
      </c>
      <c r="P273">
        <v>0</v>
      </c>
      <c r="Q273">
        <v>0</v>
      </c>
      <c r="R273">
        <v>0</v>
      </c>
      <c r="W273" t="s">
        <v>919</v>
      </c>
      <c r="AA273">
        <v>2007</v>
      </c>
      <c r="AB273">
        <v>2011</v>
      </c>
      <c r="AC273" t="s">
        <v>191</v>
      </c>
    </row>
    <row r="274" spans="1:29" x14ac:dyDescent="0.25">
      <c r="A274" t="s">
        <v>920</v>
      </c>
      <c r="B274" s="24" t="s">
        <v>921</v>
      </c>
      <c r="D274">
        <v>1</v>
      </c>
      <c r="E274" t="s">
        <v>138</v>
      </c>
      <c r="F274">
        <v>8</v>
      </c>
      <c r="G274">
        <v>2007</v>
      </c>
      <c r="I274">
        <v>6</v>
      </c>
      <c r="J274" t="s">
        <v>81</v>
      </c>
      <c r="K274" t="s">
        <v>76</v>
      </c>
      <c r="O274">
        <v>0</v>
      </c>
      <c r="P274">
        <v>0</v>
      </c>
      <c r="Q274">
        <v>0</v>
      </c>
      <c r="R274">
        <v>0</v>
      </c>
      <c r="W274" t="s">
        <v>922</v>
      </c>
      <c r="AA274">
        <v>2007</v>
      </c>
      <c r="AB274">
        <v>2008</v>
      </c>
      <c r="AC274" t="s">
        <v>265</v>
      </c>
    </row>
    <row r="275" spans="1:29" x14ac:dyDescent="0.25">
      <c r="A275" t="s">
        <v>97</v>
      </c>
      <c r="B275" s="24" t="s">
        <v>99</v>
      </c>
      <c r="C275" t="s">
        <v>923</v>
      </c>
      <c r="D275">
        <v>1</v>
      </c>
      <c r="E275" t="s">
        <v>45</v>
      </c>
      <c r="F275">
        <v>4</v>
      </c>
      <c r="G275">
        <v>2007</v>
      </c>
      <c r="I275">
        <v>238</v>
      </c>
      <c r="J275" t="s">
        <v>89</v>
      </c>
      <c r="K275" t="s">
        <v>76</v>
      </c>
      <c r="O275">
        <v>0</v>
      </c>
      <c r="P275">
        <v>0</v>
      </c>
      <c r="Q275">
        <v>0</v>
      </c>
      <c r="R275">
        <v>0</v>
      </c>
      <c r="W275" t="s">
        <v>924</v>
      </c>
      <c r="AA275">
        <v>2007</v>
      </c>
      <c r="AB275">
        <v>9999</v>
      </c>
      <c r="AC275" t="s">
        <v>35</v>
      </c>
    </row>
    <row r="276" spans="1:29" x14ac:dyDescent="0.25">
      <c r="A276" t="s">
        <v>925</v>
      </c>
      <c r="B276" s="24" t="s">
        <v>926</v>
      </c>
      <c r="C276" t="s">
        <v>927</v>
      </c>
      <c r="D276">
        <v>1</v>
      </c>
      <c r="E276" t="s">
        <v>103</v>
      </c>
      <c r="F276">
        <v>9</v>
      </c>
      <c r="G276">
        <v>2007</v>
      </c>
      <c r="I276">
        <v>2485</v>
      </c>
      <c r="J276" t="s">
        <v>151</v>
      </c>
      <c r="K276" t="s">
        <v>53</v>
      </c>
      <c r="L276" t="s">
        <v>105</v>
      </c>
      <c r="O276">
        <v>0</v>
      </c>
      <c r="P276">
        <v>0</v>
      </c>
      <c r="Q276">
        <v>0</v>
      </c>
      <c r="R276">
        <v>0</v>
      </c>
      <c r="W276" t="s">
        <v>928</v>
      </c>
      <c r="AA276">
        <v>2007</v>
      </c>
      <c r="AB276">
        <v>9999</v>
      </c>
      <c r="AC276" t="s">
        <v>35</v>
      </c>
    </row>
    <row r="277" spans="1:29" x14ac:dyDescent="0.25">
      <c r="A277" t="s">
        <v>929</v>
      </c>
      <c r="B277" s="24" t="s">
        <v>930</v>
      </c>
      <c r="C277" t="s">
        <v>931</v>
      </c>
      <c r="D277">
        <v>1</v>
      </c>
      <c r="E277" t="s">
        <v>45</v>
      </c>
      <c r="F277">
        <v>4</v>
      </c>
      <c r="G277">
        <v>2007</v>
      </c>
      <c r="I277">
        <v>536</v>
      </c>
      <c r="J277" t="s">
        <v>31</v>
      </c>
      <c r="K277" t="s">
        <v>76</v>
      </c>
      <c r="O277">
        <v>0</v>
      </c>
      <c r="P277">
        <v>0</v>
      </c>
      <c r="Q277">
        <v>0</v>
      </c>
      <c r="R277">
        <v>0</v>
      </c>
      <c r="W277" t="s">
        <v>932</v>
      </c>
      <c r="AA277">
        <v>2007</v>
      </c>
      <c r="AB277">
        <v>9999</v>
      </c>
      <c r="AC277" t="s">
        <v>35</v>
      </c>
    </row>
    <row r="278" spans="1:29" x14ac:dyDescent="0.25">
      <c r="A278" t="s">
        <v>933</v>
      </c>
      <c r="B278" s="26" t="s">
        <v>934</v>
      </c>
      <c r="C278" t="s">
        <v>935</v>
      </c>
      <c r="D278">
        <v>1</v>
      </c>
      <c r="E278" t="s">
        <v>681</v>
      </c>
      <c r="F278">
        <v>3</v>
      </c>
      <c r="G278">
        <v>2007</v>
      </c>
      <c r="I278" t="s">
        <v>812</v>
      </c>
      <c r="J278" t="s">
        <v>121</v>
      </c>
      <c r="K278" t="s">
        <v>47</v>
      </c>
      <c r="O278">
        <v>0</v>
      </c>
      <c r="P278">
        <v>0</v>
      </c>
      <c r="Q278">
        <v>0</v>
      </c>
      <c r="R278">
        <v>0</v>
      </c>
      <c r="W278" t="s">
        <v>936</v>
      </c>
      <c r="AA278">
        <v>2007</v>
      </c>
      <c r="AB278">
        <v>9999</v>
      </c>
      <c r="AC278" t="s">
        <v>35</v>
      </c>
    </row>
    <row r="279" spans="1:29" x14ac:dyDescent="0.25">
      <c r="A279" t="s">
        <v>937</v>
      </c>
      <c r="B279" s="24" t="s">
        <v>938</v>
      </c>
      <c r="D279">
        <v>1</v>
      </c>
      <c r="E279" t="s">
        <v>103</v>
      </c>
      <c r="F279">
        <v>9</v>
      </c>
      <c r="G279">
        <v>2007</v>
      </c>
      <c r="I279">
        <v>617</v>
      </c>
      <c r="J279" t="s">
        <v>104</v>
      </c>
      <c r="K279" t="s">
        <v>53</v>
      </c>
      <c r="L279" t="s">
        <v>105</v>
      </c>
      <c r="O279">
        <v>0</v>
      </c>
      <c r="P279">
        <v>1</v>
      </c>
      <c r="Q279">
        <v>0</v>
      </c>
      <c r="R279">
        <v>0</v>
      </c>
      <c r="W279" t="s">
        <v>106</v>
      </c>
      <c r="AA279">
        <v>2007</v>
      </c>
      <c r="AB279">
        <v>9999</v>
      </c>
      <c r="AC279" t="s">
        <v>35</v>
      </c>
    </row>
    <row r="280" spans="1:29" x14ac:dyDescent="0.25">
      <c r="A280" t="s">
        <v>939</v>
      </c>
      <c r="B280" s="24" t="s">
        <v>940</v>
      </c>
      <c r="D280">
        <v>1</v>
      </c>
      <c r="E280" t="s">
        <v>80</v>
      </c>
      <c r="F280">
        <v>8</v>
      </c>
      <c r="G280">
        <v>2007</v>
      </c>
      <c r="I280">
        <v>80</v>
      </c>
      <c r="J280" s="2" t="s">
        <v>81</v>
      </c>
      <c r="K280" t="s">
        <v>76</v>
      </c>
      <c r="O280">
        <v>0</v>
      </c>
      <c r="P280">
        <v>0</v>
      </c>
      <c r="Q280">
        <v>0</v>
      </c>
      <c r="R280">
        <v>0</v>
      </c>
      <c r="W280" t="s">
        <v>941</v>
      </c>
      <c r="AA280">
        <v>2007</v>
      </c>
      <c r="AB280">
        <v>9999</v>
      </c>
      <c r="AC280" t="s">
        <v>35</v>
      </c>
    </row>
    <row r="281" spans="1:29" x14ac:dyDescent="0.25">
      <c r="A281" t="s">
        <v>629</v>
      </c>
      <c r="B281" s="24" t="s">
        <v>942</v>
      </c>
      <c r="D281">
        <v>1</v>
      </c>
      <c r="E281" t="s">
        <v>138</v>
      </c>
      <c r="F281">
        <v>8</v>
      </c>
      <c r="G281">
        <v>2007</v>
      </c>
      <c r="H281" t="s">
        <v>630</v>
      </c>
      <c r="I281">
        <v>2</v>
      </c>
      <c r="J281" t="s">
        <v>81</v>
      </c>
      <c r="K281" t="s">
        <v>41</v>
      </c>
      <c r="O281">
        <v>0</v>
      </c>
      <c r="P281">
        <v>0</v>
      </c>
      <c r="Q281">
        <v>0</v>
      </c>
      <c r="R281">
        <v>0</v>
      </c>
      <c r="W281" t="s">
        <v>943</v>
      </c>
      <c r="AA281">
        <v>2007</v>
      </c>
      <c r="AB281">
        <v>2014</v>
      </c>
      <c r="AC281" t="s">
        <v>633</v>
      </c>
    </row>
    <row r="282" spans="1:29" x14ac:dyDescent="0.25">
      <c r="A282" t="s">
        <v>944</v>
      </c>
      <c r="B282" s="24" t="s">
        <v>945</v>
      </c>
      <c r="D282">
        <v>1</v>
      </c>
      <c r="E282" s="6" t="s">
        <v>128</v>
      </c>
      <c r="F282">
        <v>9</v>
      </c>
      <c r="G282">
        <v>2007</v>
      </c>
      <c r="I282">
        <v>37</v>
      </c>
      <c r="J282" t="s">
        <v>104</v>
      </c>
      <c r="K282" t="s">
        <v>53</v>
      </c>
      <c r="L282" t="s">
        <v>105</v>
      </c>
      <c r="O282">
        <v>0</v>
      </c>
      <c r="P282">
        <v>1</v>
      </c>
      <c r="Q282">
        <v>0</v>
      </c>
      <c r="R282">
        <v>0</v>
      </c>
      <c r="W282" t="s">
        <v>106</v>
      </c>
      <c r="AA282">
        <v>2007</v>
      </c>
      <c r="AB282">
        <v>2010</v>
      </c>
      <c r="AC282" t="s">
        <v>91</v>
      </c>
    </row>
    <row r="283" spans="1:29" x14ac:dyDescent="0.25">
      <c r="A283" t="s">
        <v>153</v>
      </c>
      <c r="B283" s="24" t="s">
        <v>946</v>
      </c>
      <c r="D283">
        <v>58</v>
      </c>
      <c r="E283" t="s">
        <v>155</v>
      </c>
      <c r="F283">
        <v>3</v>
      </c>
      <c r="G283">
        <v>2007</v>
      </c>
      <c r="I283">
        <v>2588.0733510499995</v>
      </c>
      <c r="J283" t="s">
        <v>121</v>
      </c>
      <c r="K283" t="s">
        <v>53</v>
      </c>
      <c r="L283" t="s">
        <v>60</v>
      </c>
      <c r="O283">
        <v>1</v>
      </c>
      <c r="P283">
        <v>0</v>
      </c>
      <c r="Q283">
        <v>0</v>
      </c>
      <c r="R283">
        <v>0</v>
      </c>
      <c r="V283">
        <v>1</v>
      </c>
      <c r="W283" t="s">
        <v>947</v>
      </c>
      <c r="AA283">
        <v>2007</v>
      </c>
      <c r="AB283">
        <v>9999</v>
      </c>
      <c r="AC283" t="s">
        <v>35</v>
      </c>
    </row>
    <row r="284" spans="1:29" x14ac:dyDescent="0.25">
      <c r="A284" t="s">
        <v>153</v>
      </c>
      <c r="B284" s="24" t="s">
        <v>948</v>
      </c>
      <c r="D284">
        <v>1</v>
      </c>
      <c r="E284" t="s">
        <v>155</v>
      </c>
      <c r="F284">
        <v>3</v>
      </c>
      <c r="G284">
        <v>2007</v>
      </c>
      <c r="H284" t="s">
        <v>154</v>
      </c>
      <c r="I284">
        <v>2</v>
      </c>
      <c r="J284" t="s">
        <v>121</v>
      </c>
      <c r="K284" t="s">
        <v>41</v>
      </c>
      <c r="O284">
        <v>0</v>
      </c>
      <c r="P284">
        <v>0</v>
      </c>
      <c r="Q284">
        <v>0</v>
      </c>
      <c r="R284">
        <v>0</v>
      </c>
      <c r="W284" t="s">
        <v>949</v>
      </c>
      <c r="AA284">
        <v>2007</v>
      </c>
      <c r="AB284">
        <v>9999</v>
      </c>
      <c r="AC284" t="s">
        <v>35</v>
      </c>
    </row>
    <row r="285" spans="1:29" x14ac:dyDescent="0.25">
      <c r="A285" t="s">
        <v>950</v>
      </c>
      <c r="B285" s="24" t="s">
        <v>951</v>
      </c>
      <c r="C285" t="s">
        <v>952</v>
      </c>
      <c r="D285">
        <v>1</v>
      </c>
      <c r="E285" t="s">
        <v>218</v>
      </c>
      <c r="F285">
        <v>2</v>
      </c>
      <c r="G285">
        <v>2007</v>
      </c>
      <c r="I285">
        <v>996</v>
      </c>
      <c r="J285" t="s">
        <v>147</v>
      </c>
      <c r="K285" t="s">
        <v>32</v>
      </c>
      <c r="O285">
        <v>0</v>
      </c>
      <c r="P285">
        <v>0</v>
      </c>
      <c r="Q285">
        <v>0</v>
      </c>
      <c r="R285">
        <v>0</v>
      </c>
      <c r="W285" t="s">
        <v>953</v>
      </c>
      <c r="AA285">
        <v>2007</v>
      </c>
      <c r="AB285">
        <v>9999</v>
      </c>
      <c r="AC285" t="s">
        <v>35</v>
      </c>
    </row>
    <row r="286" spans="1:29" x14ac:dyDescent="0.25">
      <c r="A286" t="s">
        <v>954</v>
      </c>
      <c r="B286" s="24" t="s">
        <v>955</v>
      </c>
      <c r="C286" t="s">
        <v>956</v>
      </c>
      <c r="D286">
        <v>1</v>
      </c>
      <c r="E286" t="s">
        <v>218</v>
      </c>
      <c r="F286">
        <v>2</v>
      </c>
      <c r="G286">
        <v>2007</v>
      </c>
      <c r="I286">
        <v>324</v>
      </c>
      <c r="J286" t="s">
        <v>147</v>
      </c>
      <c r="K286" t="s">
        <v>47</v>
      </c>
      <c r="O286">
        <v>0</v>
      </c>
      <c r="P286">
        <v>0</v>
      </c>
      <c r="Q286">
        <v>0</v>
      </c>
      <c r="R286">
        <v>0</v>
      </c>
      <c r="W286" t="s">
        <v>957</v>
      </c>
      <c r="AA286">
        <v>2007</v>
      </c>
      <c r="AB286">
        <v>9999</v>
      </c>
      <c r="AC286" t="s">
        <v>35</v>
      </c>
    </row>
    <row r="287" spans="1:29" x14ac:dyDescent="0.25">
      <c r="A287" t="s">
        <v>958</v>
      </c>
      <c r="B287" s="26" t="s">
        <v>959</v>
      </c>
      <c r="D287">
        <v>1</v>
      </c>
      <c r="E287" t="s">
        <v>51</v>
      </c>
      <c r="F287">
        <v>1</v>
      </c>
      <c r="G287">
        <v>2007</v>
      </c>
      <c r="I287">
        <v>49</v>
      </c>
      <c r="J287" t="s">
        <v>52</v>
      </c>
      <c r="K287" t="s">
        <v>53</v>
      </c>
      <c r="L287" t="s">
        <v>54</v>
      </c>
      <c r="O287">
        <v>0</v>
      </c>
      <c r="P287">
        <v>0</v>
      </c>
      <c r="Q287">
        <v>1</v>
      </c>
      <c r="R287">
        <v>0</v>
      </c>
      <c r="W287" t="s">
        <v>55</v>
      </c>
      <c r="AA287">
        <v>2007</v>
      </c>
      <c r="AB287">
        <v>9999</v>
      </c>
      <c r="AC287" t="s">
        <v>35</v>
      </c>
    </row>
    <row r="288" spans="1:29" x14ac:dyDescent="0.25">
      <c r="A288" t="s">
        <v>960</v>
      </c>
      <c r="B288" s="24" t="s">
        <v>961</v>
      </c>
      <c r="D288">
        <v>1</v>
      </c>
      <c r="E288" t="s">
        <v>168</v>
      </c>
      <c r="F288">
        <v>1</v>
      </c>
      <c r="G288">
        <v>2007</v>
      </c>
      <c r="I288">
        <v>2136</v>
      </c>
      <c r="J288" t="s">
        <v>52</v>
      </c>
      <c r="K288" t="s">
        <v>76</v>
      </c>
      <c r="O288">
        <v>0</v>
      </c>
      <c r="P288">
        <v>0</v>
      </c>
      <c r="Q288">
        <v>0</v>
      </c>
      <c r="R288">
        <v>0</v>
      </c>
      <c r="W288" t="s">
        <v>962</v>
      </c>
      <c r="AA288">
        <v>2007</v>
      </c>
      <c r="AB288">
        <v>9999</v>
      </c>
      <c r="AC288" t="s">
        <v>35</v>
      </c>
    </row>
    <row r="289" spans="1:29" x14ac:dyDescent="0.25">
      <c r="A289" t="s">
        <v>963</v>
      </c>
      <c r="B289" s="24" t="s">
        <v>658</v>
      </c>
      <c r="D289">
        <v>1</v>
      </c>
      <c r="E289" t="s">
        <v>103</v>
      </c>
      <c r="F289">
        <v>9</v>
      </c>
      <c r="G289">
        <v>2007</v>
      </c>
      <c r="I289">
        <v>3404</v>
      </c>
      <c r="J289" t="s">
        <v>104</v>
      </c>
      <c r="K289" t="s">
        <v>53</v>
      </c>
      <c r="L289" t="s">
        <v>105</v>
      </c>
      <c r="O289">
        <v>0</v>
      </c>
      <c r="P289">
        <v>1</v>
      </c>
      <c r="Q289">
        <v>0</v>
      </c>
      <c r="R289">
        <v>0</v>
      </c>
      <c r="W289" t="s">
        <v>106</v>
      </c>
      <c r="AA289">
        <v>2007</v>
      </c>
      <c r="AB289">
        <v>9999</v>
      </c>
      <c r="AC289" t="s">
        <v>35</v>
      </c>
    </row>
    <row r="290" spans="1:29" x14ac:dyDescent="0.25">
      <c r="A290" t="s">
        <v>964</v>
      </c>
      <c r="B290" s="24" t="s">
        <v>965</v>
      </c>
      <c r="D290">
        <v>1</v>
      </c>
      <c r="E290" t="s">
        <v>80</v>
      </c>
      <c r="F290">
        <v>8</v>
      </c>
      <c r="G290">
        <v>2007</v>
      </c>
      <c r="I290">
        <v>46</v>
      </c>
      <c r="J290" t="s">
        <v>46</v>
      </c>
      <c r="K290" t="s">
        <v>76</v>
      </c>
      <c r="O290">
        <v>0</v>
      </c>
      <c r="P290">
        <v>0</v>
      </c>
      <c r="Q290">
        <v>0</v>
      </c>
      <c r="R290">
        <v>0</v>
      </c>
      <c r="W290" t="s">
        <v>966</v>
      </c>
      <c r="AA290">
        <v>2007</v>
      </c>
      <c r="AB290">
        <v>9999</v>
      </c>
      <c r="AC290" t="s">
        <v>35</v>
      </c>
    </row>
    <row r="291" spans="1:29" x14ac:dyDescent="0.25">
      <c r="A291" t="s">
        <v>967</v>
      </c>
      <c r="B291" s="24" t="s">
        <v>661</v>
      </c>
      <c r="D291">
        <v>1</v>
      </c>
      <c r="E291" t="s">
        <v>103</v>
      </c>
      <c r="F291">
        <v>9</v>
      </c>
      <c r="G291">
        <v>2007</v>
      </c>
      <c r="I291">
        <v>4627</v>
      </c>
      <c r="J291" t="s">
        <v>104</v>
      </c>
      <c r="K291" t="s">
        <v>53</v>
      </c>
      <c r="L291" t="s">
        <v>105</v>
      </c>
      <c r="O291">
        <v>0</v>
      </c>
      <c r="P291">
        <v>1</v>
      </c>
      <c r="Q291">
        <v>0</v>
      </c>
      <c r="R291">
        <v>0</v>
      </c>
      <c r="W291" t="s">
        <v>106</v>
      </c>
      <c r="AA291">
        <v>2007</v>
      </c>
      <c r="AB291">
        <v>9999</v>
      </c>
      <c r="AC291" t="s">
        <v>35</v>
      </c>
    </row>
    <row r="292" spans="1:29" x14ac:dyDescent="0.25">
      <c r="A292" t="s">
        <v>968</v>
      </c>
      <c r="B292" s="26" t="s">
        <v>969</v>
      </c>
      <c r="D292">
        <v>1</v>
      </c>
      <c r="E292" t="s">
        <v>85</v>
      </c>
      <c r="F292">
        <v>1</v>
      </c>
      <c r="G292">
        <v>2007</v>
      </c>
      <c r="H292" t="s">
        <v>970</v>
      </c>
      <c r="I292">
        <v>0.15</v>
      </c>
      <c r="J292" t="s">
        <v>176</v>
      </c>
      <c r="K292" t="s">
        <v>41</v>
      </c>
      <c r="O292">
        <v>0</v>
      </c>
      <c r="P292">
        <v>0</v>
      </c>
      <c r="Q292">
        <v>0</v>
      </c>
      <c r="R292">
        <v>0</v>
      </c>
      <c r="W292" t="s">
        <v>971</v>
      </c>
      <c r="AA292">
        <v>2007</v>
      </c>
      <c r="AB292">
        <v>9999</v>
      </c>
      <c r="AC292" t="s">
        <v>35</v>
      </c>
    </row>
    <row r="293" spans="1:29" x14ac:dyDescent="0.25">
      <c r="A293" t="s">
        <v>972</v>
      </c>
      <c r="B293" s="24" t="s">
        <v>973</v>
      </c>
      <c r="D293">
        <v>1</v>
      </c>
      <c r="E293" t="s">
        <v>128</v>
      </c>
      <c r="F293">
        <v>9</v>
      </c>
      <c r="G293">
        <v>2007</v>
      </c>
      <c r="I293">
        <v>10</v>
      </c>
      <c r="J293" t="s">
        <v>104</v>
      </c>
      <c r="K293" t="s">
        <v>53</v>
      </c>
      <c r="L293" t="s">
        <v>53</v>
      </c>
      <c r="O293">
        <v>0</v>
      </c>
      <c r="P293">
        <v>0</v>
      </c>
      <c r="Q293">
        <v>0</v>
      </c>
      <c r="R293">
        <v>0</v>
      </c>
      <c r="W293" t="s">
        <v>974</v>
      </c>
      <c r="AA293">
        <v>2007</v>
      </c>
      <c r="AB293">
        <v>2007</v>
      </c>
      <c r="AC293" t="s">
        <v>70</v>
      </c>
    </row>
    <row r="294" spans="1:29" x14ac:dyDescent="0.25">
      <c r="A294" t="s">
        <v>975</v>
      </c>
      <c r="B294" s="24" t="s">
        <v>976</v>
      </c>
      <c r="D294">
        <v>1</v>
      </c>
      <c r="E294" t="s">
        <v>977</v>
      </c>
      <c r="F294">
        <v>1</v>
      </c>
      <c r="G294">
        <v>2007</v>
      </c>
      <c r="I294">
        <v>14</v>
      </c>
      <c r="J294" t="s">
        <v>121</v>
      </c>
      <c r="K294" t="s">
        <v>41</v>
      </c>
      <c r="O294">
        <v>0</v>
      </c>
      <c r="P294">
        <v>0</v>
      </c>
      <c r="Q294">
        <v>0</v>
      </c>
      <c r="R294">
        <v>0</v>
      </c>
      <c r="W294" t="s">
        <v>978</v>
      </c>
      <c r="AA294">
        <v>2007</v>
      </c>
      <c r="AB294">
        <v>9999</v>
      </c>
      <c r="AC294" t="s">
        <v>35</v>
      </c>
    </row>
    <row r="295" spans="1:29" x14ac:dyDescent="0.25">
      <c r="A295" t="s">
        <v>979</v>
      </c>
      <c r="B295" s="24" t="s">
        <v>980</v>
      </c>
      <c r="D295">
        <v>1</v>
      </c>
      <c r="E295" t="s">
        <v>85</v>
      </c>
      <c r="F295">
        <v>1</v>
      </c>
      <c r="G295">
        <v>2007</v>
      </c>
      <c r="I295">
        <v>84</v>
      </c>
      <c r="J295" t="s">
        <v>52</v>
      </c>
      <c r="K295" t="s">
        <v>47</v>
      </c>
      <c r="O295">
        <v>0</v>
      </c>
      <c r="P295">
        <v>0</v>
      </c>
      <c r="Q295">
        <v>0</v>
      </c>
      <c r="R295">
        <v>0</v>
      </c>
      <c r="W295" t="s">
        <v>981</v>
      </c>
      <c r="AA295">
        <v>2007</v>
      </c>
      <c r="AB295">
        <v>2008</v>
      </c>
      <c r="AC295" t="s">
        <v>265</v>
      </c>
    </row>
    <row r="296" spans="1:29" x14ac:dyDescent="0.25">
      <c r="A296" t="s">
        <v>982</v>
      </c>
      <c r="B296" s="24" t="s">
        <v>983</v>
      </c>
      <c r="D296">
        <v>1</v>
      </c>
      <c r="E296" t="s">
        <v>300</v>
      </c>
      <c r="F296">
        <v>9</v>
      </c>
      <c r="G296">
        <v>2007</v>
      </c>
      <c r="I296">
        <v>123</v>
      </c>
      <c r="J296" t="s">
        <v>104</v>
      </c>
      <c r="K296" t="s">
        <v>32</v>
      </c>
      <c r="O296">
        <v>0</v>
      </c>
      <c r="P296">
        <v>0</v>
      </c>
      <c r="Q296">
        <v>0</v>
      </c>
      <c r="R296">
        <v>0</v>
      </c>
      <c r="W296" t="s">
        <v>984</v>
      </c>
      <c r="AA296">
        <v>2007</v>
      </c>
      <c r="AB296">
        <v>2012</v>
      </c>
      <c r="AC296" t="s">
        <v>302</v>
      </c>
    </row>
    <row r="297" spans="1:29" x14ac:dyDescent="0.25">
      <c r="A297" t="s">
        <v>985</v>
      </c>
      <c r="B297" s="24" t="s">
        <v>986</v>
      </c>
      <c r="C297" t="s">
        <v>987</v>
      </c>
      <c r="D297">
        <v>1</v>
      </c>
      <c r="E297" t="s">
        <v>988</v>
      </c>
      <c r="F297">
        <v>4</v>
      </c>
      <c r="G297">
        <v>2007</v>
      </c>
      <c r="I297">
        <v>173</v>
      </c>
      <c r="J297" t="s">
        <v>89</v>
      </c>
      <c r="K297" t="s">
        <v>76</v>
      </c>
      <c r="O297">
        <v>0</v>
      </c>
      <c r="P297">
        <v>0</v>
      </c>
      <c r="Q297">
        <v>0</v>
      </c>
      <c r="R297">
        <v>0</v>
      </c>
      <c r="W297" t="s">
        <v>989</v>
      </c>
      <c r="AA297">
        <v>2007</v>
      </c>
      <c r="AB297">
        <v>9999</v>
      </c>
      <c r="AC297" t="s">
        <v>35</v>
      </c>
    </row>
    <row r="298" spans="1:29" x14ac:dyDescent="0.25">
      <c r="A298" t="s">
        <v>990</v>
      </c>
      <c r="B298" s="24" t="s">
        <v>991</v>
      </c>
      <c r="D298">
        <v>1</v>
      </c>
      <c r="E298" t="s">
        <v>38</v>
      </c>
      <c r="F298">
        <v>4</v>
      </c>
      <c r="G298">
        <v>2007</v>
      </c>
      <c r="I298">
        <v>207</v>
      </c>
      <c r="J298" t="s">
        <v>89</v>
      </c>
      <c r="K298" t="s">
        <v>32</v>
      </c>
      <c r="O298">
        <v>0</v>
      </c>
      <c r="P298">
        <v>0</v>
      </c>
      <c r="Q298">
        <v>0</v>
      </c>
      <c r="R298">
        <v>0</v>
      </c>
      <c r="W298" t="s">
        <v>992</v>
      </c>
      <c r="AA298">
        <v>2007</v>
      </c>
      <c r="AB298">
        <v>2009</v>
      </c>
      <c r="AC298" t="s">
        <v>236</v>
      </c>
    </row>
    <row r="299" spans="1:29" x14ac:dyDescent="0.25">
      <c r="A299" t="s">
        <v>993</v>
      </c>
      <c r="B299" s="24" t="s">
        <v>129</v>
      </c>
      <c r="D299">
        <v>1</v>
      </c>
      <c r="E299" t="s">
        <v>994</v>
      </c>
      <c r="F299">
        <v>1</v>
      </c>
      <c r="G299">
        <v>2007</v>
      </c>
      <c r="I299">
        <v>150</v>
      </c>
      <c r="J299" t="s">
        <v>104</v>
      </c>
      <c r="K299" t="s">
        <v>76</v>
      </c>
      <c r="O299">
        <v>0</v>
      </c>
      <c r="P299">
        <v>0</v>
      </c>
      <c r="Q299">
        <v>0</v>
      </c>
      <c r="R299">
        <v>0</v>
      </c>
      <c r="W299" t="s">
        <v>995</v>
      </c>
      <c r="AA299">
        <v>2007</v>
      </c>
      <c r="AB299">
        <v>9999</v>
      </c>
      <c r="AC299" t="s">
        <v>35</v>
      </c>
    </row>
    <row r="300" spans="1:29" x14ac:dyDescent="0.25">
      <c r="A300" t="s">
        <v>996</v>
      </c>
      <c r="B300" s="24" t="s">
        <v>997</v>
      </c>
      <c r="D300">
        <v>1</v>
      </c>
      <c r="E300" t="s">
        <v>38</v>
      </c>
      <c r="F300">
        <v>4</v>
      </c>
      <c r="G300">
        <v>2007</v>
      </c>
      <c r="H300" t="s">
        <v>998</v>
      </c>
      <c r="I300">
        <v>1.25</v>
      </c>
      <c r="J300" t="s">
        <v>151</v>
      </c>
      <c r="K300" t="s">
        <v>41</v>
      </c>
      <c r="O300">
        <v>0</v>
      </c>
      <c r="P300">
        <v>0</v>
      </c>
      <c r="Q300">
        <v>0</v>
      </c>
      <c r="R300">
        <v>0</v>
      </c>
      <c r="W300" t="s">
        <v>999</v>
      </c>
      <c r="AA300">
        <v>2007</v>
      </c>
      <c r="AB300">
        <v>9999</v>
      </c>
      <c r="AC300" t="s">
        <v>35</v>
      </c>
    </row>
    <row r="301" spans="1:29" x14ac:dyDescent="0.25">
      <c r="A301" t="s">
        <v>1000</v>
      </c>
      <c r="B301" s="24" t="s">
        <v>1001</v>
      </c>
      <c r="D301">
        <v>1</v>
      </c>
      <c r="E301" t="s">
        <v>38</v>
      </c>
      <c r="F301">
        <v>4</v>
      </c>
      <c r="G301">
        <v>2007</v>
      </c>
      <c r="I301">
        <v>6963</v>
      </c>
      <c r="J301" t="s">
        <v>89</v>
      </c>
      <c r="K301" t="s">
        <v>32</v>
      </c>
      <c r="O301">
        <v>0</v>
      </c>
      <c r="P301">
        <v>0</v>
      </c>
      <c r="Q301">
        <v>0</v>
      </c>
      <c r="R301">
        <v>0</v>
      </c>
      <c r="W301" t="s">
        <v>1002</v>
      </c>
      <c r="AA301">
        <v>2007</v>
      </c>
      <c r="AB301">
        <v>2010</v>
      </c>
      <c r="AC301" t="s">
        <v>91</v>
      </c>
    </row>
    <row r="302" spans="1:29" x14ac:dyDescent="0.25">
      <c r="A302" t="s">
        <v>1003</v>
      </c>
      <c r="B302" s="24" t="s">
        <v>1004</v>
      </c>
      <c r="D302">
        <v>1</v>
      </c>
      <c r="E302" t="s">
        <v>128</v>
      </c>
      <c r="F302">
        <v>9</v>
      </c>
      <c r="G302">
        <v>2007</v>
      </c>
      <c r="I302">
        <v>820</v>
      </c>
      <c r="J302" t="s">
        <v>104</v>
      </c>
      <c r="K302" t="s">
        <v>53</v>
      </c>
      <c r="L302" t="s">
        <v>105</v>
      </c>
      <c r="O302">
        <v>0</v>
      </c>
      <c r="P302">
        <v>1</v>
      </c>
      <c r="Q302">
        <v>0</v>
      </c>
      <c r="R302">
        <v>0</v>
      </c>
      <c r="W302" t="s">
        <v>106</v>
      </c>
      <c r="AA302">
        <v>2007</v>
      </c>
      <c r="AB302">
        <v>2009</v>
      </c>
      <c r="AC302" t="s">
        <v>236</v>
      </c>
    </row>
    <row r="303" spans="1:29" x14ac:dyDescent="0.25">
      <c r="A303" t="s">
        <v>1005</v>
      </c>
      <c r="B303" s="24" t="s">
        <v>1006</v>
      </c>
      <c r="D303">
        <v>1</v>
      </c>
      <c r="E303" t="s">
        <v>80</v>
      </c>
      <c r="F303">
        <v>8</v>
      </c>
      <c r="G303">
        <v>2007</v>
      </c>
      <c r="I303">
        <v>7.5</v>
      </c>
      <c r="J303" t="s">
        <v>104</v>
      </c>
      <c r="K303" t="s">
        <v>53</v>
      </c>
      <c r="L303" t="s">
        <v>53</v>
      </c>
      <c r="O303">
        <v>0</v>
      </c>
      <c r="P303">
        <v>0</v>
      </c>
      <c r="Q303">
        <v>0</v>
      </c>
      <c r="R303">
        <v>0</v>
      </c>
      <c r="W303" t="s">
        <v>1007</v>
      </c>
      <c r="AA303">
        <v>2007</v>
      </c>
      <c r="AB303">
        <v>2016</v>
      </c>
      <c r="AC303" t="s">
        <v>528</v>
      </c>
    </row>
    <row r="304" spans="1:29" x14ac:dyDescent="0.25">
      <c r="A304" t="s">
        <v>1008</v>
      </c>
      <c r="B304" s="24" t="s">
        <v>1009</v>
      </c>
      <c r="D304">
        <v>1</v>
      </c>
      <c r="E304" t="s">
        <v>155</v>
      </c>
      <c r="F304">
        <v>3</v>
      </c>
      <c r="G304">
        <v>2007</v>
      </c>
      <c r="I304">
        <v>1078</v>
      </c>
      <c r="J304" t="s">
        <v>121</v>
      </c>
      <c r="K304" t="s">
        <v>47</v>
      </c>
      <c r="O304">
        <v>0</v>
      </c>
      <c r="P304">
        <v>0</v>
      </c>
      <c r="Q304">
        <v>0</v>
      </c>
      <c r="R304">
        <v>0</v>
      </c>
      <c r="W304" t="s">
        <v>1010</v>
      </c>
      <c r="AA304">
        <v>2007</v>
      </c>
      <c r="AB304">
        <v>9999</v>
      </c>
      <c r="AC304" t="s">
        <v>35</v>
      </c>
    </row>
    <row r="305" spans="1:29" x14ac:dyDescent="0.25">
      <c r="A305" t="s">
        <v>1011</v>
      </c>
      <c r="B305" s="24" t="s">
        <v>1012</v>
      </c>
      <c r="D305">
        <v>1</v>
      </c>
      <c r="E305" t="s">
        <v>103</v>
      </c>
      <c r="F305">
        <v>9</v>
      </c>
      <c r="G305">
        <v>2007</v>
      </c>
      <c r="I305">
        <v>953</v>
      </c>
      <c r="J305" t="s">
        <v>104</v>
      </c>
      <c r="K305" t="s">
        <v>53</v>
      </c>
      <c r="L305" t="s">
        <v>105</v>
      </c>
      <c r="O305">
        <v>0</v>
      </c>
      <c r="P305">
        <v>1</v>
      </c>
      <c r="Q305">
        <v>0</v>
      </c>
      <c r="R305">
        <v>0</v>
      </c>
      <c r="W305" t="s">
        <v>106</v>
      </c>
      <c r="AA305">
        <v>2007</v>
      </c>
      <c r="AB305">
        <v>9999</v>
      </c>
      <c r="AC305" t="s">
        <v>35</v>
      </c>
    </row>
    <row r="306" spans="1:29" x14ac:dyDescent="0.25">
      <c r="A306" t="s">
        <v>1013</v>
      </c>
      <c r="B306" s="26" t="s">
        <v>1014</v>
      </c>
      <c r="D306">
        <v>1</v>
      </c>
      <c r="E306" t="s">
        <v>128</v>
      </c>
      <c r="F306">
        <v>9</v>
      </c>
      <c r="G306">
        <v>2007</v>
      </c>
      <c r="H306" t="s">
        <v>297</v>
      </c>
      <c r="I306">
        <v>4.2</v>
      </c>
      <c r="J306" t="s">
        <v>104</v>
      </c>
      <c r="K306" t="s">
        <v>41</v>
      </c>
      <c r="O306">
        <v>0</v>
      </c>
      <c r="P306">
        <v>0</v>
      </c>
      <c r="Q306">
        <v>0</v>
      </c>
      <c r="R306">
        <v>0</v>
      </c>
      <c r="W306" t="s">
        <v>1015</v>
      </c>
      <c r="AA306">
        <v>2007</v>
      </c>
      <c r="AB306">
        <v>9999</v>
      </c>
      <c r="AC306" t="s">
        <v>35</v>
      </c>
    </row>
    <row r="307" spans="1:29" x14ac:dyDescent="0.25">
      <c r="A307" t="s">
        <v>1016</v>
      </c>
      <c r="B307" s="26" t="s">
        <v>1017</v>
      </c>
      <c r="D307">
        <v>1</v>
      </c>
      <c r="E307" t="s">
        <v>396</v>
      </c>
      <c r="F307">
        <v>3</v>
      </c>
      <c r="G307">
        <v>2007</v>
      </c>
      <c r="H307" t="s">
        <v>1018</v>
      </c>
      <c r="I307">
        <v>0.01</v>
      </c>
      <c r="J307" t="s">
        <v>121</v>
      </c>
      <c r="K307" t="s">
        <v>41</v>
      </c>
      <c r="O307">
        <v>0</v>
      </c>
      <c r="P307">
        <v>0</v>
      </c>
      <c r="Q307">
        <v>0</v>
      </c>
      <c r="R307">
        <v>0</v>
      </c>
      <c r="W307" t="s">
        <v>1019</v>
      </c>
      <c r="AA307">
        <v>2007</v>
      </c>
      <c r="AB307">
        <v>9999</v>
      </c>
      <c r="AC307" t="s">
        <v>35</v>
      </c>
    </row>
    <row r="308" spans="1:29" x14ac:dyDescent="0.25">
      <c r="A308" t="s">
        <v>1020</v>
      </c>
      <c r="B308" s="24" t="s">
        <v>1021</v>
      </c>
      <c r="D308">
        <v>1</v>
      </c>
      <c r="E308" t="s">
        <v>103</v>
      </c>
      <c r="F308">
        <v>9</v>
      </c>
      <c r="G308">
        <v>2007</v>
      </c>
      <c r="I308">
        <v>14</v>
      </c>
      <c r="J308" t="s">
        <v>104</v>
      </c>
      <c r="K308" t="s">
        <v>41</v>
      </c>
      <c r="O308">
        <v>0</v>
      </c>
      <c r="P308">
        <v>0</v>
      </c>
      <c r="Q308">
        <v>0</v>
      </c>
      <c r="R308">
        <v>0</v>
      </c>
      <c r="W308" t="s">
        <v>1022</v>
      </c>
      <c r="AA308">
        <v>2007</v>
      </c>
      <c r="AB308">
        <v>9999</v>
      </c>
      <c r="AC308" t="s">
        <v>35</v>
      </c>
    </row>
    <row r="309" spans="1:29" x14ac:dyDescent="0.25">
      <c r="A309" t="s">
        <v>1023</v>
      </c>
      <c r="B309" s="27" t="s">
        <v>1024</v>
      </c>
      <c r="D309">
        <v>1</v>
      </c>
      <c r="E309" t="s">
        <v>145</v>
      </c>
      <c r="F309">
        <v>2</v>
      </c>
      <c r="G309">
        <v>2007</v>
      </c>
      <c r="H309" t="s">
        <v>892</v>
      </c>
      <c r="I309">
        <v>3</v>
      </c>
      <c r="J309" t="s">
        <v>147</v>
      </c>
      <c r="K309" t="s">
        <v>41</v>
      </c>
      <c r="O309">
        <v>0</v>
      </c>
      <c r="P309">
        <v>0</v>
      </c>
      <c r="Q309">
        <v>0</v>
      </c>
      <c r="R309">
        <v>0</v>
      </c>
      <c r="W309" t="s">
        <v>1025</v>
      </c>
      <c r="AA309">
        <v>2007</v>
      </c>
      <c r="AB309">
        <v>9999</v>
      </c>
      <c r="AC309" t="s">
        <v>35</v>
      </c>
    </row>
    <row r="310" spans="1:29" x14ac:dyDescent="0.25">
      <c r="B310" s="24" t="s">
        <v>1026</v>
      </c>
      <c r="D310">
        <v>24</v>
      </c>
      <c r="F310">
        <v>3</v>
      </c>
      <c r="G310">
        <v>2007</v>
      </c>
      <c r="H310" t="s">
        <v>392</v>
      </c>
      <c r="I310" t="s">
        <v>1027</v>
      </c>
      <c r="J310" t="s">
        <v>121</v>
      </c>
      <c r="K310" t="s">
        <v>41</v>
      </c>
      <c r="O310">
        <v>0</v>
      </c>
      <c r="P310">
        <v>0</v>
      </c>
      <c r="Q310">
        <v>0</v>
      </c>
      <c r="R310">
        <v>0</v>
      </c>
      <c r="W310" t="s">
        <v>1028</v>
      </c>
      <c r="AA310">
        <v>2007</v>
      </c>
      <c r="AB310">
        <v>9999</v>
      </c>
      <c r="AC310" t="s">
        <v>35</v>
      </c>
    </row>
    <row r="311" spans="1:29" x14ac:dyDescent="0.25">
      <c r="A311" t="s">
        <v>28</v>
      </c>
      <c r="B311" s="24" t="s">
        <v>29</v>
      </c>
      <c r="D311">
        <v>1</v>
      </c>
      <c r="E311" t="s">
        <v>30</v>
      </c>
      <c r="F311">
        <v>4</v>
      </c>
      <c r="G311">
        <v>2008</v>
      </c>
      <c r="I311">
        <v>295.89999999999998</v>
      </c>
      <c r="J311" s="2" t="s">
        <v>89</v>
      </c>
      <c r="K311" t="s">
        <v>32</v>
      </c>
      <c r="L311" t="s">
        <v>33</v>
      </c>
      <c r="O311">
        <v>0</v>
      </c>
      <c r="P311">
        <v>0</v>
      </c>
      <c r="Q311">
        <v>0</v>
      </c>
      <c r="R311">
        <v>1</v>
      </c>
      <c r="W311" t="s">
        <v>1029</v>
      </c>
      <c r="AA311">
        <v>2007</v>
      </c>
      <c r="AB311">
        <v>9999</v>
      </c>
      <c r="AC311" t="s">
        <v>35</v>
      </c>
    </row>
    <row r="312" spans="1:29" x14ac:dyDescent="0.25">
      <c r="A312" t="s">
        <v>36</v>
      </c>
      <c r="B312" s="24" t="s">
        <v>37</v>
      </c>
      <c r="D312">
        <v>1</v>
      </c>
      <c r="E312" t="s">
        <v>38</v>
      </c>
      <c r="F312">
        <v>4</v>
      </c>
      <c r="G312">
        <v>2008</v>
      </c>
      <c r="H312" t="s">
        <v>39</v>
      </c>
      <c r="J312" s="2" t="s">
        <v>40</v>
      </c>
      <c r="K312" t="s">
        <v>41</v>
      </c>
      <c r="O312">
        <v>0</v>
      </c>
      <c r="P312">
        <v>0</v>
      </c>
      <c r="Q312">
        <v>0</v>
      </c>
      <c r="R312">
        <v>0</v>
      </c>
      <c r="W312" t="s">
        <v>1030</v>
      </c>
      <c r="AA312">
        <v>2007</v>
      </c>
      <c r="AB312">
        <v>9999</v>
      </c>
      <c r="AC312" t="s">
        <v>35</v>
      </c>
    </row>
    <row r="313" spans="1:29" x14ac:dyDescent="0.25">
      <c r="A313" t="s">
        <v>43</v>
      </c>
      <c r="B313" s="24" t="s">
        <v>44</v>
      </c>
      <c r="D313">
        <v>1</v>
      </c>
      <c r="E313" t="s">
        <v>45</v>
      </c>
      <c r="F313">
        <v>4</v>
      </c>
      <c r="G313">
        <v>2008</v>
      </c>
      <c r="I313">
        <v>32</v>
      </c>
      <c r="J313" t="s">
        <v>46</v>
      </c>
      <c r="K313" t="s">
        <v>47</v>
      </c>
      <c r="O313">
        <v>0</v>
      </c>
      <c r="P313">
        <v>0</v>
      </c>
      <c r="Q313">
        <v>0</v>
      </c>
      <c r="R313">
        <v>0</v>
      </c>
      <c r="W313" t="s">
        <v>1031</v>
      </c>
      <c r="AA313">
        <v>2007</v>
      </c>
      <c r="AB313">
        <v>9999</v>
      </c>
      <c r="AC313" t="s">
        <v>35</v>
      </c>
    </row>
    <row r="314" spans="1:29" x14ac:dyDescent="0.25">
      <c r="A314" t="s">
        <v>49</v>
      </c>
      <c r="B314" s="24" t="s">
        <v>50</v>
      </c>
      <c r="D314">
        <v>1</v>
      </c>
      <c r="E314" t="s">
        <v>51</v>
      </c>
      <c r="F314">
        <v>1</v>
      </c>
      <c r="G314">
        <v>2008</v>
      </c>
      <c r="I314">
        <v>52</v>
      </c>
      <c r="J314" t="s">
        <v>52</v>
      </c>
      <c r="K314" t="s">
        <v>53</v>
      </c>
      <c r="L314" t="s">
        <v>54</v>
      </c>
      <c r="O314">
        <v>0</v>
      </c>
      <c r="P314">
        <v>0</v>
      </c>
      <c r="Q314">
        <v>1</v>
      </c>
      <c r="R314">
        <v>0</v>
      </c>
      <c r="W314" t="s">
        <v>55</v>
      </c>
      <c r="AA314">
        <v>2007</v>
      </c>
      <c r="AB314">
        <v>9999</v>
      </c>
      <c r="AC314" t="s">
        <v>35</v>
      </c>
    </row>
    <row r="315" spans="1:29" x14ac:dyDescent="0.25">
      <c r="A315" t="s">
        <v>56</v>
      </c>
      <c r="B315" s="24" t="s">
        <v>57</v>
      </c>
      <c r="D315">
        <v>1</v>
      </c>
      <c r="E315" t="s">
        <v>58</v>
      </c>
      <c r="F315">
        <v>4</v>
      </c>
      <c r="G315">
        <v>2008</v>
      </c>
      <c r="I315">
        <v>20.9</v>
      </c>
      <c r="J315" t="s">
        <v>59</v>
      </c>
      <c r="K315" t="s">
        <v>53</v>
      </c>
      <c r="L315" t="s">
        <v>60</v>
      </c>
      <c r="O315">
        <v>1</v>
      </c>
      <c r="P315">
        <v>0</v>
      </c>
      <c r="Q315">
        <v>0</v>
      </c>
      <c r="R315">
        <v>0</v>
      </c>
      <c r="W315" t="s">
        <v>61</v>
      </c>
      <c r="AA315">
        <v>2007</v>
      </c>
      <c r="AB315">
        <v>9999</v>
      </c>
      <c r="AC315" t="s">
        <v>35</v>
      </c>
    </row>
    <row r="316" spans="1:29" x14ac:dyDescent="0.25">
      <c r="A316" t="s">
        <v>71</v>
      </c>
      <c r="B316" s="24" t="s">
        <v>1032</v>
      </c>
      <c r="D316">
        <v>1</v>
      </c>
      <c r="E316" t="s">
        <v>309</v>
      </c>
      <c r="F316">
        <v>10</v>
      </c>
      <c r="G316">
        <v>2008</v>
      </c>
      <c r="I316">
        <v>8563.5</v>
      </c>
      <c r="J316" t="s">
        <v>59</v>
      </c>
      <c r="K316" t="s">
        <v>32</v>
      </c>
      <c r="O316">
        <v>0</v>
      </c>
      <c r="P316">
        <v>0</v>
      </c>
      <c r="Q316">
        <v>0</v>
      </c>
      <c r="R316">
        <v>0</v>
      </c>
      <c r="W316" t="s">
        <v>1033</v>
      </c>
      <c r="AA316">
        <v>2007</v>
      </c>
      <c r="AB316">
        <v>9999</v>
      </c>
      <c r="AC316" t="s">
        <v>35</v>
      </c>
    </row>
    <row r="317" spans="1:29" x14ac:dyDescent="0.25">
      <c r="A317" t="s">
        <v>62</v>
      </c>
      <c r="B317" s="24" t="s">
        <v>63</v>
      </c>
      <c r="D317">
        <v>1</v>
      </c>
      <c r="E317" t="s">
        <v>64</v>
      </c>
      <c r="F317">
        <v>1</v>
      </c>
      <c r="G317">
        <v>2008</v>
      </c>
      <c r="I317">
        <v>60.1</v>
      </c>
      <c r="J317" t="s">
        <v>52</v>
      </c>
      <c r="K317" t="s">
        <v>53</v>
      </c>
      <c r="L317" t="s">
        <v>65</v>
      </c>
      <c r="O317">
        <v>0</v>
      </c>
      <c r="P317">
        <v>0</v>
      </c>
      <c r="Q317">
        <v>0</v>
      </c>
      <c r="R317">
        <v>0</v>
      </c>
      <c r="W317" t="s">
        <v>1034</v>
      </c>
      <c r="AA317">
        <v>2007</v>
      </c>
      <c r="AB317">
        <v>9999</v>
      </c>
      <c r="AC317" t="s">
        <v>35</v>
      </c>
    </row>
    <row r="318" spans="1:29" x14ac:dyDescent="0.25">
      <c r="A318" t="s">
        <v>74</v>
      </c>
      <c r="B318" s="24" t="s">
        <v>75</v>
      </c>
      <c r="D318">
        <v>1</v>
      </c>
      <c r="E318" t="s">
        <v>58</v>
      </c>
      <c r="F318">
        <v>4</v>
      </c>
      <c r="G318">
        <v>2008</v>
      </c>
      <c r="I318">
        <v>636.5</v>
      </c>
      <c r="J318" t="s">
        <v>59</v>
      </c>
      <c r="K318" t="s">
        <v>47</v>
      </c>
      <c r="O318">
        <v>0</v>
      </c>
      <c r="P318">
        <v>0</v>
      </c>
      <c r="Q318">
        <v>0</v>
      </c>
      <c r="R318">
        <v>0</v>
      </c>
      <c r="W318" t="s">
        <v>1035</v>
      </c>
      <c r="AA318">
        <v>2007</v>
      </c>
      <c r="AB318">
        <v>9999</v>
      </c>
      <c r="AC318" t="s">
        <v>35</v>
      </c>
    </row>
    <row r="319" spans="1:29" x14ac:dyDescent="0.25">
      <c r="A319" t="s">
        <v>78</v>
      </c>
      <c r="B319" s="24" t="s">
        <v>79</v>
      </c>
      <c r="D319">
        <v>1</v>
      </c>
      <c r="E319" t="s">
        <v>80</v>
      </c>
      <c r="F319">
        <v>8</v>
      </c>
      <c r="G319">
        <v>2008</v>
      </c>
      <c r="I319">
        <v>39.4</v>
      </c>
      <c r="J319" t="s">
        <v>81</v>
      </c>
      <c r="K319" t="s">
        <v>47</v>
      </c>
      <c r="O319">
        <v>0</v>
      </c>
      <c r="P319">
        <v>0</v>
      </c>
      <c r="Q319">
        <v>0</v>
      </c>
      <c r="R319">
        <v>0</v>
      </c>
      <c r="W319" t="s">
        <v>1036</v>
      </c>
      <c r="AA319">
        <v>2007</v>
      </c>
      <c r="AB319">
        <v>9999</v>
      </c>
      <c r="AC319" t="s">
        <v>35</v>
      </c>
    </row>
    <row r="320" spans="1:29" x14ac:dyDescent="0.25">
      <c r="A320" t="s">
        <v>83</v>
      </c>
      <c r="B320" s="24" t="s">
        <v>84</v>
      </c>
      <c r="D320">
        <v>1</v>
      </c>
      <c r="E320" t="s">
        <v>85</v>
      </c>
      <c r="F320">
        <v>1</v>
      </c>
      <c r="G320">
        <v>2008</v>
      </c>
      <c r="H320" t="s">
        <v>39</v>
      </c>
      <c r="J320" s="2" t="s">
        <v>40</v>
      </c>
      <c r="K320" t="s">
        <v>41</v>
      </c>
      <c r="O320">
        <v>0</v>
      </c>
      <c r="P320">
        <v>0</v>
      </c>
      <c r="Q320">
        <v>0</v>
      </c>
      <c r="R320">
        <v>0</v>
      </c>
      <c r="W320" t="s">
        <v>86</v>
      </c>
      <c r="AA320">
        <v>2007</v>
      </c>
      <c r="AB320">
        <v>9999</v>
      </c>
      <c r="AC320" t="s">
        <v>35</v>
      </c>
    </row>
    <row r="321" spans="1:29" x14ac:dyDescent="0.25">
      <c r="A321" t="s">
        <v>87</v>
      </c>
      <c r="B321" s="24" t="s">
        <v>88</v>
      </c>
      <c r="D321">
        <v>1</v>
      </c>
      <c r="E321" t="s">
        <v>38</v>
      </c>
      <c r="F321">
        <v>4</v>
      </c>
      <c r="G321">
        <v>2008</v>
      </c>
      <c r="I321">
        <v>6395.5</v>
      </c>
      <c r="J321" t="s">
        <v>89</v>
      </c>
      <c r="K321" t="s">
        <v>32</v>
      </c>
      <c r="O321">
        <v>0</v>
      </c>
      <c r="P321">
        <v>0</v>
      </c>
      <c r="Q321">
        <v>0</v>
      </c>
      <c r="R321">
        <v>0</v>
      </c>
      <c r="W321" t="s">
        <v>1037</v>
      </c>
      <c r="AA321">
        <v>2007</v>
      </c>
      <c r="AB321">
        <v>2010</v>
      </c>
      <c r="AC321" t="s">
        <v>91</v>
      </c>
    </row>
    <row r="322" spans="1:29" x14ac:dyDescent="0.25">
      <c r="A322" t="s">
        <v>92</v>
      </c>
      <c r="B322" s="24" t="s">
        <v>93</v>
      </c>
      <c r="C322" t="s">
        <v>94</v>
      </c>
      <c r="D322">
        <v>1</v>
      </c>
      <c r="E322" t="s">
        <v>95</v>
      </c>
      <c r="F322">
        <v>10</v>
      </c>
      <c r="G322">
        <v>2008</v>
      </c>
      <c r="I322">
        <v>23.8</v>
      </c>
      <c r="J322" t="s">
        <v>40</v>
      </c>
      <c r="K322" t="s">
        <v>47</v>
      </c>
      <c r="O322">
        <v>0</v>
      </c>
      <c r="P322">
        <v>0</v>
      </c>
      <c r="Q322">
        <v>0</v>
      </c>
      <c r="R322">
        <v>0</v>
      </c>
      <c r="W322" t="s">
        <v>96</v>
      </c>
      <c r="AA322">
        <v>2007</v>
      </c>
      <c r="AB322">
        <v>9999</v>
      </c>
      <c r="AC322" t="s">
        <v>35</v>
      </c>
    </row>
    <row r="323" spans="1:29" x14ac:dyDescent="0.25">
      <c r="A323" t="s">
        <v>97</v>
      </c>
      <c r="B323" s="24" t="s">
        <v>98</v>
      </c>
      <c r="D323">
        <v>1</v>
      </c>
      <c r="E323" t="s">
        <v>38</v>
      </c>
      <c r="F323">
        <v>4</v>
      </c>
      <c r="G323">
        <v>2008</v>
      </c>
      <c r="H323" t="s">
        <v>99</v>
      </c>
      <c r="J323" t="s">
        <v>89</v>
      </c>
      <c r="K323" t="s">
        <v>47</v>
      </c>
      <c r="O323">
        <v>0</v>
      </c>
      <c r="P323">
        <v>0</v>
      </c>
      <c r="Q323">
        <v>0</v>
      </c>
      <c r="R323">
        <v>0</v>
      </c>
      <c r="W323" t="s">
        <v>1038</v>
      </c>
      <c r="AA323">
        <v>2007</v>
      </c>
      <c r="AB323">
        <v>9999</v>
      </c>
      <c r="AC323" t="s">
        <v>35</v>
      </c>
    </row>
    <row r="324" spans="1:29" x14ac:dyDescent="0.25">
      <c r="A324" t="s">
        <v>101</v>
      </c>
      <c r="B324" s="24" t="s">
        <v>102</v>
      </c>
      <c r="D324">
        <v>1</v>
      </c>
      <c r="E324" t="s">
        <v>103</v>
      </c>
      <c r="F324">
        <v>9</v>
      </c>
      <c r="G324">
        <v>2008</v>
      </c>
      <c r="I324">
        <v>468.8</v>
      </c>
      <c r="J324" t="s">
        <v>104</v>
      </c>
      <c r="K324" t="s">
        <v>53</v>
      </c>
      <c r="L324" t="s">
        <v>105</v>
      </c>
      <c r="O324">
        <v>0</v>
      </c>
      <c r="P324">
        <v>1</v>
      </c>
      <c r="Q324">
        <v>0</v>
      </c>
      <c r="R324">
        <v>0</v>
      </c>
      <c r="W324" t="s">
        <v>106</v>
      </c>
      <c r="AA324">
        <v>2007</v>
      </c>
      <c r="AB324">
        <v>9999</v>
      </c>
      <c r="AC324" t="s">
        <v>35</v>
      </c>
    </row>
    <row r="325" spans="1:29" x14ac:dyDescent="0.25">
      <c r="A325" t="s">
        <v>107</v>
      </c>
      <c r="B325" s="24" t="s">
        <v>108</v>
      </c>
      <c r="D325">
        <v>1</v>
      </c>
      <c r="E325" t="s">
        <v>45</v>
      </c>
      <c r="F325">
        <v>4</v>
      </c>
      <c r="G325">
        <v>2008</v>
      </c>
      <c r="I325">
        <v>5.9</v>
      </c>
      <c r="J325" t="s">
        <v>52</v>
      </c>
      <c r="K325" t="s">
        <v>41</v>
      </c>
      <c r="O325">
        <v>0</v>
      </c>
      <c r="P325">
        <v>0</v>
      </c>
      <c r="Q325">
        <v>0</v>
      </c>
      <c r="R325">
        <v>0</v>
      </c>
      <c r="W325" t="s">
        <v>109</v>
      </c>
      <c r="AA325">
        <v>2007</v>
      </c>
      <c r="AB325">
        <v>9999</v>
      </c>
      <c r="AC325" t="s">
        <v>35</v>
      </c>
    </row>
    <row r="326" spans="1:29" x14ac:dyDescent="0.25">
      <c r="A326" t="s">
        <v>110</v>
      </c>
      <c r="B326" s="24" t="s">
        <v>111</v>
      </c>
      <c r="D326">
        <v>1</v>
      </c>
      <c r="E326" t="s">
        <v>45</v>
      </c>
      <c r="F326">
        <v>4</v>
      </c>
      <c r="G326">
        <v>2008</v>
      </c>
      <c r="I326">
        <v>460.9</v>
      </c>
      <c r="J326" t="s">
        <v>89</v>
      </c>
      <c r="K326" t="s">
        <v>47</v>
      </c>
      <c r="O326">
        <v>0</v>
      </c>
      <c r="P326">
        <v>0</v>
      </c>
      <c r="Q326">
        <v>0</v>
      </c>
      <c r="R326">
        <v>0</v>
      </c>
      <c r="W326" t="s">
        <v>1039</v>
      </c>
      <c r="AA326">
        <v>2007</v>
      </c>
      <c r="AB326">
        <v>9999</v>
      </c>
      <c r="AC326" t="s">
        <v>35</v>
      </c>
    </row>
    <row r="327" spans="1:29" x14ac:dyDescent="0.25">
      <c r="A327" t="s">
        <v>113</v>
      </c>
      <c r="B327" s="24" t="s">
        <v>114</v>
      </c>
      <c r="D327">
        <v>1</v>
      </c>
      <c r="E327" t="s">
        <v>115</v>
      </c>
      <c r="F327">
        <v>6</v>
      </c>
      <c r="G327">
        <v>2008</v>
      </c>
      <c r="I327">
        <v>192.4</v>
      </c>
      <c r="J327" t="s">
        <v>31</v>
      </c>
      <c r="K327" t="s">
        <v>47</v>
      </c>
      <c r="O327">
        <v>0</v>
      </c>
      <c r="P327">
        <v>0</v>
      </c>
      <c r="Q327">
        <v>0</v>
      </c>
      <c r="R327">
        <v>0</v>
      </c>
      <c r="W327" t="s">
        <v>1040</v>
      </c>
      <c r="AA327">
        <v>2007</v>
      </c>
      <c r="AB327">
        <v>9999</v>
      </c>
      <c r="AC327" t="s">
        <v>35</v>
      </c>
    </row>
    <row r="328" spans="1:29" x14ac:dyDescent="0.25">
      <c r="A328" t="s">
        <v>117</v>
      </c>
      <c r="B328" s="24" t="s">
        <v>118</v>
      </c>
      <c r="C328" t="s">
        <v>119</v>
      </c>
      <c r="D328">
        <v>1</v>
      </c>
      <c r="E328" t="s">
        <v>120</v>
      </c>
      <c r="F328">
        <v>3</v>
      </c>
      <c r="G328">
        <v>2008</v>
      </c>
      <c r="I328">
        <v>86.8</v>
      </c>
      <c r="J328" t="s">
        <v>121</v>
      </c>
      <c r="K328" t="s">
        <v>47</v>
      </c>
      <c r="O328">
        <v>0</v>
      </c>
      <c r="P328">
        <v>0</v>
      </c>
      <c r="Q328">
        <v>0</v>
      </c>
      <c r="R328">
        <v>0</v>
      </c>
      <c r="W328" t="s">
        <v>1041</v>
      </c>
      <c r="AA328">
        <v>2007</v>
      </c>
      <c r="AB328">
        <v>9999</v>
      </c>
      <c r="AC328" t="s">
        <v>35</v>
      </c>
    </row>
    <row r="329" spans="1:29" x14ac:dyDescent="0.25">
      <c r="A329" t="s">
        <v>123</v>
      </c>
      <c r="B329" s="24" t="s">
        <v>124</v>
      </c>
      <c r="D329">
        <v>1</v>
      </c>
      <c r="E329" t="s">
        <v>120</v>
      </c>
      <c r="F329">
        <v>3</v>
      </c>
      <c r="G329">
        <v>2008</v>
      </c>
      <c r="I329">
        <v>48.8</v>
      </c>
      <c r="J329" t="s">
        <v>121</v>
      </c>
      <c r="K329" t="s">
        <v>47</v>
      </c>
      <c r="O329">
        <v>0</v>
      </c>
      <c r="P329">
        <v>0</v>
      </c>
      <c r="Q329">
        <v>0</v>
      </c>
      <c r="R329">
        <v>0</v>
      </c>
      <c r="W329" t="s">
        <v>1042</v>
      </c>
      <c r="AA329">
        <v>2007</v>
      </c>
      <c r="AB329">
        <v>9999</v>
      </c>
      <c r="AC329" t="s">
        <v>35</v>
      </c>
    </row>
    <row r="330" spans="1:29" x14ac:dyDescent="0.25">
      <c r="A330" t="s">
        <v>126</v>
      </c>
      <c r="B330" s="24" t="s">
        <v>127</v>
      </c>
      <c r="D330">
        <v>1</v>
      </c>
      <c r="E330" t="s">
        <v>128</v>
      </c>
      <c r="F330">
        <v>9</v>
      </c>
      <c r="G330">
        <v>2008</v>
      </c>
      <c r="H330" t="s">
        <v>129</v>
      </c>
      <c r="J330" t="s">
        <v>104</v>
      </c>
      <c r="K330" t="s">
        <v>41</v>
      </c>
      <c r="O330">
        <v>0</v>
      </c>
      <c r="P330">
        <v>0</v>
      </c>
      <c r="Q330">
        <v>0</v>
      </c>
      <c r="R330">
        <v>0</v>
      </c>
      <c r="W330" t="s">
        <v>1043</v>
      </c>
      <c r="AA330">
        <v>2007</v>
      </c>
      <c r="AB330">
        <v>9999</v>
      </c>
      <c r="AC330" t="s">
        <v>35</v>
      </c>
    </row>
    <row r="331" spans="1:29" x14ac:dyDescent="0.25">
      <c r="A331" t="s">
        <v>131</v>
      </c>
      <c r="B331" s="24" t="s">
        <v>132</v>
      </c>
      <c r="C331" t="s">
        <v>133</v>
      </c>
      <c r="D331">
        <v>1</v>
      </c>
      <c r="E331" t="s">
        <v>134</v>
      </c>
      <c r="F331">
        <v>9</v>
      </c>
      <c r="G331">
        <v>2008</v>
      </c>
      <c r="I331">
        <v>866.5</v>
      </c>
      <c r="J331" t="s">
        <v>104</v>
      </c>
      <c r="K331" t="s">
        <v>47</v>
      </c>
      <c r="O331">
        <v>0</v>
      </c>
      <c r="P331">
        <v>0</v>
      </c>
      <c r="Q331">
        <v>0</v>
      </c>
      <c r="R331">
        <v>0</v>
      </c>
      <c r="W331" t="s">
        <v>1044</v>
      </c>
      <c r="AA331">
        <v>2007</v>
      </c>
      <c r="AB331">
        <v>9999</v>
      </c>
      <c r="AC331" t="s">
        <v>35</v>
      </c>
    </row>
    <row r="332" spans="1:29" x14ac:dyDescent="0.25">
      <c r="A332" t="s">
        <v>136</v>
      </c>
      <c r="B332" s="24" t="s">
        <v>137</v>
      </c>
      <c r="D332">
        <v>1</v>
      </c>
      <c r="E332" t="s">
        <v>138</v>
      </c>
      <c r="F332">
        <v>8</v>
      </c>
      <c r="G332">
        <v>2008</v>
      </c>
      <c r="I332">
        <v>60.1</v>
      </c>
      <c r="J332" t="s">
        <v>104</v>
      </c>
      <c r="K332" t="s">
        <v>53</v>
      </c>
      <c r="L332" t="s">
        <v>105</v>
      </c>
      <c r="O332">
        <v>0</v>
      </c>
      <c r="P332">
        <v>1</v>
      </c>
      <c r="Q332">
        <v>0</v>
      </c>
      <c r="R332">
        <v>0</v>
      </c>
      <c r="W332" t="s">
        <v>106</v>
      </c>
      <c r="AA332">
        <v>2007</v>
      </c>
      <c r="AB332">
        <v>2013</v>
      </c>
      <c r="AC332" t="s">
        <v>139</v>
      </c>
    </row>
    <row r="333" spans="1:29" x14ac:dyDescent="0.25">
      <c r="A333" t="s">
        <v>140</v>
      </c>
      <c r="B333" s="24" t="s">
        <v>141</v>
      </c>
      <c r="D333">
        <v>1</v>
      </c>
      <c r="E333" t="s">
        <v>45</v>
      </c>
      <c r="F333">
        <v>4</v>
      </c>
      <c r="G333">
        <v>2008</v>
      </c>
      <c r="I333">
        <v>38.299999999999997</v>
      </c>
      <c r="J333" t="s">
        <v>121</v>
      </c>
      <c r="K333" t="s">
        <v>47</v>
      </c>
      <c r="O333">
        <v>0</v>
      </c>
      <c r="P333">
        <v>0</v>
      </c>
      <c r="Q333">
        <v>0</v>
      </c>
      <c r="R333">
        <v>0</v>
      </c>
      <c r="W333" t="s">
        <v>1045</v>
      </c>
      <c r="AA333">
        <v>2007</v>
      </c>
      <c r="AB333">
        <v>9999</v>
      </c>
      <c r="AC333" t="s">
        <v>35</v>
      </c>
    </row>
    <row r="334" spans="1:29" x14ac:dyDescent="0.25">
      <c r="A334" t="s">
        <v>143</v>
      </c>
      <c r="B334" s="26" t="s">
        <v>144</v>
      </c>
      <c r="D334">
        <v>1</v>
      </c>
      <c r="E334" t="s">
        <v>145</v>
      </c>
      <c r="F334">
        <v>2</v>
      </c>
      <c r="G334">
        <v>2008</v>
      </c>
      <c r="H334" t="s">
        <v>146</v>
      </c>
      <c r="J334" s="2" t="s">
        <v>147</v>
      </c>
      <c r="K334" t="s">
        <v>41</v>
      </c>
      <c r="O334">
        <v>0</v>
      </c>
      <c r="P334">
        <v>0</v>
      </c>
      <c r="Q334">
        <v>0</v>
      </c>
      <c r="R334">
        <v>0</v>
      </c>
      <c r="W334" t="s">
        <v>1046</v>
      </c>
      <c r="AA334">
        <v>2007</v>
      </c>
      <c r="AB334">
        <v>9999</v>
      </c>
      <c r="AC334" t="s">
        <v>35</v>
      </c>
    </row>
    <row r="335" spans="1:29" x14ac:dyDescent="0.25">
      <c r="A335" t="s">
        <v>153</v>
      </c>
      <c r="B335" s="24" t="s">
        <v>154</v>
      </c>
      <c r="D335">
        <v>1</v>
      </c>
      <c r="E335" t="s">
        <v>155</v>
      </c>
      <c r="F335">
        <v>3</v>
      </c>
      <c r="G335">
        <v>2008</v>
      </c>
      <c r="I335">
        <v>219</v>
      </c>
      <c r="J335" t="s">
        <v>121</v>
      </c>
      <c r="K335" t="s">
        <v>47</v>
      </c>
      <c r="O335">
        <v>0</v>
      </c>
      <c r="P335">
        <v>0</v>
      </c>
      <c r="Q335">
        <v>0</v>
      </c>
      <c r="R335">
        <v>0</v>
      </c>
      <c r="V335">
        <v>1</v>
      </c>
      <c r="W335" t="s">
        <v>1047</v>
      </c>
      <c r="AA335">
        <v>2007</v>
      </c>
      <c r="AB335">
        <v>9999</v>
      </c>
      <c r="AC335" t="s">
        <v>35</v>
      </c>
    </row>
    <row r="336" spans="1:29" x14ac:dyDescent="0.25">
      <c r="A336" t="s">
        <v>157</v>
      </c>
      <c r="B336" s="24" t="s">
        <v>158</v>
      </c>
      <c r="D336">
        <v>1</v>
      </c>
      <c r="E336" t="s">
        <v>128</v>
      </c>
      <c r="F336">
        <v>9</v>
      </c>
      <c r="G336">
        <v>2008</v>
      </c>
      <c r="I336">
        <v>61.9</v>
      </c>
      <c r="J336" t="s">
        <v>104</v>
      </c>
      <c r="K336" t="s">
        <v>53</v>
      </c>
      <c r="L336" t="s">
        <v>105</v>
      </c>
      <c r="O336">
        <v>0</v>
      </c>
      <c r="P336">
        <v>1</v>
      </c>
      <c r="Q336">
        <v>0</v>
      </c>
      <c r="R336">
        <v>0</v>
      </c>
      <c r="W336" t="s">
        <v>106</v>
      </c>
      <c r="AA336">
        <v>2007</v>
      </c>
      <c r="AB336">
        <v>2010</v>
      </c>
      <c r="AC336" t="s">
        <v>91</v>
      </c>
    </row>
    <row r="337" spans="1:29" x14ac:dyDescent="0.25">
      <c r="A337" t="s">
        <v>159</v>
      </c>
      <c r="B337" s="24" t="s">
        <v>160</v>
      </c>
      <c r="D337">
        <v>1</v>
      </c>
      <c r="E337" t="s">
        <v>155</v>
      </c>
      <c r="F337">
        <v>3</v>
      </c>
      <c r="G337">
        <v>2008</v>
      </c>
      <c r="I337">
        <v>397.9</v>
      </c>
      <c r="J337" t="s">
        <v>121</v>
      </c>
      <c r="K337" t="s">
        <v>47</v>
      </c>
      <c r="O337">
        <v>0</v>
      </c>
      <c r="P337">
        <v>0</v>
      </c>
      <c r="Q337">
        <v>0</v>
      </c>
      <c r="R337">
        <v>0</v>
      </c>
      <c r="W337" t="s">
        <v>1048</v>
      </c>
      <c r="AA337">
        <v>2007</v>
      </c>
      <c r="AB337">
        <v>9999</v>
      </c>
      <c r="AC337" t="s">
        <v>35</v>
      </c>
    </row>
    <row r="338" spans="1:29" x14ac:dyDescent="0.25">
      <c r="A338" t="s">
        <v>165</v>
      </c>
      <c r="B338" s="24" t="s">
        <v>166</v>
      </c>
      <c r="C338" t="s">
        <v>167</v>
      </c>
      <c r="D338">
        <v>1</v>
      </c>
      <c r="E338" t="s">
        <v>168</v>
      </c>
      <c r="F338">
        <v>1</v>
      </c>
      <c r="G338">
        <v>2008</v>
      </c>
      <c r="I338">
        <v>150.19999999999999</v>
      </c>
      <c r="J338" t="s">
        <v>52</v>
      </c>
      <c r="K338" t="s">
        <v>47</v>
      </c>
      <c r="O338">
        <v>0</v>
      </c>
      <c r="P338">
        <v>0</v>
      </c>
      <c r="Q338">
        <v>0</v>
      </c>
      <c r="R338">
        <v>0</v>
      </c>
      <c r="W338" t="s">
        <v>1049</v>
      </c>
      <c r="AA338">
        <v>2007</v>
      </c>
      <c r="AB338">
        <v>9999</v>
      </c>
      <c r="AC338" t="s">
        <v>35</v>
      </c>
    </row>
    <row r="339" spans="1:29" x14ac:dyDescent="0.25">
      <c r="A339" t="s">
        <v>170</v>
      </c>
      <c r="B339" s="24" t="s">
        <v>171</v>
      </c>
      <c r="D339">
        <v>1</v>
      </c>
      <c r="E339" t="s">
        <v>30</v>
      </c>
      <c r="F339">
        <v>4</v>
      </c>
      <c r="G339">
        <v>2008</v>
      </c>
      <c r="I339">
        <v>38.299999999999997</v>
      </c>
      <c r="J339" t="s">
        <v>89</v>
      </c>
      <c r="K339" t="s">
        <v>47</v>
      </c>
      <c r="O339">
        <v>0</v>
      </c>
      <c r="P339">
        <v>0</v>
      </c>
      <c r="Q339">
        <v>0</v>
      </c>
      <c r="R339">
        <v>0</v>
      </c>
      <c r="W339" t="s">
        <v>1050</v>
      </c>
      <c r="AA339">
        <v>2007</v>
      </c>
      <c r="AB339">
        <v>9999</v>
      </c>
      <c r="AC339" t="s">
        <v>35</v>
      </c>
    </row>
    <row r="340" spans="1:29" x14ac:dyDescent="0.25">
      <c r="A340" t="s">
        <v>1051</v>
      </c>
      <c r="B340" s="24" t="s">
        <v>1052</v>
      </c>
      <c r="D340">
        <v>1</v>
      </c>
      <c r="E340" t="s">
        <v>30</v>
      </c>
      <c r="F340">
        <v>4</v>
      </c>
      <c r="G340">
        <v>2008</v>
      </c>
      <c r="I340">
        <v>63.8</v>
      </c>
      <c r="J340" t="s">
        <v>89</v>
      </c>
      <c r="K340" t="s">
        <v>47</v>
      </c>
      <c r="O340">
        <v>0</v>
      </c>
      <c r="P340">
        <v>0</v>
      </c>
      <c r="Q340">
        <v>0</v>
      </c>
      <c r="R340">
        <v>0</v>
      </c>
      <c r="W340" t="s">
        <v>1053</v>
      </c>
      <c r="AA340">
        <v>2008</v>
      </c>
      <c r="AB340">
        <v>9999</v>
      </c>
      <c r="AC340" t="s">
        <v>1054</v>
      </c>
    </row>
    <row r="341" spans="1:29" x14ac:dyDescent="0.25">
      <c r="A341" t="s">
        <v>173</v>
      </c>
      <c r="B341" s="24" t="s">
        <v>174</v>
      </c>
      <c r="C341" t="s">
        <v>175</v>
      </c>
      <c r="D341">
        <v>1</v>
      </c>
      <c r="E341" t="s">
        <v>45</v>
      </c>
      <c r="F341">
        <v>4</v>
      </c>
      <c r="G341">
        <v>2008</v>
      </c>
      <c r="I341">
        <v>106.3</v>
      </c>
      <c r="J341" t="s">
        <v>176</v>
      </c>
      <c r="K341" t="s">
        <v>32</v>
      </c>
      <c r="O341">
        <v>0</v>
      </c>
      <c r="P341">
        <v>0</v>
      </c>
      <c r="Q341">
        <v>0</v>
      </c>
      <c r="R341">
        <v>0</v>
      </c>
      <c r="W341" t="s">
        <v>1055</v>
      </c>
      <c r="AA341">
        <v>2007</v>
      </c>
      <c r="AB341">
        <v>9999</v>
      </c>
      <c r="AC341" t="s">
        <v>35</v>
      </c>
    </row>
    <row r="342" spans="1:29" x14ac:dyDescent="0.25">
      <c r="A342" t="s">
        <v>178</v>
      </c>
      <c r="B342" s="24" t="s">
        <v>179</v>
      </c>
      <c r="D342">
        <v>1</v>
      </c>
      <c r="E342" t="s">
        <v>45</v>
      </c>
      <c r="F342">
        <v>4</v>
      </c>
      <c r="G342">
        <v>2008</v>
      </c>
      <c r="I342">
        <v>17</v>
      </c>
      <c r="J342" t="s">
        <v>46</v>
      </c>
      <c r="K342" t="s">
        <v>47</v>
      </c>
      <c r="O342">
        <v>0</v>
      </c>
      <c r="P342">
        <v>0</v>
      </c>
      <c r="Q342">
        <v>0</v>
      </c>
      <c r="R342">
        <v>0</v>
      </c>
      <c r="W342" t="s">
        <v>1056</v>
      </c>
      <c r="AA342">
        <v>2007</v>
      </c>
      <c r="AB342">
        <v>9999</v>
      </c>
      <c r="AC342" t="s">
        <v>35</v>
      </c>
    </row>
    <row r="343" spans="1:29" x14ac:dyDescent="0.25">
      <c r="A343" t="s">
        <v>181</v>
      </c>
      <c r="B343" s="26" t="s">
        <v>182</v>
      </c>
      <c r="D343">
        <v>1</v>
      </c>
      <c r="E343" t="s">
        <v>38</v>
      </c>
      <c r="F343">
        <v>4</v>
      </c>
      <c r="G343">
        <v>2008</v>
      </c>
      <c r="H343" t="s">
        <v>39</v>
      </c>
      <c r="J343" t="s">
        <v>121</v>
      </c>
      <c r="K343" t="s">
        <v>41</v>
      </c>
      <c r="O343">
        <v>0</v>
      </c>
      <c r="P343">
        <v>0</v>
      </c>
      <c r="Q343">
        <v>0</v>
      </c>
      <c r="R343">
        <v>0</v>
      </c>
      <c r="W343" t="s">
        <v>1057</v>
      </c>
      <c r="AA343">
        <v>2007</v>
      </c>
      <c r="AB343">
        <v>9999</v>
      </c>
      <c r="AC343" t="s">
        <v>35</v>
      </c>
    </row>
    <row r="344" spans="1:29" x14ac:dyDescent="0.25">
      <c r="A344" t="s">
        <v>184</v>
      </c>
      <c r="B344" s="24" t="s">
        <v>185</v>
      </c>
      <c r="C344" t="s">
        <v>186</v>
      </c>
      <c r="D344">
        <v>1</v>
      </c>
      <c r="E344" t="s">
        <v>45</v>
      </c>
      <c r="F344">
        <v>4</v>
      </c>
      <c r="G344">
        <v>2008</v>
      </c>
      <c r="I344">
        <v>220.7</v>
      </c>
      <c r="J344" t="s">
        <v>52</v>
      </c>
      <c r="K344" t="s">
        <v>32</v>
      </c>
      <c r="O344">
        <v>0</v>
      </c>
      <c r="P344">
        <v>0</v>
      </c>
      <c r="Q344">
        <v>0</v>
      </c>
      <c r="R344">
        <v>0</v>
      </c>
      <c r="W344" t="s">
        <v>1058</v>
      </c>
      <c r="AA344">
        <v>2007</v>
      </c>
      <c r="AB344">
        <v>9999</v>
      </c>
      <c r="AC344" t="s">
        <v>35</v>
      </c>
    </row>
    <row r="345" spans="1:29" x14ac:dyDescent="0.25">
      <c r="A345" t="s">
        <v>1059</v>
      </c>
      <c r="B345" s="24" t="s">
        <v>1060</v>
      </c>
      <c r="D345">
        <v>1</v>
      </c>
      <c r="E345" t="s">
        <v>874</v>
      </c>
      <c r="F345">
        <v>1</v>
      </c>
      <c r="G345">
        <v>2008</v>
      </c>
      <c r="I345">
        <v>2</v>
      </c>
      <c r="J345" t="s">
        <v>52</v>
      </c>
      <c r="K345" t="s">
        <v>47</v>
      </c>
      <c r="O345">
        <v>0</v>
      </c>
      <c r="P345">
        <v>0</v>
      </c>
      <c r="Q345">
        <v>0</v>
      </c>
      <c r="R345">
        <v>0</v>
      </c>
      <c r="W345" t="s">
        <v>1061</v>
      </c>
      <c r="AA345">
        <v>2008</v>
      </c>
      <c r="AB345">
        <v>9999</v>
      </c>
      <c r="AC345" t="s">
        <v>1054</v>
      </c>
    </row>
    <row r="346" spans="1:29" x14ac:dyDescent="0.25">
      <c r="A346" t="s">
        <v>188</v>
      </c>
      <c r="B346" s="24" t="s">
        <v>189</v>
      </c>
      <c r="D346">
        <v>1</v>
      </c>
      <c r="E346" t="s">
        <v>38</v>
      </c>
      <c r="F346">
        <v>4</v>
      </c>
      <c r="G346">
        <v>2008</v>
      </c>
      <c r="I346">
        <v>322.39999999999998</v>
      </c>
      <c r="J346" t="s">
        <v>151</v>
      </c>
      <c r="K346" t="s">
        <v>47</v>
      </c>
      <c r="O346">
        <v>0</v>
      </c>
      <c r="P346">
        <v>0</v>
      </c>
      <c r="Q346">
        <v>0</v>
      </c>
      <c r="R346">
        <v>0</v>
      </c>
      <c r="W346" t="s">
        <v>1062</v>
      </c>
      <c r="AA346">
        <v>2007</v>
      </c>
      <c r="AB346">
        <v>2011</v>
      </c>
      <c r="AC346" t="s">
        <v>191</v>
      </c>
    </row>
    <row r="347" spans="1:29" x14ac:dyDescent="0.25">
      <c r="A347" t="s">
        <v>192</v>
      </c>
      <c r="B347" s="26" t="s">
        <v>193</v>
      </c>
      <c r="D347">
        <v>1</v>
      </c>
      <c r="E347" t="s">
        <v>51</v>
      </c>
      <c r="F347">
        <v>1</v>
      </c>
      <c r="G347">
        <v>2008</v>
      </c>
      <c r="I347">
        <v>42</v>
      </c>
      <c r="J347" t="s">
        <v>52</v>
      </c>
      <c r="K347" t="s">
        <v>53</v>
      </c>
      <c r="L347" t="s">
        <v>54</v>
      </c>
      <c r="O347">
        <v>0</v>
      </c>
      <c r="P347">
        <v>0</v>
      </c>
      <c r="Q347">
        <v>1</v>
      </c>
      <c r="R347">
        <v>0</v>
      </c>
      <c r="W347" t="s">
        <v>55</v>
      </c>
      <c r="AA347">
        <v>2007</v>
      </c>
      <c r="AB347">
        <v>9999</v>
      </c>
      <c r="AC347" t="s">
        <v>35</v>
      </c>
    </row>
    <row r="348" spans="1:29" x14ac:dyDescent="0.25">
      <c r="A348" t="s">
        <v>194</v>
      </c>
      <c r="B348" s="24" t="s">
        <v>195</v>
      </c>
      <c r="C348" t="s">
        <v>196</v>
      </c>
      <c r="D348">
        <v>1</v>
      </c>
      <c r="E348" t="s">
        <v>197</v>
      </c>
      <c r="F348">
        <v>2</v>
      </c>
      <c r="G348">
        <v>2008</v>
      </c>
      <c r="I348">
        <v>75.2</v>
      </c>
      <c r="J348" t="s">
        <v>176</v>
      </c>
      <c r="K348" t="s">
        <v>47</v>
      </c>
      <c r="O348">
        <v>0</v>
      </c>
      <c r="P348">
        <v>0</v>
      </c>
      <c r="Q348">
        <v>0</v>
      </c>
      <c r="R348">
        <v>0</v>
      </c>
      <c r="W348" t="s">
        <v>1063</v>
      </c>
      <c r="AA348">
        <v>2007</v>
      </c>
      <c r="AB348">
        <v>9999</v>
      </c>
      <c r="AC348" t="s">
        <v>35</v>
      </c>
    </row>
    <row r="349" spans="1:29" x14ac:dyDescent="0.25">
      <c r="A349" t="s">
        <v>199</v>
      </c>
      <c r="B349" s="24" t="s">
        <v>200</v>
      </c>
      <c r="D349">
        <v>1</v>
      </c>
      <c r="E349" t="s">
        <v>201</v>
      </c>
      <c r="F349">
        <v>6</v>
      </c>
      <c r="G349">
        <v>2008</v>
      </c>
      <c r="H349" t="s">
        <v>39</v>
      </c>
      <c r="J349" t="s">
        <v>31</v>
      </c>
      <c r="K349" t="s">
        <v>41</v>
      </c>
      <c r="O349">
        <v>0</v>
      </c>
      <c r="P349">
        <v>0</v>
      </c>
      <c r="Q349">
        <v>0</v>
      </c>
      <c r="R349">
        <v>0</v>
      </c>
      <c r="W349" t="s">
        <v>202</v>
      </c>
      <c r="AA349">
        <v>2007</v>
      </c>
      <c r="AB349">
        <v>9999</v>
      </c>
      <c r="AC349" t="s">
        <v>35</v>
      </c>
    </row>
    <row r="350" spans="1:29" x14ac:dyDescent="0.25">
      <c r="A350" t="s">
        <v>203</v>
      </c>
      <c r="B350" s="26" t="s">
        <v>204</v>
      </c>
      <c r="D350">
        <v>1</v>
      </c>
      <c r="E350" t="s">
        <v>201</v>
      </c>
      <c r="F350">
        <v>1</v>
      </c>
      <c r="G350">
        <v>2008</v>
      </c>
      <c r="H350" t="s">
        <v>205</v>
      </c>
      <c r="J350" t="s">
        <v>52</v>
      </c>
      <c r="K350" t="s">
        <v>41</v>
      </c>
      <c r="O350">
        <v>0</v>
      </c>
      <c r="P350">
        <v>0</v>
      </c>
      <c r="Q350">
        <v>0</v>
      </c>
      <c r="R350">
        <v>0</v>
      </c>
      <c r="W350" t="s">
        <v>1064</v>
      </c>
      <c r="AA350">
        <v>2007</v>
      </c>
      <c r="AB350">
        <v>9999</v>
      </c>
      <c r="AC350" t="s">
        <v>35</v>
      </c>
    </row>
    <row r="351" spans="1:29" x14ac:dyDescent="0.25">
      <c r="A351" t="s">
        <v>207</v>
      </c>
      <c r="B351" s="24" t="s">
        <v>208</v>
      </c>
      <c r="C351" t="s">
        <v>209</v>
      </c>
      <c r="D351">
        <v>1</v>
      </c>
      <c r="E351" t="s">
        <v>210</v>
      </c>
      <c r="F351">
        <v>10</v>
      </c>
      <c r="G351">
        <v>2008</v>
      </c>
      <c r="I351">
        <v>23.6</v>
      </c>
      <c r="J351" t="s">
        <v>40</v>
      </c>
      <c r="K351" t="s">
        <v>32</v>
      </c>
      <c r="O351">
        <v>0</v>
      </c>
      <c r="P351">
        <v>0</v>
      </c>
      <c r="Q351">
        <v>0</v>
      </c>
      <c r="R351">
        <v>0</v>
      </c>
      <c r="W351" t="s">
        <v>1065</v>
      </c>
      <c r="AA351">
        <v>2007</v>
      </c>
      <c r="AB351">
        <v>9999</v>
      </c>
      <c r="AC351" t="s">
        <v>35</v>
      </c>
    </row>
    <row r="352" spans="1:29" ht="30" x14ac:dyDescent="0.25">
      <c r="A352" t="s">
        <v>212</v>
      </c>
      <c r="B352" s="24" t="s">
        <v>213</v>
      </c>
      <c r="C352" t="s">
        <v>214</v>
      </c>
      <c r="D352">
        <v>1</v>
      </c>
      <c r="E352" s="4">
        <v>550</v>
      </c>
      <c r="F352">
        <v>5</v>
      </c>
      <c r="G352">
        <v>2008</v>
      </c>
      <c r="I352">
        <v>41.2</v>
      </c>
      <c r="J352" s="2" t="s">
        <v>31</v>
      </c>
      <c r="K352" t="s">
        <v>47</v>
      </c>
      <c r="O352">
        <v>0</v>
      </c>
      <c r="P352">
        <v>0</v>
      </c>
      <c r="Q352">
        <v>0</v>
      </c>
      <c r="R352">
        <v>0</v>
      </c>
      <c r="W352" t="s">
        <v>1066</v>
      </c>
      <c r="AA352">
        <v>2007</v>
      </c>
      <c r="AB352">
        <v>9999</v>
      </c>
      <c r="AC352" t="s">
        <v>35</v>
      </c>
    </row>
    <row r="353" spans="1:29" x14ac:dyDescent="0.25">
      <c r="A353" t="s">
        <v>216</v>
      </c>
      <c r="B353" s="24" t="s">
        <v>217</v>
      </c>
      <c r="D353">
        <v>1</v>
      </c>
      <c r="E353" t="s">
        <v>218</v>
      </c>
      <c r="F353">
        <v>2</v>
      </c>
      <c r="G353">
        <v>2008</v>
      </c>
      <c r="I353">
        <v>685.1</v>
      </c>
      <c r="J353" t="s">
        <v>52</v>
      </c>
      <c r="K353" t="s">
        <v>32</v>
      </c>
      <c r="O353">
        <v>0</v>
      </c>
      <c r="P353">
        <v>0</v>
      </c>
      <c r="Q353">
        <v>0</v>
      </c>
      <c r="R353">
        <v>0</v>
      </c>
      <c r="W353" t="s">
        <v>1067</v>
      </c>
      <c r="AA353">
        <v>2007</v>
      </c>
      <c r="AB353">
        <v>9999</v>
      </c>
      <c r="AC353" t="s">
        <v>35</v>
      </c>
    </row>
    <row r="354" spans="1:29" x14ac:dyDescent="0.25">
      <c r="A354" t="s">
        <v>220</v>
      </c>
      <c r="B354" s="24" t="s">
        <v>221</v>
      </c>
      <c r="D354">
        <v>1</v>
      </c>
      <c r="E354" t="s">
        <v>222</v>
      </c>
      <c r="F354">
        <v>8</v>
      </c>
      <c r="G354">
        <v>2008</v>
      </c>
      <c r="I354">
        <v>29.2</v>
      </c>
      <c r="J354" t="s">
        <v>81</v>
      </c>
      <c r="K354" t="s">
        <v>47</v>
      </c>
      <c r="O354">
        <v>0</v>
      </c>
      <c r="P354">
        <v>0</v>
      </c>
      <c r="Q354">
        <v>0</v>
      </c>
      <c r="R354">
        <v>0</v>
      </c>
      <c r="W354" t="s">
        <v>1068</v>
      </c>
      <c r="AA354">
        <v>2007</v>
      </c>
      <c r="AB354">
        <v>9999</v>
      </c>
      <c r="AC354" t="s">
        <v>35</v>
      </c>
    </row>
    <row r="355" spans="1:29" x14ac:dyDescent="0.25">
      <c r="A355" t="s">
        <v>224</v>
      </c>
      <c r="B355" s="26" t="s">
        <v>225</v>
      </c>
      <c r="D355">
        <v>1</v>
      </c>
      <c r="E355" t="s">
        <v>51</v>
      </c>
      <c r="F355">
        <v>1</v>
      </c>
      <c r="G355">
        <v>2008</v>
      </c>
      <c r="I355">
        <v>63</v>
      </c>
      <c r="J355" t="s">
        <v>52</v>
      </c>
      <c r="K355" t="s">
        <v>53</v>
      </c>
      <c r="L355" t="s">
        <v>54</v>
      </c>
      <c r="O355">
        <v>0</v>
      </c>
      <c r="P355">
        <v>0</v>
      </c>
      <c r="Q355">
        <v>1</v>
      </c>
      <c r="R355">
        <v>0</v>
      </c>
      <c r="W355" t="s">
        <v>55</v>
      </c>
      <c r="AA355">
        <v>2007</v>
      </c>
      <c r="AB355">
        <v>9999</v>
      </c>
      <c r="AC355" t="s">
        <v>35</v>
      </c>
    </row>
    <row r="356" spans="1:29" x14ac:dyDescent="0.25">
      <c r="A356" t="s">
        <v>226</v>
      </c>
      <c r="B356" s="24" t="s">
        <v>227</v>
      </c>
      <c r="C356" t="s">
        <v>228</v>
      </c>
      <c r="D356">
        <v>1</v>
      </c>
      <c r="E356" t="s">
        <v>218</v>
      </c>
      <c r="F356">
        <v>2</v>
      </c>
      <c r="G356">
        <v>2008</v>
      </c>
      <c r="I356">
        <v>1530.8</v>
      </c>
      <c r="J356" t="s">
        <v>147</v>
      </c>
      <c r="K356" t="s">
        <v>32</v>
      </c>
      <c r="O356">
        <v>0</v>
      </c>
      <c r="P356">
        <v>0</v>
      </c>
      <c r="Q356">
        <v>0</v>
      </c>
      <c r="R356">
        <v>0</v>
      </c>
      <c r="W356" t="s">
        <v>1069</v>
      </c>
      <c r="AA356">
        <v>2007</v>
      </c>
      <c r="AB356">
        <v>9999</v>
      </c>
      <c r="AC356" t="s">
        <v>35</v>
      </c>
    </row>
    <row r="357" spans="1:29" x14ac:dyDescent="0.25">
      <c r="A357" t="s">
        <v>230</v>
      </c>
      <c r="B357" s="24" t="s">
        <v>231</v>
      </c>
      <c r="C357" t="s">
        <v>232</v>
      </c>
      <c r="D357">
        <v>1</v>
      </c>
      <c r="E357" t="s">
        <v>145</v>
      </c>
      <c r="F357">
        <v>2</v>
      </c>
      <c r="G357">
        <v>2008</v>
      </c>
      <c r="J357" t="s">
        <v>147</v>
      </c>
      <c r="K357" t="s">
        <v>47</v>
      </c>
      <c r="O357">
        <v>0</v>
      </c>
      <c r="P357">
        <v>0</v>
      </c>
      <c r="Q357">
        <v>0</v>
      </c>
      <c r="R357">
        <v>0</v>
      </c>
      <c r="W357" t="s">
        <v>1070</v>
      </c>
      <c r="AA357">
        <v>2007</v>
      </c>
      <c r="AB357">
        <v>9999</v>
      </c>
      <c r="AC357" t="s">
        <v>35</v>
      </c>
    </row>
    <row r="358" spans="1:29" x14ac:dyDescent="0.25">
      <c r="B358" s="24" t="s">
        <v>234</v>
      </c>
      <c r="D358">
        <v>1</v>
      </c>
      <c r="E358" t="s">
        <v>145</v>
      </c>
      <c r="F358">
        <v>2</v>
      </c>
      <c r="G358">
        <v>2008</v>
      </c>
      <c r="H358" t="s">
        <v>146</v>
      </c>
      <c r="J358" t="s">
        <v>147</v>
      </c>
      <c r="K358" t="s">
        <v>41</v>
      </c>
      <c r="O358">
        <v>0</v>
      </c>
      <c r="P358">
        <v>0</v>
      </c>
      <c r="Q358">
        <v>0</v>
      </c>
      <c r="R358">
        <v>0</v>
      </c>
      <c r="W358" t="s">
        <v>1071</v>
      </c>
      <c r="AA358">
        <v>2007</v>
      </c>
      <c r="AB358">
        <v>2009</v>
      </c>
      <c r="AC358" t="s">
        <v>236</v>
      </c>
    </row>
    <row r="359" spans="1:29" x14ac:dyDescent="0.25">
      <c r="A359" t="s">
        <v>237</v>
      </c>
      <c r="B359" s="24" t="s">
        <v>238</v>
      </c>
      <c r="D359">
        <v>1</v>
      </c>
      <c r="E359" t="s">
        <v>218</v>
      </c>
      <c r="F359">
        <v>2</v>
      </c>
      <c r="G359">
        <v>2008</v>
      </c>
      <c r="I359">
        <v>282</v>
      </c>
      <c r="J359" t="s">
        <v>104</v>
      </c>
      <c r="K359" t="s">
        <v>53</v>
      </c>
      <c r="L359" t="s">
        <v>105</v>
      </c>
      <c r="O359">
        <v>0</v>
      </c>
      <c r="P359">
        <v>0</v>
      </c>
      <c r="Q359">
        <v>0</v>
      </c>
      <c r="R359">
        <v>0</v>
      </c>
      <c r="W359" t="s">
        <v>1072</v>
      </c>
      <c r="AA359">
        <v>2007</v>
      </c>
      <c r="AB359">
        <v>9999</v>
      </c>
      <c r="AC359" t="s">
        <v>35</v>
      </c>
    </row>
    <row r="360" spans="1:29" x14ac:dyDescent="0.25">
      <c r="A360" t="s">
        <v>240</v>
      </c>
      <c r="B360" s="24" t="s">
        <v>241</v>
      </c>
      <c r="D360">
        <v>1</v>
      </c>
      <c r="E360" t="s">
        <v>218</v>
      </c>
      <c r="F360">
        <v>2</v>
      </c>
      <c r="G360">
        <v>2008</v>
      </c>
      <c r="I360">
        <v>14899.3</v>
      </c>
      <c r="J360" t="s">
        <v>147</v>
      </c>
      <c r="K360" t="s">
        <v>47</v>
      </c>
      <c r="O360">
        <v>0</v>
      </c>
      <c r="P360">
        <v>0</v>
      </c>
      <c r="Q360">
        <v>0</v>
      </c>
      <c r="R360">
        <v>0</v>
      </c>
      <c r="W360" t="s">
        <v>1073</v>
      </c>
      <c r="AA360">
        <v>2007</v>
      </c>
      <c r="AB360">
        <v>9999</v>
      </c>
      <c r="AC360" t="s">
        <v>35</v>
      </c>
    </row>
    <row r="361" spans="1:29" x14ac:dyDescent="0.25">
      <c r="A361" t="s">
        <v>243</v>
      </c>
      <c r="B361" s="24" t="s">
        <v>244</v>
      </c>
      <c r="D361">
        <v>1</v>
      </c>
      <c r="E361" t="s">
        <v>210</v>
      </c>
      <c r="F361">
        <v>10</v>
      </c>
      <c r="G361">
        <v>2008</v>
      </c>
      <c r="I361">
        <v>12857.8</v>
      </c>
      <c r="J361" t="s">
        <v>40</v>
      </c>
      <c r="K361" t="s">
        <v>32</v>
      </c>
      <c r="O361">
        <v>0</v>
      </c>
      <c r="P361">
        <v>0</v>
      </c>
      <c r="Q361">
        <v>0</v>
      </c>
      <c r="R361">
        <v>0</v>
      </c>
      <c r="W361" t="s">
        <v>1074</v>
      </c>
      <c r="AA361">
        <v>2007</v>
      </c>
      <c r="AB361">
        <v>9999</v>
      </c>
      <c r="AC361" t="s">
        <v>35</v>
      </c>
    </row>
    <row r="362" spans="1:29" x14ac:dyDescent="0.25">
      <c r="A362" t="s">
        <v>246</v>
      </c>
      <c r="B362" s="24" t="s">
        <v>247</v>
      </c>
      <c r="D362">
        <v>1</v>
      </c>
      <c r="E362" t="s">
        <v>120</v>
      </c>
      <c r="F362">
        <v>3</v>
      </c>
      <c r="G362">
        <v>2008</v>
      </c>
      <c r="H362" t="s">
        <v>129</v>
      </c>
      <c r="I362">
        <v>2.2999999999999998</v>
      </c>
      <c r="J362" t="s">
        <v>121</v>
      </c>
      <c r="K362" t="s">
        <v>41</v>
      </c>
      <c r="O362">
        <v>0</v>
      </c>
      <c r="P362">
        <v>0</v>
      </c>
      <c r="Q362">
        <v>0</v>
      </c>
      <c r="R362">
        <v>0</v>
      </c>
      <c r="W362" t="s">
        <v>1075</v>
      </c>
      <c r="AA362">
        <v>2007</v>
      </c>
      <c r="AB362">
        <v>9999</v>
      </c>
      <c r="AC362" t="s">
        <v>35</v>
      </c>
    </row>
    <row r="363" spans="1:29" x14ac:dyDescent="0.25">
      <c r="A363" t="s">
        <v>249</v>
      </c>
      <c r="B363" s="24" t="s">
        <v>250</v>
      </c>
      <c r="D363">
        <v>1</v>
      </c>
      <c r="E363" t="s">
        <v>38</v>
      </c>
      <c r="F363">
        <v>4</v>
      </c>
      <c r="G363">
        <v>2008</v>
      </c>
      <c r="I363">
        <v>30.1</v>
      </c>
      <c r="J363" t="s">
        <v>89</v>
      </c>
      <c r="K363" t="s">
        <v>47</v>
      </c>
      <c r="O363">
        <v>0</v>
      </c>
      <c r="P363">
        <v>0</v>
      </c>
      <c r="Q363">
        <v>0</v>
      </c>
      <c r="R363">
        <v>0</v>
      </c>
      <c r="W363" t="s">
        <v>1076</v>
      </c>
      <c r="AA363">
        <v>2007</v>
      </c>
      <c r="AB363">
        <v>2009</v>
      </c>
      <c r="AC363" t="s">
        <v>236</v>
      </c>
    </row>
    <row r="364" spans="1:29" x14ac:dyDescent="0.25">
      <c r="A364" t="s">
        <v>252</v>
      </c>
      <c r="B364" s="24" t="s">
        <v>253</v>
      </c>
      <c r="D364">
        <v>1</v>
      </c>
      <c r="E364" t="s">
        <v>145</v>
      </c>
      <c r="F364">
        <v>2</v>
      </c>
      <c r="G364">
        <v>2008</v>
      </c>
      <c r="H364" t="s">
        <v>254</v>
      </c>
      <c r="J364" s="2" t="s">
        <v>147</v>
      </c>
      <c r="K364" t="s">
        <v>41</v>
      </c>
      <c r="O364">
        <v>0</v>
      </c>
      <c r="P364">
        <v>0</v>
      </c>
      <c r="Q364">
        <v>0</v>
      </c>
      <c r="R364">
        <v>0</v>
      </c>
      <c r="W364" t="s">
        <v>1077</v>
      </c>
      <c r="AA364">
        <v>2007</v>
      </c>
      <c r="AB364">
        <v>9999</v>
      </c>
      <c r="AC364" t="s">
        <v>35</v>
      </c>
    </row>
    <row r="365" spans="1:29" x14ac:dyDescent="0.25">
      <c r="A365" t="s">
        <v>256</v>
      </c>
      <c r="B365" s="24" t="s">
        <v>257</v>
      </c>
      <c r="D365">
        <v>1</v>
      </c>
      <c r="E365" t="s">
        <v>138</v>
      </c>
      <c r="F365">
        <v>8</v>
      </c>
      <c r="G365">
        <v>2008</v>
      </c>
      <c r="I365">
        <v>10.6</v>
      </c>
      <c r="J365" t="s">
        <v>81</v>
      </c>
      <c r="K365" t="s">
        <v>47</v>
      </c>
      <c r="O365">
        <v>0</v>
      </c>
      <c r="P365">
        <v>0</v>
      </c>
      <c r="Q365">
        <v>0</v>
      </c>
      <c r="R365">
        <v>0</v>
      </c>
      <c r="W365" t="s">
        <v>1078</v>
      </c>
      <c r="AA365">
        <v>2007</v>
      </c>
      <c r="AB365">
        <v>2010</v>
      </c>
      <c r="AC365" t="s">
        <v>91</v>
      </c>
    </row>
    <row r="366" spans="1:29" x14ac:dyDescent="0.25">
      <c r="A366" t="s">
        <v>259</v>
      </c>
      <c r="B366" s="24" t="s">
        <v>260</v>
      </c>
      <c r="C366" t="s">
        <v>261</v>
      </c>
      <c r="D366">
        <v>1</v>
      </c>
      <c r="E366" t="s">
        <v>103</v>
      </c>
      <c r="F366">
        <v>9</v>
      </c>
      <c r="G366">
        <v>2008</v>
      </c>
      <c r="I366">
        <v>4641.6000000000004</v>
      </c>
      <c r="J366" t="s">
        <v>104</v>
      </c>
      <c r="K366" t="s">
        <v>53</v>
      </c>
      <c r="L366" t="s">
        <v>105</v>
      </c>
      <c r="O366">
        <v>0</v>
      </c>
      <c r="P366">
        <v>1</v>
      </c>
      <c r="Q366">
        <v>0</v>
      </c>
      <c r="R366">
        <v>0</v>
      </c>
      <c r="W366" t="s">
        <v>106</v>
      </c>
      <c r="AA366">
        <v>2007</v>
      </c>
      <c r="AB366">
        <v>9999</v>
      </c>
      <c r="AC366" t="s">
        <v>35</v>
      </c>
    </row>
    <row r="367" spans="1:29" x14ac:dyDescent="0.25">
      <c r="A367" t="s">
        <v>262</v>
      </c>
      <c r="B367" s="24" t="s">
        <v>263</v>
      </c>
      <c r="D367">
        <v>1</v>
      </c>
      <c r="E367" t="s">
        <v>51</v>
      </c>
      <c r="F367">
        <v>10</v>
      </c>
      <c r="G367">
        <v>2008</v>
      </c>
      <c r="I367">
        <v>11.3</v>
      </c>
      <c r="J367" t="s">
        <v>46</v>
      </c>
      <c r="K367" t="s">
        <v>47</v>
      </c>
      <c r="O367">
        <v>0</v>
      </c>
      <c r="P367">
        <v>0</v>
      </c>
      <c r="Q367">
        <v>0</v>
      </c>
      <c r="R367">
        <v>0</v>
      </c>
      <c r="W367" t="s">
        <v>264</v>
      </c>
      <c r="AA367">
        <v>2007</v>
      </c>
      <c r="AB367">
        <v>2008</v>
      </c>
      <c r="AC367" t="s">
        <v>265</v>
      </c>
    </row>
    <row r="368" spans="1:29" x14ac:dyDescent="0.25">
      <c r="A368" t="s">
        <v>266</v>
      </c>
      <c r="B368" s="26" t="s">
        <v>267</v>
      </c>
      <c r="D368">
        <v>1</v>
      </c>
      <c r="E368" t="s">
        <v>85</v>
      </c>
      <c r="F368">
        <v>4</v>
      </c>
      <c r="G368">
        <v>2008</v>
      </c>
      <c r="J368" t="s">
        <v>268</v>
      </c>
      <c r="K368" t="s">
        <v>41</v>
      </c>
      <c r="O368">
        <v>0</v>
      </c>
      <c r="P368">
        <v>0</v>
      </c>
      <c r="Q368">
        <v>0</v>
      </c>
      <c r="R368">
        <v>0</v>
      </c>
      <c r="W368" t="s">
        <v>1079</v>
      </c>
      <c r="AA368">
        <v>2007</v>
      </c>
      <c r="AB368">
        <v>9999</v>
      </c>
      <c r="AC368" t="s">
        <v>35</v>
      </c>
    </row>
    <row r="369" spans="1:29" x14ac:dyDescent="0.25">
      <c r="A369" t="s">
        <v>153</v>
      </c>
      <c r="B369" s="24" t="s">
        <v>270</v>
      </c>
      <c r="D369">
        <v>6</v>
      </c>
      <c r="E369" t="s">
        <v>155</v>
      </c>
      <c r="F369">
        <v>3</v>
      </c>
      <c r="G369">
        <v>2008</v>
      </c>
      <c r="I369">
        <v>598.10325863095102</v>
      </c>
      <c r="J369" t="s">
        <v>121</v>
      </c>
      <c r="K369" t="s">
        <v>53</v>
      </c>
      <c r="L369" t="s">
        <v>60</v>
      </c>
      <c r="O369">
        <v>1</v>
      </c>
      <c r="P369">
        <v>0</v>
      </c>
      <c r="Q369">
        <v>0</v>
      </c>
      <c r="R369">
        <v>0</v>
      </c>
      <c r="V369">
        <v>1</v>
      </c>
      <c r="W369" t="s">
        <v>271</v>
      </c>
      <c r="AA369">
        <v>2007</v>
      </c>
      <c r="AB369">
        <v>9999</v>
      </c>
      <c r="AC369" t="s">
        <v>35</v>
      </c>
    </row>
    <row r="370" spans="1:29" x14ac:dyDescent="0.25">
      <c r="A370" t="s">
        <v>153</v>
      </c>
      <c r="B370" s="24" t="s">
        <v>272</v>
      </c>
      <c r="D370">
        <v>8</v>
      </c>
      <c r="E370" t="s">
        <v>155</v>
      </c>
      <c r="F370">
        <v>3</v>
      </c>
      <c r="G370">
        <v>2008</v>
      </c>
      <c r="I370">
        <v>90.681247519837981</v>
      </c>
      <c r="J370" s="2" t="s">
        <v>121</v>
      </c>
      <c r="K370" t="s">
        <v>53</v>
      </c>
      <c r="L370" t="s">
        <v>60</v>
      </c>
      <c r="O370">
        <v>1</v>
      </c>
      <c r="P370">
        <v>0</v>
      </c>
      <c r="Q370">
        <v>0</v>
      </c>
      <c r="R370">
        <v>0</v>
      </c>
      <c r="V370">
        <v>1</v>
      </c>
      <c r="W370" t="s">
        <v>273</v>
      </c>
      <c r="AA370">
        <v>2007</v>
      </c>
      <c r="AB370">
        <v>9999</v>
      </c>
      <c r="AC370" t="s">
        <v>35</v>
      </c>
    </row>
    <row r="371" spans="1:29" x14ac:dyDescent="0.25">
      <c r="A371" t="s">
        <v>274</v>
      </c>
      <c r="B371" s="24" t="s">
        <v>275</v>
      </c>
      <c r="C371" t="s">
        <v>276</v>
      </c>
      <c r="D371">
        <v>1</v>
      </c>
      <c r="E371" t="s">
        <v>51</v>
      </c>
      <c r="F371">
        <v>10</v>
      </c>
      <c r="G371">
        <v>2008</v>
      </c>
      <c r="I371">
        <v>31.7</v>
      </c>
      <c r="J371" s="2" t="s">
        <v>40</v>
      </c>
      <c r="K371" t="s">
        <v>41</v>
      </c>
      <c r="O371">
        <v>0</v>
      </c>
      <c r="P371">
        <v>0</v>
      </c>
      <c r="Q371">
        <v>0</v>
      </c>
      <c r="R371">
        <v>0</v>
      </c>
      <c r="W371" t="s">
        <v>1080</v>
      </c>
      <c r="AA371">
        <v>2007</v>
      </c>
      <c r="AB371">
        <v>9999</v>
      </c>
      <c r="AC371" t="s">
        <v>35</v>
      </c>
    </row>
    <row r="372" spans="1:29" x14ac:dyDescent="0.25">
      <c r="A372" t="s">
        <v>278</v>
      </c>
      <c r="B372" s="24" t="s">
        <v>279</v>
      </c>
      <c r="D372">
        <v>1</v>
      </c>
      <c r="E372" t="s">
        <v>103</v>
      </c>
      <c r="F372">
        <v>9</v>
      </c>
      <c r="G372">
        <v>2008</v>
      </c>
      <c r="I372">
        <v>536.1</v>
      </c>
      <c r="J372" t="s">
        <v>104</v>
      </c>
      <c r="K372" t="s">
        <v>53</v>
      </c>
      <c r="L372" t="s">
        <v>105</v>
      </c>
      <c r="O372">
        <v>0</v>
      </c>
      <c r="P372">
        <v>1</v>
      </c>
      <c r="Q372">
        <v>0</v>
      </c>
      <c r="R372">
        <v>0</v>
      </c>
      <c r="W372" t="s">
        <v>106</v>
      </c>
      <c r="AA372">
        <v>2007</v>
      </c>
      <c r="AB372">
        <v>9999</v>
      </c>
      <c r="AC372" t="s">
        <v>35</v>
      </c>
    </row>
    <row r="373" spans="1:29" x14ac:dyDescent="0.25">
      <c r="A373" t="s">
        <v>280</v>
      </c>
      <c r="B373" s="24" t="s">
        <v>281</v>
      </c>
      <c r="D373">
        <v>1</v>
      </c>
      <c r="E373" t="s">
        <v>103</v>
      </c>
      <c r="F373">
        <v>9</v>
      </c>
      <c r="G373">
        <v>2008</v>
      </c>
      <c r="I373">
        <v>553.9</v>
      </c>
      <c r="J373" t="s">
        <v>104</v>
      </c>
      <c r="K373" t="s">
        <v>53</v>
      </c>
      <c r="L373" t="s">
        <v>105</v>
      </c>
      <c r="O373">
        <v>0</v>
      </c>
      <c r="P373">
        <v>1</v>
      </c>
      <c r="Q373">
        <v>0</v>
      </c>
      <c r="R373">
        <v>0</v>
      </c>
      <c r="W373" t="s">
        <v>106</v>
      </c>
      <c r="AA373">
        <v>2007</v>
      </c>
      <c r="AB373">
        <v>9999</v>
      </c>
      <c r="AC373" t="s">
        <v>35</v>
      </c>
    </row>
    <row r="374" spans="1:29" x14ac:dyDescent="0.25">
      <c r="A374" t="s">
        <v>282</v>
      </c>
      <c r="B374" s="24" t="s">
        <v>283</v>
      </c>
      <c r="D374">
        <v>1</v>
      </c>
      <c r="E374" t="s">
        <v>103</v>
      </c>
      <c r="F374">
        <v>9</v>
      </c>
      <c r="G374">
        <v>2008</v>
      </c>
      <c r="I374">
        <v>567.9</v>
      </c>
      <c r="J374" t="s">
        <v>104</v>
      </c>
      <c r="K374" t="s">
        <v>53</v>
      </c>
      <c r="L374" t="s">
        <v>105</v>
      </c>
      <c r="O374">
        <v>0</v>
      </c>
      <c r="P374">
        <v>1</v>
      </c>
      <c r="Q374">
        <v>0</v>
      </c>
      <c r="R374">
        <v>0</v>
      </c>
      <c r="W374" t="s">
        <v>106</v>
      </c>
      <c r="AA374">
        <v>2007</v>
      </c>
      <c r="AB374">
        <v>9999</v>
      </c>
      <c r="AC374" t="s">
        <v>35</v>
      </c>
    </row>
    <row r="375" spans="1:29" x14ac:dyDescent="0.25">
      <c r="A375" t="s">
        <v>284</v>
      </c>
      <c r="B375" s="24" t="s">
        <v>285</v>
      </c>
      <c r="D375">
        <v>1</v>
      </c>
      <c r="E375" t="s">
        <v>103</v>
      </c>
      <c r="F375">
        <v>9</v>
      </c>
      <c r="G375">
        <v>2008</v>
      </c>
      <c r="I375">
        <v>472.5</v>
      </c>
      <c r="J375" t="s">
        <v>104</v>
      </c>
      <c r="K375" t="s">
        <v>53</v>
      </c>
      <c r="L375" t="s">
        <v>105</v>
      </c>
      <c r="O375">
        <v>0</v>
      </c>
      <c r="P375">
        <v>1</v>
      </c>
      <c r="Q375">
        <v>0</v>
      </c>
      <c r="R375">
        <v>0</v>
      </c>
      <c r="W375" t="s">
        <v>106</v>
      </c>
      <c r="AA375">
        <v>2007</v>
      </c>
      <c r="AB375">
        <v>9999</v>
      </c>
      <c r="AC375" t="s">
        <v>35</v>
      </c>
    </row>
    <row r="376" spans="1:29" x14ac:dyDescent="0.25">
      <c r="A376" t="s">
        <v>286</v>
      </c>
      <c r="B376" s="24" t="s">
        <v>287</v>
      </c>
      <c r="D376">
        <v>1</v>
      </c>
      <c r="E376" t="s">
        <v>128</v>
      </c>
      <c r="F376">
        <v>9</v>
      </c>
      <c r="G376">
        <v>2008</v>
      </c>
      <c r="I376">
        <v>708.5</v>
      </c>
      <c r="J376" t="s">
        <v>104</v>
      </c>
      <c r="K376" t="s">
        <v>53</v>
      </c>
      <c r="L376" t="s">
        <v>105</v>
      </c>
      <c r="O376">
        <v>0</v>
      </c>
      <c r="P376">
        <v>1</v>
      </c>
      <c r="Q376">
        <v>0</v>
      </c>
      <c r="R376">
        <v>0</v>
      </c>
      <c r="W376" t="s">
        <v>106</v>
      </c>
      <c r="AA376">
        <v>2007</v>
      </c>
      <c r="AB376">
        <v>2009</v>
      </c>
      <c r="AC376" t="s">
        <v>236</v>
      </c>
    </row>
    <row r="377" spans="1:29" x14ac:dyDescent="0.25">
      <c r="A377" t="s">
        <v>288</v>
      </c>
      <c r="B377" s="24" t="s">
        <v>289</v>
      </c>
      <c r="D377">
        <v>1</v>
      </c>
      <c r="E377" t="s">
        <v>103</v>
      </c>
      <c r="F377">
        <v>9</v>
      </c>
      <c r="G377">
        <v>2008</v>
      </c>
      <c r="I377">
        <v>417.4</v>
      </c>
      <c r="J377" t="s">
        <v>104</v>
      </c>
      <c r="K377" t="s">
        <v>53</v>
      </c>
      <c r="L377" t="s">
        <v>105</v>
      </c>
      <c r="O377">
        <v>0</v>
      </c>
      <c r="P377">
        <v>1</v>
      </c>
      <c r="Q377">
        <v>0</v>
      </c>
      <c r="R377">
        <v>0</v>
      </c>
      <c r="W377" t="s">
        <v>106</v>
      </c>
      <c r="AA377">
        <v>2007</v>
      </c>
      <c r="AB377">
        <v>9999</v>
      </c>
      <c r="AC377" t="s">
        <v>35</v>
      </c>
    </row>
    <row r="378" spans="1:29" x14ac:dyDescent="0.25">
      <c r="A378" t="s">
        <v>288</v>
      </c>
      <c r="B378" s="24" t="s">
        <v>290</v>
      </c>
      <c r="D378">
        <v>1</v>
      </c>
      <c r="E378" t="s">
        <v>103</v>
      </c>
      <c r="F378">
        <v>9</v>
      </c>
      <c r="G378">
        <v>2008</v>
      </c>
      <c r="I378">
        <v>418.9</v>
      </c>
      <c r="J378" t="s">
        <v>104</v>
      </c>
      <c r="K378" t="s">
        <v>53</v>
      </c>
      <c r="L378" t="s">
        <v>105</v>
      </c>
      <c r="O378">
        <v>0</v>
      </c>
      <c r="P378">
        <v>1</v>
      </c>
      <c r="Q378">
        <v>0</v>
      </c>
      <c r="R378">
        <v>0</v>
      </c>
      <c r="W378" t="s">
        <v>106</v>
      </c>
      <c r="AA378">
        <v>2007</v>
      </c>
      <c r="AB378">
        <v>9999</v>
      </c>
      <c r="AC378" t="s">
        <v>35</v>
      </c>
    </row>
    <row r="379" spans="1:29" x14ac:dyDescent="0.25">
      <c r="A379" t="s">
        <v>291</v>
      </c>
      <c r="B379" s="24" t="s">
        <v>292</v>
      </c>
      <c r="D379">
        <v>1</v>
      </c>
      <c r="E379" t="s">
        <v>103</v>
      </c>
      <c r="F379">
        <v>9</v>
      </c>
      <c r="G379">
        <v>2008</v>
      </c>
      <c r="I379">
        <v>176.9</v>
      </c>
      <c r="J379" t="s">
        <v>104</v>
      </c>
      <c r="K379" t="s">
        <v>53</v>
      </c>
      <c r="L379" t="s">
        <v>105</v>
      </c>
      <c r="O379">
        <v>0</v>
      </c>
      <c r="P379">
        <v>1</v>
      </c>
      <c r="Q379">
        <v>0</v>
      </c>
      <c r="R379">
        <v>0</v>
      </c>
      <c r="W379" t="s">
        <v>106</v>
      </c>
      <c r="AA379">
        <v>2007</v>
      </c>
      <c r="AB379">
        <v>2013</v>
      </c>
      <c r="AC379" t="s">
        <v>139</v>
      </c>
    </row>
    <row r="380" spans="1:29" x14ac:dyDescent="0.25">
      <c r="A380" t="s">
        <v>293</v>
      </c>
      <c r="B380" s="24" t="s">
        <v>294</v>
      </c>
      <c r="D380">
        <v>1</v>
      </c>
      <c r="E380" t="s">
        <v>103</v>
      </c>
      <c r="F380">
        <v>9</v>
      </c>
      <c r="G380">
        <v>2008</v>
      </c>
      <c r="I380">
        <v>419.2</v>
      </c>
      <c r="J380" t="s">
        <v>104</v>
      </c>
      <c r="K380" t="s">
        <v>53</v>
      </c>
      <c r="L380" t="s">
        <v>105</v>
      </c>
      <c r="O380">
        <v>0</v>
      </c>
      <c r="P380">
        <v>1</v>
      </c>
      <c r="Q380">
        <v>0</v>
      </c>
      <c r="R380">
        <v>0</v>
      </c>
      <c r="W380" t="s">
        <v>106</v>
      </c>
      <c r="AA380">
        <v>2007</v>
      </c>
      <c r="AB380">
        <v>9999</v>
      </c>
      <c r="AC380" t="s">
        <v>35</v>
      </c>
    </row>
    <row r="381" spans="1:29" x14ac:dyDescent="0.25">
      <c r="A381" t="s">
        <v>295</v>
      </c>
      <c r="B381" s="26" t="s">
        <v>296</v>
      </c>
      <c r="D381">
        <v>1</v>
      </c>
      <c r="E381" t="s">
        <v>128</v>
      </c>
      <c r="F381">
        <v>9</v>
      </c>
      <c r="G381">
        <v>2008</v>
      </c>
      <c r="H381" t="s">
        <v>297</v>
      </c>
      <c r="J381" t="s">
        <v>104</v>
      </c>
      <c r="K381" t="s">
        <v>41</v>
      </c>
      <c r="O381">
        <v>0</v>
      </c>
      <c r="P381">
        <v>0</v>
      </c>
      <c r="Q381">
        <v>0</v>
      </c>
      <c r="R381">
        <v>0</v>
      </c>
      <c r="W381" t="s">
        <v>1081</v>
      </c>
      <c r="AA381">
        <v>2007</v>
      </c>
      <c r="AB381">
        <v>9999</v>
      </c>
      <c r="AC381" t="s">
        <v>35</v>
      </c>
    </row>
    <row r="382" spans="1:29" x14ac:dyDescent="0.25">
      <c r="A382" t="s">
        <v>299</v>
      </c>
      <c r="B382" s="24" t="s">
        <v>297</v>
      </c>
      <c r="D382">
        <v>1</v>
      </c>
      <c r="E382" t="s">
        <v>300</v>
      </c>
      <c r="F382">
        <v>9</v>
      </c>
      <c r="G382">
        <v>2008</v>
      </c>
      <c r="I382">
        <v>140.4</v>
      </c>
      <c r="J382" t="s">
        <v>104</v>
      </c>
      <c r="K382" t="s">
        <v>32</v>
      </c>
      <c r="O382">
        <v>0</v>
      </c>
      <c r="P382">
        <v>0</v>
      </c>
      <c r="Q382">
        <v>0</v>
      </c>
      <c r="R382">
        <v>0</v>
      </c>
      <c r="W382" t="s">
        <v>1082</v>
      </c>
      <c r="AA382">
        <v>2007</v>
      </c>
      <c r="AB382">
        <v>2012</v>
      </c>
      <c r="AC382" t="s">
        <v>302</v>
      </c>
    </row>
    <row r="383" spans="1:29" x14ac:dyDescent="0.25">
      <c r="A383" t="s">
        <v>153</v>
      </c>
      <c r="B383" s="26" t="s">
        <v>303</v>
      </c>
      <c r="D383">
        <v>1</v>
      </c>
      <c r="E383" t="s">
        <v>155</v>
      </c>
      <c r="F383">
        <v>3</v>
      </c>
      <c r="G383">
        <v>2008</v>
      </c>
      <c r="I383">
        <v>83.965965575395998</v>
      </c>
      <c r="J383" t="s">
        <v>121</v>
      </c>
      <c r="K383" t="s">
        <v>53</v>
      </c>
      <c r="L383" t="s">
        <v>60</v>
      </c>
      <c r="O383">
        <v>1</v>
      </c>
      <c r="P383">
        <v>0</v>
      </c>
      <c r="Q383">
        <v>0</v>
      </c>
      <c r="R383">
        <v>0</v>
      </c>
      <c r="V383">
        <v>1</v>
      </c>
      <c r="W383" t="s">
        <v>304</v>
      </c>
      <c r="AA383">
        <v>2007</v>
      </c>
      <c r="AB383">
        <v>9999</v>
      </c>
      <c r="AC383" t="s">
        <v>35</v>
      </c>
    </row>
    <row r="384" spans="1:29" x14ac:dyDescent="0.25">
      <c r="A384" t="s">
        <v>305</v>
      </c>
      <c r="B384" s="24" t="s">
        <v>306</v>
      </c>
      <c r="D384">
        <v>1</v>
      </c>
      <c r="E384" t="s">
        <v>103</v>
      </c>
      <c r="F384">
        <v>9</v>
      </c>
      <c r="G384">
        <v>2008</v>
      </c>
      <c r="I384">
        <v>81.900000000000006</v>
      </c>
      <c r="J384" s="2" t="s">
        <v>104</v>
      </c>
      <c r="K384" t="s">
        <v>53</v>
      </c>
      <c r="L384" t="s">
        <v>105</v>
      </c>
      <c r="O384">
        <v>0</v>
      </c>
      <c r="P384">
        <v>1</v>
      </c>
      <c r="Q384">
        <v>0</v>
      </c>
      <c r="R384">
        <v>0</v>
      </c>
      <c r="W384" t="s">
        <v>106</v>
      </c>
      <c r="AA384">
        <v>2007</v>
      </c>
      <c r="AB384">
        <v>9999</v>
      </c>
      <c r="AC384" t="s">
        <v>35</v>
      </c>
    </row>
    <row r="385" spans="1:29" x14ac:dyDescent="0.25">
      <c r="A385" t="s">
        <v>307</v>
      </c>
      <c r="B385" s="24" t="s">
        <v>308</v>
      </c>
      <c r="D385">
        <v>1</v>
      </c>
      <c r="E385" t="s">
        <v>309</v>
      </c>
      <c r="F385">
        <v>10</v>
      </c>
      <c r="G385">
        <v>2008</v>
      </c>
      <c r="I385">
        <v>56.2</v>
      </c>
      <c r="J385" t="s">
        <v>59</v>
      </c>
      <c r="K385" t="s">
        <v>47</v>
      </c>
      <c r="O385">
        <v>0</v>
      </c>
      <c r="P385">
        <v>0</v>
      </c>
      <c r="Q385">
        <v>0</v>
      </c>
      <c r="R385">
        <v>0</v>
      </c>
      <c r="W385" t="s">
        <v>1083</v>
      </c>
      <c r="AA385">
        <v>2007</v>
      </c>
      <c r="AB385">
        <v>9999</v>
      </c>
      <c r="AC385" t="s">
        <v>35</v>
      </c>
    </row>
    <row r="386" spans="1:29" x14ac:dyDescent="0.25">
      <c r="A386" t="s">
        <v>311</v>
      </c>
      <c r="B386" s="24" t="s">
        <v>312</v>
      </c>
      <c r="C386" t="s">
        <v>313</v>
      </c>
      <c r="D386">
        <v>1</v>
      </c>
      <c r="E386" t="s">
        <v>314</v>
      </c>
      <c r="F386">
        <v>2</v>
      </c>
      <c r="G386">
        <v>2008</v>
      </c>
      <c r="I386">
        <v>20.100000000000001</v>
      </c>
      <c r="J386" t="s">
        <v>176</v>
      </c>
      <c r="K386" t="s">
        <v>47</v>
      </c>
      <c r="O386">
        <v>0</v>
      </c>
      <c r="P386">
        <v>0</v>
      </c>
      <c r="Q386">
        <v>0</v>
      </c>
      <c r="R386">
        <v>0</v>
      </c>
      <c r="W386" t="s">
        <v>1084</v>
      </c>
      <c r="AA386">
        <v>2007</v>
      </c>
      <c r="AB386">
        <v>9999</v>
      </c>
      <c r="AC386" t="s">
        <v>35</v>
      </c>
    </row>
    <row r="387" spans="1:29" x14ac:dyDescent="0.25">
      <c r="A387" t="s">
        <v>316</v>
      </c>
      <c r="B387" s="24" t="s">
        <v>317</v>
      </c>
      <c r="D387">
        <v>1</v>
      </c>
      <c r="E387" t="s">
        <v>318</v>
      </c>
      <c r="F387">
        <v>4</v>
      </c>
      <c r="G387">
        <v>2008</v>
      </c>
      <c r="I387">
        <v>28.7</v>
      </c>
      <c r="J387" t="s">
        <v>59</v>
      </c>
      <c r="K387" t="s">
        <v>47</v>
      </c>
      <c r="O387">
        <v>0</v>
      </c>
      <c r="P387">
        <v>0</v>
      </c>
      <c r="Q387">
        <v>0</v>
      </c>
      <c r="R387">
        <v>0</v>
      </c>
      <c r="W387" t="s">
        <v>1085</v>
      </c>
      <c r="AA387">
        <v>2007</v>
      </c>
      <c r="AB387">
        <v>9999</v>
      </c>
      <c r="AC387" t="s">
        <v>35</v>
      </c>
    </row>
    <row r="388" spans="1:29" x14ac:dyDescent="0.25">
      <c r="A388" t="s">
        <v>324</v>
      </c>
      <c r="B388" s="24" t="s">
        <v>325</v>
      </c>
      <c r="D388">
        <v>1</v>
      </c>
      <c r="E388" t="s">
        <v>103</v>
      </c>
      <c r="F388">
        <v>9</v>
      </c>
      <c r="G388">
        <v>2008</v>
      </c>
      <c r="I388">
        <v>99</v>
      </c>
      <c r="J388" t="s">
        <v>104</v>
      </c>
      <c r="K388" t="s">
        <v>47</v>
      </c>
      <c r="O388">
        <v>0</v>
      </c>
      <c r="P388">
        <v>0</v>
      </c>
      <c r="Q388">
        <v>0</v>
      </c>
      <c r="R388">
        <v>0</v>
      </c>
      <c r="W388" t="s">
        <v>1086</v>
      </c>
      <c r="AA388">
        <v>2007</v>
      </c>
      <c r="AB388">
        <v>9999</v>
      </c>
      <c r="AC388" t="s">
        <v>35</v>
      </c>
    </row>
    <row r="389" spans="1:29" x14ac:dyDescent="0.25">
      <c r="A389" t="s">
        <v>327</v>
      </c>
      <c r="B389" s="24" t="s">
        <v>328</v>
      </c>
      <c r="D389">
        <v>1</v>
      </c>
      <c r="E389" t="s">
        <v>80</v>
      </c>
      <c r="F389">
        <v>8</v>
      </c>
      <c r="G389">
        <v>2008</v>
      </c>
      <c r="I389">
        <v>82.1</v>
      </c>
      <c r="J389" t="s">
        <v>81</v>
      </c>
      <c r="K389" t="s">
        <v>47</v>
      </c>
      <c r="O389">
        <v>0</v>
      </c>
      <c r="P389">
        <v>0</v>
      </c>
      <c r="Q389">
        <v>0</v>
      </c>
      <c r="R389">
        <v>0</v>
      </c>
      <c r="W389" t="s">
        <v>1087</v>
      </c>
      <c r="AA389">
        <v>2007</v>
      </c>
      <c r="AB389">
        <v>9999</v>
      </c>
      <c r="AC389" t="s">
        <v>35</v>
      </c>
    </row>
    <row r="390" spans="1:29" x14ac:dyDescent="0.25">
      <c r="A390" t="s">
        <v>330</v>
      </c>
      <c r="B390" s="24" t="s">
        <v>331</v>
      </c>
      <c r="D390">
        <v>1</v>
      </c>
      <c r="E390" t="s">
        <v>38</v>
      </c>
      <c r="F390">
        <v>4</v>
      </c>
      <c r="G390">
        <v>2008</v>
      </c>
      <c r="I390">
        <v>57.5</v>
      </c>
      <c r="J390" t="s">
        <v>89</v>
      </c>
      <c r="K390" t="s">
        <v>47</v>
      </c>
      <c r="O390">
        <v>0</v>
      </c>
      <c r="P390">
        <v>0</v>
      </c>
      <c r="Q390">
        <v>0</v>
      </c>
      <c r="R390">
        <v>0</v>
      </c>
      <c r="W390" t="s">
        <v>1088</v>
      </c>
      <c r="AA390">
        <v>2007</v>
      </c>
      <c r="AB390">
        <v>2009</v>
      </c>
      <c r="AC390" t="s">
        <v>236</v>
      </c>
    </row>
    <row r="391" spans="1:29" x14ac:dyDescent="0.25">
      <c r="A391" t="s">
        <v>333</v>
      </c>
      <c r="B391" s="24" t="s">
        <v>334</v>
      </c>
      <c r="D391">
        <v>1</v>
      </c>
      <c r="E391" t="s">
        <v>335</v>
      </c>
      <c r="F391">
        <v>1</v>
      </c>
      <c r="G391">
        <v>2008</v>
      </c>
      <c r="I391">
        <v>20.9</v>
      </c>
      <c r="J391" t="s">
        <v>176</v>
      </c>
      <c r="K391" t="s">
        <v>47</v>
      </c>
      <c r="O391">
        <v>0</v>
      </c>
      <c r="P391">
        <v>0</v>
      </c>
      <c r="Q391">
        <v>0</v>
      </c>
      <c r="R391">
        <v>0</v>
      </c>
      <c r="W391" t="s">
        <v>1089</v>
      </c>
      <c r="AA391">
        <v>2007</v>
      </c>
      <c r="AB391">
        <v>2012</v>
      </c>
      <c r="AC391" t="s">
        <v>302</v>
      </c>
    </row>
    <row r="392" spans="1:29" x14ac:dyDescent="0.25">
      <c r="A392" t="s">
        <v>343</v>
      </c>
      <c r="B392" s="24" t="s">
        <v>344</v>
      </c>
      <c r="D392">
        <v>1</v>
      </c>
      <c r="E392" t="s">
        <v>300</v>
      </c>
      <c r="F392">
        <v>9</v>
      </c>
      <c r="G392">
        <v>2008</v>
      </c>
      <c r="I392">
        <v>58.1</v>
      </c>
      <c r="J392" t="s">
        <v>104</v>
      </c>
      <c r="K392" t="s">
        <v>47</v>
      </c>
      <c r="O392">
        <v>0</v>
      </c>
      <c r="P392">
        <v>0</v>
      </c>
      <c r="Q392">
        <v>0</v>
      </c>
      <c r="R392">
        <v>0</v>
      </c>
      <c r="W392" t="s">
        <v>1090</v>
      </c>
      <c r="AA392">
        <v>2007</v>
      </c>
      <c r="AB392">
        <v>2012</v>
      </c>
      <c r="AC392" t="s">
        <v>302</v>
      </c>
    </row>
    <row r="393" spans="1:29" x14ac:dyDescent="0.25">
      <c r="A393" t="s">
        <v>346</v>
      </c>
      <c r="B393" s="24" t="s">
        <v>347</v>
      </c>
      <c r="D393">
        <v>1</v>
      </c>
      <c r="E393" t="s">
        <v>348</v>
      </c>
      <c r="F393">
        <v>1</v>
      </c>
      <c r="G393">
        <v>2008</v>
      </c>
      <c r="I393">
        <v>25</v>
      </c>
      <c r="J393" t="s">
        <v>121</v>
      </c>
      <c r="K393" t="s">
        <v>47</v>
      </c>
      <c r="O393">
        <v>0</v>
      </c>
      <c r="P393">
        <v>0</v>
      </c>
      <c r="Q393">
        <v>0</v>
      </c>
      <c r="R393">
        <v>0</v>
      </c>
      <c r="W393" t="s">
        <v>349</v>
      </c>
      <c r="AA393">
        <v>2007</v>
      </c>
      <c r="AB393">
        <v>9999</v>
      </c>
      <c r="AC393" t="s">
        <v>35</v>
      </c>
    </row>
    <row r="394" spans="1:29" x14ac:dyDescent="0.25">
      <c r="B394" s="24" t="s">
        <v>350</v>
      </c>
      <c r="D394">
        <v>1</v>
      </c>
      <c r="E394" t="s">
        <v>38</v>
      </c>
      <c r="F394">
        <v>4</v>
      </c>
      <c r="G394">
        <v>2008</v>
      </c>
      <c r="H394" t="s">
        <v>351</v>
      </c>
      <c r="J394" t="s">
        <v>46</v>
      </c>
      <c r="K394" t="s">
        <v>41</v>
      </c>
      <c r="O394">
        <v>0</v>
      </c>
      <c r="P394">
        <v>0</v>
      </c>
      <c r="Q394">
        <v>0</v>
      </c>
      <c r="R394">
        <v>0</v>
      </c>
      <c r="W394" t="s">
        <v>1091</v>
      </c>
      <c r="AA394">
        <v>2007</v>
      </c>
      <c r="AB394">
        <v>2008</v>
      </c>
      <c r="AC394" t="s">
        <v>265</v>
      </c>
    </row>
    <row r="395" spans="1:29" x14ac:dyDescent="0.25">
      <c r="A395" t="s">
        <v>353</v>
      </c>
      <c r="B395" s="24" t="s">
        <v>351</v>
      </c>
      <c r="D395">
        <v>1</v>
      </c>
      <c r="E395" t="s">
        <v>38</v>
      </c>
      <c r="F395">
        <v>4</v>
      </c>
      <c r="G395">
        <v>2008</v>
      </c>
      <c r="I395">
        <v>33.799999999999997</v>
      </c>
      <c r="J395" t="s">
        <v>46</v>
      </c>
      <c r="K395" t="s">
        <v>47</v>
      </c>
      <c r="O395">
        <v>0</v>
      </c>
      <c r="P395">
        <v>0</v>
      </c>
      <c r="Q395">
        <v>0</v>
      </c>
      <c r="R395">
        <v>0</v>
      </c>
      <c r="W395" t="s">
        <v>1092</v>
      </c>
      <c r="AA395">
        <v>2007</v>
      </c>
      <c r="AB395">
        <v>9999</v>
      </c>
      <c r="AC395" t="s">
        <v>35</v>
      </c>
    </row>
    <row r="396" spans="1:29" x14ac:dyDescent="0.25">
      <c r="A396" t="s">
        <v>355</v>
      </c>
      <c r="B396" s="24" t="s">
        <v>356</v>
      </c>
      <c r="D396">
        <v>1</v>
      </c>
      <c r="E396" t="s">
        <v>38</v>
      </c>
      <c r="F396">
        <v>4</v>
      </c>
      <c r="G396">
        <v>2008</v>
      </c>
      <c r="I396">
        <v>54.2</v>
      </c>
      <c r="J396" t="s">
        <v>89</v>
      </c>
      <c r="K396" t="s">
        <v>47</v>
      </c>
      <c r="O396">
        <v>0</v>
      </c>
      <c r="P396">
        <v>0</v>
      </c>
      <c r="Q396">
        <v>0</v>
      </c>
      <c r="R396">
        <v>0</v>
      </c>
      <c r="W396" t="s">
        <v>1093</v>
      </c>
      <c r="AA396">
        <v>2007</v>
      </c>
      <c r="AB396">
        <v>2008</v>
      </c>
      <c r="AC396" t="s">
        <v>265</v>
      </c>
    </row>
    <row r="397" spans="1:29" x14ac:dyDescent="0.25">
      <c r="A397" t="s">
        <v>199</v>
      </c>
      <c r="B397" s="24" t="s">
        <v>39</v>
      </c>
      <c r="D397">
        <v>1</v>
      </c>
      <c r="E397" t="s">
        <v>358</v>
      </c>
      <c r="F397">
        <v>1</v>
      </c>
      <c r="G397">
        <v>2008</v>
      </c>
      <c r="I397">
        <v>164.7</v>
      </c>
      <c r="J397" t="s">
        <v>52</v>
      </c>
      <c r="K397" t="s">
        <v>47</v>
      </c>
      <c r="O397">
        <v>0</v>
      </c>
      <c r="P397">
        <v>0</v>
      </c>
      <c r="Q397">
        <v>0</v>
      </c>
      <c r="R397">
        <v>0</v>
      </c>
      <c r="W397" t="s">
        <v>1094</v>
      </c>
      <c r="AA397">
        <v>2007</v>
      </c>
      <c r="AB397">
        <v>9999</v>
      </c>
      <c r="AC397" t="s">
        <v>35</v>
      </c>
    </row>
    <row r="398" spans="1:29" x14ac:dyDescent="0.25">
      <c r="A398" t="s">
        <v>153</v>
      </c>
      <c r="B398" s="24" t="s">
        <v>360</v>
      </c>
      <c r="D398">
        <v>4</v>
      </c>
      <c r="E398" t="s">
        <v>155</v>
      </c>
      <c r="F398">
        <v>3</v>
      </c>
      <c r="G398">
        <v>2008</v>
      </c>
      <c r="I398">
        <v>424.51192435515804</v>
      </c>
      <c r="J398" t="s">
        <v>121</v>
      </c>
      <c r="K398" t="s">
        <v>53</v>
      </c>
      <c r="L398" t="s">
        <v>60</v>
      </c>
      <c r="O398">
        <v>1</v>
      </c>
      <c r="P398">
        <v>0</v>
      </c>
      <c r="Q398">
        <v>0</v>
      </c>
      <c r="R398">
        <v>0</v>
      </c>
      <c r="V398">
        <v>1</v>
      </c>
      <c r="W398" t="s">
        <v>361</v>
      </c>
      <c r="AA398">
        <v>2007</v>
      </c>
      <c r="AB398">
        <v>9999</v>
      </c>
      <c r="AC398" t="s">
        <v>35</v>
      </c>
    </row>
    <row r="399" spans="1:29" x14ac:dyDescent="0.25">
      <c r="A399" t="s">
        <v>362</v>
      </c>
      <c r="B399" s="24" t="s">
        <v>363</v>
      </c>
      <c r="D399">
        <v>1</v>
      </c>
      <c r="E399" t="s">
        <v>103</v>
      </c>
      <c r="F399">
        <v>9</v>
      </c>
      <c r="G399">
        <v>2008</v>
      </c>
      <c r="I399">
        <v>962.6</v>
      </c>
      <c r="J399" t="s">
        <v>104</v>
      </c>
      <c r="K399" t="s">
        <v>53</v>
      </c>
      <c r="L399" t="s">
        <v>105</v>
      </c>
      <c r="O399">
        <v>0</v>
      </c>
      <c r="P399">
        <v>1</v>
      </c>
      <c r="Q399">
        <v>0</v>
      </c>
      <c r="R399">
        <v>0</v>
      </c>
      <c r="W399" t="s">
        <v>106</v>
      </c>
      <c r="AA399">
        <v>2007</v>
      </c>
      <c r="AB399">
        <v>9999</v>
      </c>
      <c r="AC399" t="s">
        <v>35</v>
      </c>
    </row>
    <row r="400" spans="1:29" x14ac:dyDescent="0.25">
      <c r="A400" t="s">
        <v>364</v>
      </c>
      <c r="B400" s="24" t="s">
        <v>365</v>
      </c>
      <c r="C400" t="s">
        <v>366</v>
      </c>
      <c r="D400">
        <v>1</v>
      </c>
      <c r="E400" t="s">
        <v>103</v>
      </c>
      <c r="F400">
        <v>9</v>
      </c>
      <c r="G400">
        <v>2008</v>
      </c>
      <c r="I400">
        <v>3707.8</v>
      </c>
      <c r="J400" t="s">
        <v>104</v>
      </c>
      <c r="K400" t="s">
        <v>53</v>
      </c>
      <c r="L400" t="s">
        <v>105</v>
      </c>
      <c r="O400">
        <v>0</v>
      </c>
      <c r="P400">
        <v>1</v>
      </c>
      <c r="Q400">
        <v>0</v>
      </c>
      <c r="R400">
        <v>0</v>
      </c>
      <c r="W400" t="s">
        <v>106</v>
      </c>
      <c r="AA400">
        <v>2007</v>
      </c>
      <c r="AB400">
        <v>9999</v>
      </c>
      <c r="AC400" t="s">
        <v>35</v>
      </c>
    </row>
    <row r="401" spans="1:29" x14ac:dyDescent="0.25">
      <c r="A401" t="s">
        <v>367</v>
      </c>
      <c r="B401" s="24" t="s">
        <v>368</v>
      </c>
      <c r="C401" t="s">
        <v>369</v>
      </c>
      <c r="D401">
        <v>1</v>
      </c>
      <c r="E401" t="s">
        <v>370</v>
      </c>
      <c r="F401">
        <v>5</v>
      </c>
      <c r="G401">
        <v>2008</v>
      </c>
      <c r="I401">
        <v>191.4</v>
      </c>
      <c r="J401" t="s">
        <v>31</v>
      </c>
      <c r="K401" t="s">
        <v>47</v>
      </c>
      <c r="O401">
        <v>0</v>
      </c>
      <c r="P401">
        <v>0</v>
      </c>
      <c r="Q401">
        <v>0</v>
      </c>
      <c r="R401">
        <v>0</v>
      </c>
      <c r="W401" t="s">
        <v>1095</v>
      </c>
      <c r="AA401">
        <v>2007</v>
      </c>
      <c r="AB401">
        <v>9999</v>
      </c>
      <c r="AC401" t="s">
        <v>35</v>
      </c>
    </row>
    <row r="402" spans="1:29" x14ac:dyDescent="0.25">
      <c r="A402" t="s">
        <v>372</v>
      </c>
      <c r="B402" s="24" t="s">
        <v>373</v>
      </c>
      <c r="D402">
        <v>1</v>
      </c>
      <c r="E402" t="s">
        <v>45</v>
      </c>
      <c r="F402">
        <v>4</v>
      </c>
      <c r="G402">
        <v>2008</v>
      </c>
      <c r="I402">
        <v>92</v>
      </c>
      <c r="J402" t="s">
        <v>176</v>
      </c>
      <c r="K402" t="s">
        <v>47</v>
      </c>
      <c r="O402">
        <v>0</v>
      </c>
      <c r="P402">
        <v>0</v>
      </c>
      <c r="Q402">
        <v>0</v>
      </c>
      <c r="R402">
        <v>0</v>
      </c>
      <c r="W402" t="s">
        <v>1096</v>
      </c>
      <c r="AA402">
        <v>2007</v>
      </c>
      <c r="AB402">
        <v>9999</v>
      </c>
      <c r="AC402" t="s">
        <v>35</v>
      </c>
    </row>
    <row r="403" spans="1:29" x14ac:dyDescent="0.25">
      <c r="A403" t="s">
        <v>375</v>
      </c>
      <c r="B403" s="24" t="s">
        <v>163</v>
      </c>
      <c r="D403">
        <v>1</v>
      </c>
      <c r="E403" t="s">
        <v>168</v>
      </c>
      <c r="F403">
        <v>1</v>
      </c>
      <c r="G403">
        <v>2008</v>
      </c>
      <c r="I403">
        <v>61.4</v>
      </c>
      <c r="J403" t="s">
        <v>52</v>
      </c>
      <c r="K403" t="s">
        <v>47</v>
      </c>
      <c r="O403">
        <v>0</v>
      </c>
      <c r="P403">
        <v>0</v>
      </c>
      <c r="Q403">
        <v>0</v>
      </c>
      <c r="R403">
        <v>0</v>
      </c>
      <c r="W403" t="s">
        <v>1097</v>
      </c>
      <c r="AA403">
        <v>2007</v>
      </c>
      <c r="AB403">
        <v>9999</v>
      </c>
      <c r="AC403" t="s">
        <v>35</v>
      </c>
    </row>
    <row r="404" spans="1:29" x14ac:dyDescent="0.25">
      <c r="A404" t="s">
        <v>377</v>
      </c>
      <c r="B404" s="24" t="s">
        <v>378</v>
      </c>
      <c r="D404">
        <v>1</v>
      </c>
      <c r="E404" t="s">
        <v>45</v>
      </c>
      <c r="F404">
        <v>4</v>
      </c>
      <c r="G404">
        <v>2008</v>
      </c>
      <c r="I404">
        <v>90.7</v>
      </c>
      <c r="J404" t="s">
        <v>89</v>
      </c>
      <c r="K404" t="s">
        <v>47</v>
      </c>
      <c r="O404">
        <v>0</v>
      </c>
      <c r="P404">
        <v>0</v>
      </c>
      <c r="Q404">
        <v>0</v>
      </c>
      <c r="R404">
        <v>0</v>
      </c>
      <c r="W404" t="s">
        <v>1098</v>
      </c>
      <c r="AA404">
        <v>2007</v>
      </c>
      <c r="AB404">
        <v>9999</v>
      </c>
      <c r="AC404" t="s">
        <v>35</v>
      </c>
    </row>
    <row r="405" spans="1:29" x14ac:dyDescent="0.25">
      <c r="A405" t="s">
        <v>380</v>
      </c>
      <c r="B405" s="24" t="s">
        <v>381</v>
      </c>
      <c r="D405">
        <v>1</v>
      </c>
      <c r="E405" t="s">
        <v>103</v>
      </c>
      <c r="F405">
        <v>9</v>
      </c>
      <c r="G405">
        <v>2008</v>
      </c>
      <c r="I405">
        <v>140.6</v>
      </c>
      <c r="J405" t="s">
        <v>104</v>
      </c>
      <c r="K405" t="s">
        <v>53</v>
      </c>
      <c r="L405" t="s">
        <v>105</v>
      </c>
      <c r="O405">
        <v>0</v>
      </c>
      <c r="P405">
        <v>1</v>
      </c>
      <c r="Q405">
        <v>0</v>
      </c>
      <c r="R405">
        <v>0</v>
      </c>
      <c r="W405" t="s">
        <v>106</v>
      </c>
      <c r="AA405">
        <v>2007</v>
      </c>
      <c r="AB405">
        <v>9999</v>
      </c>
      <c r="AC405" t="s">
        <v>35</v>
      </c>
    </row>
    <row r="406" spans="1:29" x14ac:dyDescent="0.25">
      <c r="A406" t="s">
        <v>382</v>
      </c>
      <c r="B406" s="24" t="s">
        <v>383</v>
      </c>
      <c r="D406">
        <v>1</v>
      </c>
      <c r="E406" t="s">
        <v>80</v>
      </c>
      <c r="F406">
        <v>8</v>
      </c>
      <c r="G406">
        <v>2008</v>
      </c>
      <c r="I406">
        <v>14.8</v>
      </c>
      <c r="J406" t="s">
        <v>81</v>
      </c>
      <c r="K406" t="s">
        <v>32</v>
      </c>
      <c r="O406">
        <v>0</v>
      </c>
      <c r="P406">
        <v>0</v>
      </c>
      <c r="Q406">
        <v>0</v>
      </c>
      <c r="R406">
        <v>0</v>
      </c>
      <c r="W406" t="s">
        <v>1099</v>
      </c>
      <c r="AA406">
        <v>2007</v>
      </c>
      <c r="AB406">
        <v>9999</v>
      </c>
      <c r="AC406" t="s">
        <v>35</v>
      </c>
    </row>
    <row r="407" spans="1:29" x14ac:dyDescent="0.25">
      <c r="A407" t="s">
        <v>385</v>
      </c>
      <c r="B407" s="24" t="s">
        <v>386</v>
      </c>
      <c r="D407">
        <v>1</v>
      </c>
      <c r="E407" t="s">
        <v>45</v>
      </c>
      <c r="F407">
        <v>4</v>
      </c>
      <c r="G407">
        <v>2008</v>
      </c>
      <c r="I407">
        <v>101.4</v>
      </c>
      <c r="J407" t="s">
        <v>46</v>
      </c>
      <c r="K407" t="s">
        <v>47</v>
      </c>
      <c r="O407">
        <v>0</v>
      </c>
      <c r="P407">
        <v>0</v>
      </c>
      <c r="Q407">
        <v>0</v>
      </c>
      <c r="R407">
        <v>0</v>
      </c>
      <c r="W407" t="s">
        <v>1100</v>
      </c>
      <c r="AA407">
        <v>2007</v>
      </c>
      <c r="AB407">
        <v>9999</v>
      </c>
      <c r="AC407" t="s">
        <v>35</v>
      </c>
    </row>
    <row r="408" spans="1:29" x14ac:dyDescent="0.25">
      <c r="A408" t="s">
        <v>388</v>
      </c>
      <c r="B408" s="26" t="s">
        <v>389</v>
      </c>
      <c r="D408">
        <v>1</v>
      </c>
      <c r="E408" t="s">
        <v>145</v>
      </c>
      <c r="F408">
        <v>2</v>
      </c>
      <c r="G408">
        <v>2008</v>
      </c>
      <c r="H408" t="s">
        <v>185</v>
      </c>
      <c r="I408">
        <v>0.1</v>
      </c>
      <c r="J408" t="s">
        <v>52</v>
      </c>
      <c r="K408" t="s">
        <v>41</v>
      </c>
      <c r="O408">
        <v>0</v>
      </c>
      <c r="P408">
        <v>0</v>
      </c>
      <c r="Q408">
        <v>0</v>
      </c>
      <c r="R408">
        <v>0</v>
      </c>
      <c r="W408" t="s">
        <v>1101</v>
      </c>
      <c r="AA408">
        <v>2007</v>
      </c>
      <c r="AB408">
        <v>9999</v>
      </c>
      <c r="AC408" t="s">
        <v>35</v>
      </c>
    </row>
    <row r="409" spans="1:29" x14ac:dyDescent="0.25">
      <c r="A409" t="s">
        <v>391</v>
      </c>
      <c r="B409" s="24" t="s">
        <v>392</v>
      </c>
      <c r="D409">
        <v>1</v>
      </c>
      <c r="E409" t="s">
        <v>393</v>
      </c>
      <c r="F409">
        <v>3</v>
      </c>
      <c r="G409">
        <v>2008</v>
      </c>
      <c r="I409">
        <v>8569.1</v>
      </c>
      <c r="J409" t="s">
        <v>121</v>
      </c>
      <c r="K409" t="s">
        <v>47</v>
      </c>
      <c r="O409">
        <v>0</v>
      </c>
      <c r="P409">
        <v>0</v>
      </c>
      <c r="Q409">
        <v>0</v>
      </c>
      <c r="R409">
        <v>0</v>
      </c>
      <c r="W409" t="s">
        <v>1102</v>
      </c>
      <c r="AA409">
        <v>2007</v>
      </c>
      <c r="AB409">
        <v>9999</v>
      </c>
      <c r="AC409" t="s">
        <v>35</v>
      </c>
    </row>
    <row r="410" spans="1:29" x14ac:dyDescent="0.25">
      <c r="A410" t="s">
        <v>391</v>
      </c>
      <c r="B410" s="24" t="s">
        <v>395</v>
      </c>
      <c r="D410">
        <v>1</v>
      </c>
      <c r="E410" t="s">
        <v>396</v>
      </c>
      <c r="F410">
        <v>3</v>
      </c>
      <c r="G410">
        <v>2008</v>
      </c>
      <c r="H410" t="s">
        <v>392</v>
      </c>
      <c r="J410" t="s">
        <v>121</v>
      </c>
      <c r="K410" t="s">
        <v>41</v>
      </c>
      <c r="O410">
        <v>0</v>
      </c>
      <c r="P410">
        <v>0</v>
      </c>
      <c r="Q410">
        <v>0</v>
      </c>
      <c r="R410">
        <v>0</v>
      </c>
      <c r="W410" t="s">
        <v>1103</v>
      </c>
      <c r="AA410">
        <v>2007</v>
      </c>
      <c r="AB410">
        <v>9999</v>
      </c>
      <c r="AC410" t="s">
        <v>35</v>
      </c>
    </row>
    <row r="411" spans="1:29" x14ac:dyDescent="0.25">
      <c r="A411" t="s">
        <v>398</v>
      </c>
      <c r="B411" s="24" t="s">
        <v>399</v>
      </c>
      <c r="D411">
        <v>1</v>
      </c>
      <c r="E411" t="s">
        <v>145</v>
      </c>
      <c r="F411">
        <v>2</v>
      </c>
      <c r="G411">
        <v>2008</v>
      </c>
      <c r="I411">
        <v>215.8</v>
      </c>
      <c r="J411" t="s">
        <v>147</v>
      </c>
      <c r="K411" t="s">
        <v>47</v>
      </c>
      <c r="O411">
        <v>0</v>
      </c>
      <c r="P411">
        <v>0</v>
      </c>
      <c r="Q411">
        <v>0</v>
      </c>
      <c r="R411">
        <v>0</v>
      </c>
      <c r="W411" t="s">
        <v>1104</v>
      </c>
      <c r="AA411">
        <v>2007</v>
      </c>
      <c r="AB411">
        <v>2008</v>
      </c>
      <c r="AC411" t="s">
        <v>265</v>
      </c>
    </row>
    <row r="412" spans="1:29" x14ac:dyDescent="0.25">
      <c r="A412" t="s">
        <v>401</v>
      </c>
      <c r="B412" s="24" t="s">
        <v>402</v>
      </c>
      <c r="D412">
        <v>1</v>
      </c>
      <c r="E412" t="s">
        <v>155</v>
      </c>
      <c r="F412">
        <v>3</v>
      </c>
      <c r="G412">
        <v>2008</v>
      </c>
      <c r="I412">
        <v>2311.1999999999998</v>
      </c>
      <c r="J412" t="s">
        <v>52</v>
      </c>
      <c r="K412" t="s">
        <v>47</v>
      </c>
      <c r="O412">
        <v>0</v>
      </c>
      <c r="P412">
        <v>0</v>
      </c>
      <c r="Q412">
        <v>0</v>
      </c>
      <c r="R412">
        <v>0</v>
      </c>
      <c r="W412" t="s">
        <v>1105</v>
      </c>
      <c r="AA412">
        <v>2007</v>
      </c>
      <c r="AB412">
        <v>9999</v>
      </c>
      <c r="AC412" t="s">
        <v>35</v>
      </c>
    </row>
    <row r="413" spans="1:29" x14ac:dyDescent="0.25">
      <c r="A413" t="s">
        <v>404</v>
      </c>
      <c r="B413" s="24" t="s">
        <v>405</v>
      </c>
      <c r="C413" t="s">
        <v>406</v>
      </c>
      <c r="D413">
        <v>1</v>
      </c>
      <c r="E413" t="s">
        <v>358</v>
      </c>
      <c r="F413">
        <v>1</v>
      </c>
      <c r="G413">
        <v>2008</v>
      </c>
      <c r="I413">
        <v>278.5</v>
      </c>
      <c r="J413" t="s">
        <v>104</v>
      </c>
      <c r="K413" t="s">
        <v>47</v>
      </c>
      <c r="O413">
        <v>0</v>
      </c>
      <c r="P413">
        <v>0</v>
      </c>
      <c r="Q413">
        <v>0</v>
      </c>
      <c r="R413">
        <v>0</v>
      </c>
      <c r="W413" t="s">
        <v>1106</v>
      </c>
      <c r="AA413">
        <v>2007</v>
      </c>
      <c r="AB413">
        <v>9999</v>
      </c>
      <c r="AC413" t="s">
        <v>35</v>
      </c>
    </row>
    <row r="414" spans="1:29" x14ac:dyDescent="0.25">
      <c r="A414" t="s">
        <v>408</v>
      </c>
      <c r="B414" s="24" t="s">
        <v>409</v>
      </c>
      <c r="D414">
        <v>1</v>
      </c>
      <c r="E414" t="s">
        <v>103</v>
      </c>
      <c r="F414">
        <v>9</v>
      </c>
      <c r="G414">
        <v>2008</v>
      </c>
      <c r="I414">
        <v>47.2</v>
      </c>
      <c r="J414" t="s">
        <v>104</v>
      </c>
      <c r="K414" t="s">
        <v>53</v>
      </c>
      <c r="L414" t="s">
        <v>105</v>
      </c>
      <c r="O414">
        <v>0</v>
      </c>
      <c r="P414">
        <v>1</v>
      </c>
      <c r="Q414">
        <v>0</v>
      </c>
      <c r="R414">
        <v>0</v>
      </c>
      <c r="W414" t="s">
        <v>106</v>
      </c>
      <c r="AA414">
        <v>2007</v>
      </c>
      <c r="AB414">
        <v>9999</v>
      </c>
      <c r="AC414" t="s">
        <v>35</v>
      </c>
    </row>
    <row r="415" spans="1:29" x14ac:dyDescent="0.25">
      <c r="A415" t="s">
        <v>410</v>
      </c>
      <c r="B415" s="24" t="s">
        <v>411</v>
      </c>
      <c r="C415" t="s">
        <v>412</v>
      </c>
      <c r="D415">
        <v>1</v>
      </c>
      <c r="E415" t="s">
        <v>103</v>
      </c>
      <c r="F415">
        <v>9</v>
      </c>
      <c r="G415">
        <v>2008</v>
      </c>
      <c r="I415">
        <v>165.8</v>
      </c>
      <c r="J415" t="s">
        <v>104</v>
      </c>
      <c r="K415" t="s">
        <v>53</v>
      </c>
      <c r="L415" t="s">
        <v>105</v>
      </c>
      <c r="O415">
        <v>0</v>
      </c>
      <c r="P415">
        <v>1</v>
      </c>
      <c r="Q415">
        <v>0</v>
      </c>
      <c r="R415">
        <v>0</v>
      </c>
      <c r="W415" t="s">
        <v>106</v>
      </c>
      <c r="AA415">
        <v>2007</v>
      </c>
      <c r="AB415">
        <v>9999</v>
      </c>
      <c r="AC415" t="s">
        <v>35</v>
      </c>
    </row>
    <row r="416" spans="1:29" x14ac:dyDescent="0.25">
      <c r="A416" t="s">
        <v>413</v>
      </c>
      <c r="B416" s="24" t="s">
        <v>414</v>
      </c>
      <c r="C416" t="s">
        <v>415</v>
      </c>
      <c r="D416">
        <v>1</v>
      </c>
      <c r="E416" t="s">
        <v>103</v>
      </c>
      <c r="F416">
        <v>9</v>
      </c>
      <c r="G416">
        <v>2008</v>
      </c>
      <c r="I416">
        <v>2870</v>
      </c>
      <c r="J416" t="s">
        <v>104</v>
      </c>
      <c r="K416" t="s">
        <v>53</v>
      </c>
      <c r="L416" t="s">
        <v>105</v>
      </c>
      <c r="O416">
        <v>0</v>
      </c>
      <c r="P416">
        <v>1</v>
      </c>
      <c r="Q416">
        <v>0</v>
      </c>
      <c r="R416">
        <v>0</v>
      </c>
      <c r="W416" t="s">
        <v>106</v>
      </c>
      <c r="AA416">
        <v>2007</v>
      </c>
      <c r="AB416">
        <v>9999</v>
      </c>
      <c r="AC416" t="s">
        <v>35</v>
      </c>
    </row>
    <row r="417" spans="1:29" x14ac:dyDescent="0.25">
      <c r="A417" t="s">
        <v>416</v>
      </c>
      <c r="B417" s="24" t="s">
        <v>417</v>
      </c>
      <c r="C417" t="s">
        <v>418</v>
      </c>
      <c r="D417">
        <v>1</v>
      </c>
      <c r="E417" t="s">
        <v>218</v>
      </c>
      <c r="F417">
        <v>2</v>
      </c>
      <c r="G417">
        <v>2008</v>
      </c>
      <c r="I417">
        <v>739.7</v>
      </c>
      <c r="J417" t="s">
        <v>147</v>
      </c>
      <c r="K417" t="s">
        <v>47</v>
      </c>
      <c r="O417">
        <v>0</v>
      </c>
      <c r="P417">
        <v>0</v>
      </c>
      <c r="Q417">
        <v>0</v>
      </c>
      <c r="R417">
        <v>0</v>
      </c>
      <c r="W417" t="s">
        <v>1107</v>
      </c>
      <c r="AA417">
        <v>2007</v>
      </c>
      <c r="AB417">
        <v>9999</v>
      </c>
      <c r="AC417" t="s">
        <v>35</v>
      </c>
    </row>
    <row r="418" spans="1:29" x14ac:dyDescent="0.25">
      <c r="A418" t="s">
        <v>420</v>
      </c>
      <c r="B418" s="26" t="s">
        <v>421</v>
      </c>
      <c r="D418">
        <v>1</v>
      </c>
      <c r="E418" t="s">
        <v>38</v>
      </c>
      <c r="F418">
        <v>4</v>
      </c>
      <c r="G418">
        <v>2008</v>
      </c>
      <c r="H418" t="s">
        <v>39</v>
      </c>
      <c r="J418" s="2" t="s">
        <v>31</v>
      </c>
      <c r="K418" t="s">
        <v>32</v>
      </c>
      <c r="O418">
        <v>0</v>
      </c>
      <c r="P418">
        <v>0</v>
      </c>
      <c r="Q418">
        <v>0</v>
      </c>
      <c r="R418">
        <v>0</v>
      </c>
      <c r="W418" t="s">
        <v>1108</v>
      </c>
      <c r="AA418">
        <v>2007</v>
      </c>
      <c r="AB418">
        <v>9999</v>
      </c>
      <c r="AC418" t="s">
        <v>35</v>
      </c>
    </row>
    <row r="419" spans="1:29" x14ac:dyDescent="0.25">
      <c r="A419" t="s">
        <v>423</v>
      </c>
      <c r="B419" s="26" t="s">
        <v>424</v>
      </c>
      <c r="D419">
        <v>1</v>
      </c>
      <c r="E419" t="s">
        <v>85</v>
      </c>
      <c r="F419">
        <v>1</v>
      </c>
      <c r="G419">
        <v>2008</v>
      </c>
      <c r="H419" t="s">
        <v>303</v>
      </c>
      <c r="J419" t="s">
        <v>121</v>
      </c>
      <c r="K419" t="s">
        <v>53</v>
      </c>
      <c r="L419" t="s">
        <v>425</v>
      </c>
      <c r="O419">
        <v>0</v>
      </c>
      <c r="P419">
        <v>0</v>
      </c>
      <c r="Q419">
        <v>0</v>
      </c>
      <c r="R419">
        <v>0</v>
      </c>
      <c r="W419" t="s">
        <v>426</v>
      </c>
      <c r="AA419">
        <v>2007</v>
      </c>
      <c r="AB419">
        <v>9999</v>
      </c>
      <c r="AC419" t="s">
        <v>35</v>
      </c>
    </row>
    <row r="420" spans="1:29" x14ac:dyDescent="0.25">
      <c r="A420" t="s">
        <v>427</v>
      </c>
      <c r="B420" s="24" t="s">
        <v>1109</v>
      </c>
      <c r="D420">
        <v>22</v>
      </c>
      <c r="E420" t="s">
        <v>38</v>
      </c>
      <c r="F420">
        <v>4</v>
      </c>
      <c r="G420">
        <v>2008</v>
      </c>
      <c r="I420">
        <v>2022.1</v>
      </c>
      <c r="J420" t="s">
        <v>31</v>
      </c>
      <c r="K420" t="s">
        <v>32</v>
      </c>
      <c r="O420">
        <v>0</v>
      </c>
      <c r="P420">
        <v>0</v>
      </c>
      <c r="Q420">
        <v>0</v>
      </c>
      <c r="R420">
        <v>0</v>
      </c>
      <c r="W420" t="s">
        <v>1110</v>
      </c>
      <c r="AA420">
        <v>2007</v>
      </c>
      <c r="AB420">
        <v>9999</v>
      </c>
      <c r="AC420" t="s">
        <v>35</v>
      </c>
    </row>
    <row r="421" spans="1:29" x14ac:dyDescent="0.25">
      <c r="A421" t="s">
        <v>430</v>
      </c>
      <c r="B421" s="24" t="s">
        <v>431</v>
      </c>
      <c r="D421">
        <v>1</v>
      </c>
      <c r="E421" t="s">
        <v>103</v>
      </c>
      <c r="F421">
        <v>9</v>
      </c>
      <c r="G421">
        <v>2008</v>
      </c>
      <c r="I421">
        <v>2860.9</v>
      </c>
      <c r="J421" t="s">
        <v>104</v>
      </c>
      <c r="K421" t="s">
        <v>53</v>
      </c>
      <c r="L421" t="s">
        <v>105</v>
      </c>
      <c r="O421">
        <v>0</v>
      </c>
      <c r="P421">
        <v>1</v>
      </c>
      <c r="Q421">
        <v>0</v>
      </c>
      <c r="R421">
        <v>0</v>
      </c>
      <c r="W421" t="s">
        <v>106</v>
      </c>
      <c r="AA421">
        <v>2007</v>
      </c>
      <c r="AB421">
        <v>9999</v>
      </c>
      <c r="AC421" t="s">
        <v>35</v>
      </c>
    </row>
    <row r="422" spans="1:29" ht="30" x14ac:dyDescent="0.25">
      <c r="A422" t="s">
        <v>432</v>
      </c>
      <c r="B422" s="24" t="s">
        <v>433</v>
      </c>
      <c r="D422">
        <v>1</v>
      </c>
      <c r="E422" t="s">
        <v>80</v>
      </c>
      <c r="F422">
        <v>8</v>
      </c>
      <c r="G422">
        <v>2008</v>
      </c>
      <c r="I422">
        <v>58.9</v>
      </c>
      <c r="J422" t="s">
        <v>81</v>
      </c>
      <c r="K422" t="s">
        <v>47</v>
      </c>
      <c r="O422">
        <v>0</v>
      </c>
      <c r="P422">
        <v>0</v>
      </c>
      <c r="Q422">
        <v>0</v>
      </c>
      <c r="R422">
        <v>0</v>
      </c>
      <c r="W422" t="s">
        <v>1111</v>
      </c>
      <c r="AA422">
        <v>2007</v>
      </c>
      <c r="AB422">
        <v>2017</v>
      </c>
      <c r="AC422" t="s">
        <v>435</v>
      </c>
    </row>
    <row r="423" spans="1:29" x14ac:dyDescent="0.25">
      <c r="A423" t="s">
        <v>436</v>
      </c>
      <c r="B423" s="24" t="s">
        <v>437</v>
      </c>
      <c r="D423">
        <v>1</v>
      </c>
      <c r="E423" t="s">
        <v>38</v>
      </c>
      <c r="F423">
        <v>4</v>
      </c>
      <c r="G423">
        <v>2008</v>
      </c>
      <c r="I423">
        <v>12.3</v>
      </c>
      <c r="J423" t="s">
        <v>151</v>
      </c>
      <c r="K423" t="s">
        <v>47</v>
      </c>
      <c r="O423">
        <v>0</v>
      </c>
      <c r="P423">
        <v>0</v>
      </c>
      <c r="Q423">
        <v>0</v>
      </c>
      <c r="R423">
        <v>0</v>
      </c>
      <c r="W423" t="s">
        <v>1112</v>
      </c>
      <c r="AA423">
        <v>2007</v>
      </c>
      <c r="AB423">
        <v>2008</v>
      </c>
      <c r="AC423" t="s">
        <v>265</v>
      </c>
    </row>
    <row r="424" spans="1:29" x14ac:dyDescent="0.25">
      <c r="A424" t="s">
        <v>439</v>
      </c>
      <c r="B424" s="24" t="s">
        <v>440</v>
      </c>
      <c r="C424" t="s">
        <v>441</v>
      </c>
      <c r="D424">
        <v>1</v>
      </c>
      <c r="E424" t="s">
        <v>442</v>
      </c>
      <c r="F424">
        <v>4</v>
      </c>
      <c r="G424">
        <v>2008</v>
      </c>
      <c r="I424">
        <v>485.8</v>
      </c>
      <c r="J424" t="s">
        <v>151</v>
      </c>
      <c r="K424" t="s">
        <v>47</v>
      </c>
      <c r="O424">
        <v>0</v>
      </c>
      <c r="P424">
        <v>0</v>
      </c>
      <c r="Q424">
        <v>0</v>
      </c>
      <c r="R424">
        <v>0</v>
      </c>
      <c r="W424" t="s">
        <v>1113</v>
      </c>
      <c r="AA424">
        <v>2007</v>
      </c>
      <c r="AB424">
        <v>9999</v>
      </c>
      <c r="AC424" t="s">
        <v>35</v>
      </c>
    </row>
    <row r="425" spans="1:29" x14ac:dyDescent="0.25">
      <c r="B425" s="24" t="s">
        <v>444</v>
      </c>
      <c r="C425" t="s">
        <v>445</v>
      </c>
      <c r="D425">
        <v>5</v>
      </c>
      <c r="E425" t="s">
        <v>38</v>
      </c>
      <c r="F425">
        <v>4</v>
      </c>
      <c r="G425">
        <v>2008</v>
      </c>
      <c r="I425">
        <v>0.25</v>
      </c>
      <c r="J425" t="s">
        <v>31</v>
      </c>
      <c r="K425" t="s">
        <v>41</v>
      </c>
      <c r="O425">
        <v>0</v>
      </c>
      <c r="P425">
        <v>0</v>
      </c>
      <c r="Q425">
        <v>0</v>
      </c>
      <c r="R425">
        <v>0</v>
      </c>
      <c r="W425" t="s">
        <v>1114</v>
      </c>
      <c r="AA425">
        <v>2007</v>
      </c>
      <c r="AB425">
        <v>9999</v>
      </c>
      <c r="AC425" t="s">
        <v>35</v>
      </c>
    </row>
    <row r="426" spans="1:29" x14ac:dyDescent="0.25">
      <c r="A426" t="s">
        <v>447</v>
      </c>
      <c r="B426" s="24" t="s">
        <v>448</v>
      </c>
      <c r="D426">
        <v>1</v>
      </c>
      <c r="E426" t="s">
        <v>45</v>
      </c>
      <c r="F426">
        <v>4</v>
      </c>
      <c r="G426">
        <v>2008</v>
      </c>
      <c r="I426">
        <v>32.9</v>
      </c>
      <c r="J426" t="s">
        <v>52</v>
      </c>
      <c r="K426" t="s">
        <v>32</v>
      </c>
      <c r="O426">
        <v>0</v>
      </c>
      <c r="P426">
        <v>0</v>
      </c>
      <c r="Q426">
        <v>0</v>
      </c>
      <c r="R426">
        <v>0</v>
      </c>
      <c r="W426" t="s">
        <v>1115</v>
      </c>
      <c r="AA426">
        <v>2007</v>
      </c>
      <c r="AB426">
        <v>9999</v>
      </c>
      <c r="AC426" t="s">
        <v>35</v>
      </c>
    </row>
    <row r="427" spans="1:29" x14ac:dyDescent="0.25">
      <c r="A427" t="s">
        <v>450</v>
      </c>
      <c r="B427" s="24" t="s">
        <v>451</v>
      </c>
      <c r="D427">
        <v>1</v>
      </c>
      <c r="E427" t="s">
        <v>38</v>
      </c>
      <c r="F427">
        <v>4</v>
      </c>
      <c r="G427">
        <v>2008</v>
      </c>
      <c r="I427">
        <v>258.10000000000002</v>
      </c>
      <c r="J427" t="s">
        <v>89</v>
      </c>
      <c r="K427" t="s">
        <v>47</v>
      </c>
      <c r="O427">
        <v>0</v>
      </c>
      <c r="P427">
        <v>0</v>
      </c>
      <c r="Q427">
        <v>0</v>
      </c>
      <c r="R427">
        <v>0</v>
      </c>
      <c r="W427" t="s">
        <v>1116</v>
      </c>
      <c r="AA427">
        <v>2007</v>
      </c>
      <c r="AB427">
        <v>2008</v>
      </c>
      <c r="AC427" t="s">
        <v>265</v>
      </c>
    </row>
    <row r="428" spans="1:29" x14ac:dyDescent="0.25">
      <c r="A428" t="s">
        <v>453</v>
      </c>
      <c r="B428" s="24" t="s">
        <v>454</v>
      </c>
      <c r="C428" t="s">
        <v>455</v>
      </c>
      <c r="D428">
        <v>1</v>
      </c>
      <c r="E428" t="s">
        <v>456</v>
      </c>
      <c r="F428">
        <v>4</v>
      </c>
      <c r="G428">
        <v>2008</v>
      </c>
      <c r="I428">
        <v>3535.6</v>
      </c>
      <c r="J428" t="s">
        <v>89</v>
      </c>
      <c r="K428" t="s">
        <v>32</v>
      </c>
      <c r="L428" t="s">
        <v>33</v>
      </c>
      <c r="O428">
        <v>0</v>
      </c>
      <c r="P428">
        <v>0</v>
      </c>
      <c r="Q428">
        <v>0</v>
      </c>
      <c r="R428">
        <v>1</v>
      </c>
      <c r="W428" t="s">
        <v>1117</v>
      </c>
      <c r="AA428">
        <v>2007</v>
      </c>
      <c r="AB428">
        <v>9999</v>
      </c>
      <c r="AC428" t="s">
        <v>35</v>
      </c>
    </row>
    <row r="429" spans="1:29" x14ac:dyDescent="0.25">
      <c r="A429" t="s">
        <v>458</v>
      </c>
      <c r="B429" s="24" t="s">
        <v>459</v>
      </c>
      <c r="D429">
        <v>1</v>
      </c>
      <c r="E429" t="s">
        <v>103</v>
      </c>
      <c r="F429">
        <v>9</v>
      </c>
      <c r="G429">
        <v>2008</v>
      </c>
      <c r="I429">
        <v>1216.4000000000001</v>
      </c>
      <c r="J429" t="s">
        <v>104</v>
      </c>
      <c r="K429" t="s">
        <v>53</v>
      </c>
      <c r="L429" t="s">
        <v>105</v>
      </c>
      <c r="O429">
        <v>0</v>
      </c>
      <c r="P429">
        <v>1</v>
      </c>
      <c r="Q429">
        <v>0</v>
      </c>
      <c r="R429">
        <v>0</v>
      </c>
      <c r="W429" t="s">
        <v>106</v>
      </c>
      <c r="AA429">
        <v>2007</v>
      </c>
      <c r="AB429">
        <v>9999</v>
      </c>
      <c r="AC429" t="s">
        <v>35</v>
      </c>
    </row>
    <row r="430" spans="1:29" x14ac:dyDescent="0.25">
      <c r="A430" t="s">
        <v>460</v>
      </c>
      <c r="B430" s="24" t="s">
        <v>461</v>
      </c>
      <c r="D430">
        <v>1</v>
      </c>
      <c r="E430" t="s">
        <v>103</v>
      </c>
      <c r="F430">
        <v>9</v>
      </c>
      <c r="G430">
        <v>2008</v>
      </c>
      <c r="I430">
        <v>5457.9</v>
      </c>
      <c r="J430" t="s">
        <v>104</v>
      </c>
      <c r="K430" t="s">
        <v>53</v>
      </c>
      <c r="L430" t="s">
        <v>105</v>
      </c>
      <c r="O430">
        <v>0</v>
      </c>
      <c r="P430">
        <v>1</v>
      </c>
      <c r="Q430">
        <v>0</v>
      </c>
      <c r="R430">
        <v>0</v>
      </c>
      <c r="W430" t="s">
        <v>106</v>
      </c>
      <c r="AA430">
        <v>2007</v>
      </c>
      <c r="AB430">
        <v>9999</v>
      </c>
      <c r="AC430" t="s">
        <v>35</v>
      </c>
    </row>
    <row r="431" spans="1:29" x14ac:dyDescent="0.25">
      <c r="A431" t="s">
        <v>462</v>
      </c>
      <c r="B431" s="24" t="s">
        <v>463</v>
      </c>
      <c r="D431">
        <v>1</v>
      </c>
      <c r="E431" t="s">
        <v>322</v>
      </c>
      <c r="F431">
        <v>7</v>
      </c>
      <c r="G431">
        <v>2008</v>
      </c>
      <c r="I431">
        <v>33</v>
      </c>
      <c r="J431" t="s">
        <v>40</v>
      </c>
      <c r="K431" t="s">
        <v>47</v>
      </c>
      <c r="O431">
        <v>0</v>
      </c>
      <c r="P431">
        <v>0</v>
      </c>
      <c r="Q431">
        <v>0</v>
      </c>
      <c r="R431">
        <v>0</v>
      </c>
      <c r="W431" t="s">
        <v>1118</v>
      </c>
      <c r="AA431">
        <v>2007</v>
      </c>
      <c r="AB431">
        <v>9999</v>
      </c>
      <c r="AC431" t="s">
        <v>35</v>
      </c>
    </row>
    <row r="432" spans="1:29" x14ac:dyDescent="0.25">
      <c r="A432" t="s">
        <v>465</v>
      </c>
      <c r="B432" s="24" t="s">
        <v>466</v>
      </c>
      <c r="C432" t="s">
        <v>467</v>
      </c>
      <c r="D432">
        <v>1</v>
      </c>
      <c r="E432" t="s">
        <v>468</v>
      </c>
      <c r="F432">
        <v>7</v>
      </c>
      <c r="G432">
        <v>2008</v>
      </c>
      <c r="I432">
        <v>453.5</v>
      </c>
      <c r="J432" t="s">
        <v>40</v>
      </c>
      <c r="K432" t="s">
        <v>32</v>
      </c>
      <c r="O432">
        <v>0</v>
      </c>
      <c r="P432">
        <v>0</v>
      </c>
      <c r="Q432">
        <v>0</v>
      </c>
      <c r="R432">
        <v>0</v>
      </c>
      <c r="W432" t="s">
        <v>1119</v>
      </c>
      <c r="AA432">
        <v>2007</v>
      </c>
      <c r="AB432">
        <v>9999</v>
      </c>
      <c r="AC432" t="s">
        <v>35</v>
      </c>
    </row>
    <row r="433" spans="1:29" x14ac:dyDescent="0.25">
      <c r="A433" t="s">
        <v>472</v>
      </c>
      <c r="B433" s="24" t="s">
        <v>473</v>
      </c>
      <c r="D433">
        <v>21</v>
      </c>
      <c r="E433" t="s">
        <v>396</v>
      </c>
      <c r="F433">
        <v>3</v>
      </c>
      <c r="G433">
        <v>2008</v>
      </c>
      <c r="I433" t="s">
        <v>474</v>
      </c>
      <c r="J433" t="s">
        <v>121</v>
      </c>
      <c r="K433" t="s">
        <v>32</v>
      </c>
      <c r="O433">
        <v>0</v>
      </c>
      <c r="P433">
        <v>0</v>
      </c>
      <c r="Q433">
        <v>0</v>
      </c>
      <c r="R433">
        <v>0</v>
      </c>
      <c r="W433" t="s">
        <v>475</v>
      </c>
      <c r="AA433">
        <v>2007</v>
      </c>
      <c r="AB433">
        <v>9999</v>
      </c>
      <c r="AC433" t="s">
        <v>35</v>
      </c>
    </row>
    <row r="434" spans="1:29" x14ac:dyDescent="0.25">
      <c r="A434" t="s">
        <v>153</v>
      </c>
      <c r="B434" s="24" t="s">
        <v>476</v>
      </c>
      <c r="D434">
        <v>23</v>
      </c>
      <c r="E434" t="s">
        <v>155</v>
      </c>
      <c r="F434">
        <v>3</v>
      </c>
      <c r="G434">
        <v>2008</v>
      </c>
      <c r="I434">
        <v>1284.751066517847</v>
      </c>
      <c r="J434" t="s">
        <v>121</v>
      </c>
      <c r="K434" t="s">
        <v>53</v>
      </c>
      <c r="L434" t="s">
        <v>60</v>
      </c>
      <c r="O434">
        <v>1</v>
      </c>
      <c r="P434">
        <v>0</v>
      </c>
      <c r="Q434">
        <v>0</v>
      </c>
      <c r="R434">
        <v>0</v>
      </c>
      <c r="V434">
        <v>1</v>
      </c>
      <c r="W434" t="s">
        <v>477</v>
      </c>
      <c r="AA434">
        <v>2007</v>
      </c>
      <c r="AB434">
        <v>9999</v>
      </c>
      <c r="AC434" t="s">
        <v>35</v>
      </c>
    </row>
    <row r="435" spans="1:29" x14ac:dyDescent="0.25">
      <c r="A435" t="s">
        <v>478</v>
      </c>
      <c r="B435" s="24" t="s">
        <v>479</v>
      </c>
      <c r="D435">
        <v>1</v>
      </c>
      <c r="E435" t="s">
        <v>348</v>
      </c>
      <c r="F435">
        <v>1</v>
      </c>
      <c r="G435">
        <v>2008</v>
      </c>
      <c r="I435">
        <v>153.80000000000001</v>
      </c>
      <c r="J435" t="s">
        <v>52</v>
      </c>
      <c r="K435" t="s">
        <v>47</v>
      </c>
      <c r="O435">
        <v>0</v>
      </c>
      <c r="P435">
        <v>0</v>
      </c>
      <c r="Q435">
        <v>0</v>
      </c>
      <c r="R435">
        <v>0</v>
      </c>
      <c r="W435" t="s">
        <v>1120</v>
      </c>
      <c r="AA435">
        <v>2007</v>
      </c>
      <c r="AB435">
        <v>9999</v>
      </c>
      <c r="AC435" t="s">
        <v>35</v>
      </c>
    </row>
    <row r="436" spans="1:29" x14ac:dyDescent="0.25">
      <c r="A436" t="s">
        <v>481</v>
      </c>
      <c r="B436" s="24" t="s">
        <v>482</v>
      </c>
      <c r="D436">
        <v>1</v>
      </c>
      <c r="E436" t="s">
        <v>348</v>
      </c>
      <c r="F436">
        <v>1</v>
      </c>
      <c r="G436">
        <v>2008</v>
      </c>
      <c r="I436">
        <v>212.8</v>
      </c>
      <c r="J436" t="s">
        <v>52</v>
      </c>
      <c r="K436" t="s">
        <v>47</v>
      </c>
      <c r="O436">
        <v>0</v>
      </c>
      <c r="P436">
        <v>0</v>
      </c>
      <c r="Q436">
        <v>0</v>
      </c>
      <c r="R436">
        <v>0</v>
      </c>
      <c r="W436" t="s">
        <v>1120</v>
      </c>
      <c r="AA436">
        <v>2007</v>
      </c>
      <c r="AB436">
        <v>9999</v>
      </c>
      <c r="AC436" t="s">
        <v>35</v>
      </c>
    </row>
    <row r="437" spans="1:29" x14ac:dyDescent="0.25">
      <c r="A437" t="s">
        <v>483</v>
      </c>
      <c r="B437" s="24" t="s">
        <v>484</v>
      </c>
      <c r="D437">
        <v>1</v>
      </c>
      <c r="E437" t="s">
        <v>348</v>
      </c>
      <c r="F437">
        <v>1</v>
      </c>
      <c r="G437">
        <v>2008</v>
      </c>
      <c r="I437">
        <v>141.19999999999999</v>
      </c>
      <c r="J437" t="s">
        <v>52</v>
      </c>
      <c r="K437" t="s">
        <v>47</v>
      </c>
      <c r="O437">
        <v>0</v>
      </c>
      <c r="P437">
        <v>0</v>
      </c>
      <c r="Q437">
        <v>0</v>
      </c>
      <c r="R437">
        <v>0</v>
      </c>
      <c r="W437" t="s">
        <v>1120</v>
      </c>
      <c r="AA437">
        <v>2007</v>
      </c>
      <c r="AB437">
        <v>9999</v>
      </c>
      <c r="AC437" t="s">
        <v>35</v>
      </c>
    </row>
    <row r="438" spans="1:29" x14ac:dyDescent="0.25">
      <c r="A438" t="s">
        <v>485</v>
      </c>
      <c r="B438" s="24" t="s">
        <v>486</v>
      </c>
      <c r="D438">
        <v>1</v>
      </c>
      <c r="E438" t="s">
        <v>348</v>
      </c>
      <c r="F438">
        <v>1</v>
      </c>
      <c r="G438">
        <v>2008</v>
      </c>
      <c r="I438">
        <v>224.6</v>
      </c>
      <c r="J438" t="s">
        <v>52</v>
      </c>
      <c r="K438" t="s">
        <v>47</v>
      </c>
      <c r="O438">
        <v>0</v>
      </c>
      <c r="P438">
        <v>0</v>
      </c>
      <c r="Q438">
        <v>0</v>
      </c>
      <c r="R438">
        <v>0</v>
      </c>
      <c r="W438" t="s">
        <v>1120</v>
      </c>
      <c r="AA438">
        <v>2007</v>
      </c>
      <c r="AB438">
        <v>9999</v>
      </c>
      <c r="AC438" t="s">
        <v>35</v>
      </c>
    </row>
    <row r="439" spans="1:29" x14ac:dyDescent="0.25">
      <c r="A439" t="s">
        <v>487</v>
      </c>
      <c r="B439" s="24" t="s">
        <v>488</v>
      </c>
      <c r="D439">
        <v>1</v>
      </c>
      <c r="E439" t="s">
        <v>348</v>
      </c>
      <c r="F439">
        <v>1</v>
      </c>
      <c r="G439">
        <v>2008</v>
      </c>
      <c r="I439">
        <v>162.30000000000001</v>
      </c>
      <c r="J439" t="s">
        <v>52</v>
      </c>
      <c r="K439" t="s">
        <v>47</v>
      </c>
      <c r="O439">
        <v>0</v>
      </c>
      <c r="P439">
        <v>0</v>
      </c>
      <c r="Q439">
        <v>0</v>
      </c>
      <c r="R439">
        <v>0</v>
      </c>
      <c r="W439" t="s">
        <v>1120</v>
      </c>
      <c r="AA439">
        <v>2007</v>
      </c>
      <c r="AB439">
        <v>9999</v>
      </c>
      <c r="AC439" t="s">
        <v>35</v>
      </c>
    </row>
    <row r="440" spans="1:29" x14ac:dyDescent="0.25">
      <c r="A440" t="s">
        <v>489</v>
      </c>
      <c r="B440" s="24" t="s">
        <v>490</v>
      </c>
      <c r="D440">
        <v>1</v>
      </c>
      <c r="E440" t="s">
        <v>348</v>
      </c>
      <c r="F440">
        <v>1</v>
      </c>
      <c r="G440">
        <v>2008</v>
      </c>
      <c r="I440">
        <v>231.5</v>
      </c>
      <c r="J440" t="s">
        <v>52</v>
      </c>
      <c r="K440" t="s">
        <v>47</v>
      </c>
      <c r="O440">
        <v>0</v>
      </c>
      <c r="P440">
        <v>0</v>
      </c>
      <c r="Q440">
        <v>0</v>
      </c>
      <c r="R440">
        <v>0</v>
      </c>
      <c r="W440" t="s">
        <v>1120</v>
      </c>
      <c r="AA440">
        <v>2007</v>
      </c>
      <c r="AB440">
        <v>9999</v>
      </c>
      <c r="AC440" t="s">
        <v>35</v>
      </c>
    </row>
    <row r="441" spans="1:29" x14ac:dyDescent="0.25">
      <c r="A441" t="s">
        <v>491</v>
      </c>
      <c r="B441" s="24" t="s">
        <v>492</v>
      </c>
      <c r="D441">
        <v>1</v>
      </c>
      <c r="E441" t="s">
        <v>348</v>
      </c>
      <c r="F441">
        <v>1</v>
      </c>
      <c r="G441">
        <v>2008</v>
      </c>
      <c r="I441">
        <v>240.6</v>
      </c>
      <c r="J441" t="s">
        <v>52</v>
      </c>
      <c r="K441" t="s">
        <v>47</v>
      </c>
      <c r="O441">
        <v>0</v>
      </c>
      <c r="P441">
        <v>0</v>
      </c>
      <c r="Q441">
        <v>0</v>
      </c>
      <c r="R441">
        <v>0</v>
      </c>
      <c r="W441" t="s">
        <v>1120</v>
      </c>
      <c r="AA441">
        <v>2007</v>
      </c>
      <c r="AB441">
        <v>9999</v>
      </c>
      <c r="AC441" t="s">
        <v>35</v>
      </c>
    </row>
    <row r="442" spans="1:29" x14ac:dyDescent="0.25">
      <c r="A442" t="s">
        <v>493</v>
      </c>
      <c r="B442" s="24" t="s">
        <v>494</v>
      </c>
      <c r="D442">
        <v>1</v>
      </c>
      <c r="E442" t="s">
        <v>348</v>
      </c>
      <c r="F442">
        <v>1</v>
      </c>
      <c r="G442">
        <v>2008</v>
      </c>
      <c r="I442">
        <v>204.1</v>
      </c>
      <c r="J442" t="s">
        <v>52</v>
      </c>
      <c r="K442" t="s">
        <v>47</v>
      </c>
      <c r="O442">
        <v>0</v>
      </c>
      <c r="P442">
        <v>0</v>
      </c>
      <c r="Q442">
        <v>0</v>
      </c>
      <c r="R442">
        <v>0</v>
      </c>
      <c r="W442" t="s">
        <v>1120</v>
      </c>
      <c r="AA442">
        <v>2007</v>
      </c>
      <c r="AB442">
        <v>9999</v>
      </c>
      <c r="AC442" t="s">
        <v>35</v>
      </c>
    </row>
    <row r="443" spans="1:29" x14ac:dyDescent="0.25">
      <c r="A443" t="s">
        <v>495</v>
      </c>
      <c r="B443" s="24" t="s">
        <v>496</v>
      </c>
      <c r="D443">
        <v>1</v>
      </c>
      <c r="E443" t="s">
        <v>348</v>
      </c>
      <c r="F443">
        <v>1</v>
      </c>
      <c r="G443">
        <v>2008</v>
      </c>
      <c r="I443">
        <v>150.6</v>
      </c>
      <c r="J443" t="s">
        <v>52</v>
      </c>
      <c r="K443" t="s">
        <v>47</v>
      </c>
      <c r="O443">
        <v>0</v>
      </c>
      <c r="P443">
        <v>0</v>
      </c>
      <c r="Q443">
        <v>0</v>
      </c>
      <c r="R443">
        <v>0</v>
      </c>
      <c r="W443" t="s">
        <v>1120</v>
      </c>
      <c r="AA443">
        <v>2007</v>
      </c>
      <c r="AB443">
        <v>9999</v>
      </c>
      <c r="AC443" t="s">
        <v>35</v>
      </c>
    </row>
    <row r="444" spans="1:29" x14ac:dyDescent="0.25">
      <c r="A444" t="s">
        <v>497</v>
      </c>
      <c r="B444" s="24" t="s">
        <v>498</v>
      </c>
      <c r="D444">
        <v>1</v>
      </c>
      <c r="E444" t="s">
        <v>348</v>
      </c>
      <c r="F444">
        <v>1</v>
      </c>
      <c r="G444">
        <v>2008</v>
      </c>
      <c r="I444">
        <v>247.4</v>
      </c>
      <c r="J444" t="s">
        <v>52</v>
      </c>
      <c r="K444" t="s">
        <v>47</v>
      </c>
      <c r="O444">
        <v>0</v>
      </c>
      <c r="P444">
        <v>0</v>
      </c>
      <c r="Q444">
        <v>0</v>
      </c>
      <c r="R444">
        <v>0</v>
      </c>
      <c r="W444" t="s">
        <v>1120</v>
      </c>
      <c r="AA444">
        <v>2007</v>
      </c>
      <c r="AB444">
        <v>9999</v>
      </c>
      <c r="AC444" t="s">
        <v>35</v>
      </c>
    </row>
    <row r="445" spans="1:29" x14ac:dyDescent="0.25">
      <c r="A445" t="s">
        <v>499</v>
      </c>
      <c r="B445" s="24" t="s">
        <v>500</v>
      </c>
      <c r="D445">
        <v>1</v>
      </c>
      <c r="E445" t="s">
        <v>348</v>
      </c>
      <c r="F445">
        <v>1</v>
      </c>
      <c r="G445">
        <v>2008</v>
      </c>
      <c r="I445">
        <v>434.9</v>
      </c>
      <c r="J445" t="s">
        <v>52</v>
      </c>
      <c r="K445" t="s">
        <v>47</v>
      </c>
      <c r="O445">
        <v>0</v>
      </c>
      <c r="P445">
        <v>0</v>
      </c>
      <c r="Q445">
        <v>0</v>
      </c>
      <c r="R445">
        <v>0</v>
      </c>
      <c r="W445" t="s">
        <v>1120</v>
      </c>
      <c r="AA445">
        <v>2007</v>
      </c>
      <c r="AB445">
        <v>9999</v>
      </c>
      <c r="AC445" t="s">
        <v>35</v>
      </c>
    </row>
    <row r="446" spans="1:29" x14ac:dyDescent="0.25">
      <c r="A446" t="s">
        <v>501</v>
      </c>
      <c r="B446" s="24" t="s">
        <v>502</v>
      </c>
      <c r="D446">
        <v>1</v>
      </c>
      <c r="E446" t="s">
        <v>348</v>
      </c>
      <c r="F446">
        <v>1</v>
      </c>
      <c r="G446">
        <v>2008</v>
      </c>
      <c r="I446">
        <v>426.3</v>
      </c>
      <c r="J446" t="s">
        <v>52</v>
      </c>
      <c r="K446" t="s">
        <v>47</v>
      </c>
      <c r="O446">
        <v>0</v>
      </c>
      <c r="P446">
        <v>0</v>
      </c>
      <c r="Q446">
        <v>0</v>
      </c>
      <c r="R446">
        <v>0</v>
      </c>
      <c r="W446" t="s">
        <v>1120</v>
      </c>
      <c r="AA446">
        <v>2007</v>
      </c>
      <c r="AB446">
        <v>9999</v>
      </c>
      <c r="AC446" t="s">
        <v>35</v>
      </c>
    </row>
    <row r="447" spans="1:29" x14ac:dyDescent="0.25">
      <c r="A447" t="s">
        <v>503</v>
      </c>
      <c r="B447" s="24" t="s">
        <v>504</v>
      </c>
      <c r="D447">
        <v>1</v>
      </c>
      <c r="E447" t="s">
        <v>348</v>
      </c>
      <c r="F447">
        <v>1</v>
      </c>
      <c r="G447">
        <v>2008</v>
      </c>
      <c r="I447">
        <v>175.4</v>
      </c>
      <c r="J447" t="s">
        <v>52</v>
      </c>
      <c r="K447" t="s">
        <v>47</v>
      </c>
      <c r="O447">
        <v>0</v>
      </c>
      <c r="P447">
        <v>0</v>
      </c>
      <c r="Q447">
        <v>0</v>
      </c>
      <c r="R447">
        <v>0</v>
      </c>
      <c r="W447" t="s">
        <v>1120</v>
      </c>
      <c r="AA447">
        <v>2007</v>
      </c>
      <c r="AB447">
        <v>9999</v>
      </c>
      <c r="AC447" t="s">
        <v>35</v>
      </c>
    </row>
    <row r="448" spans="1:29" x14ac:dyDescent="0.25">
      <c r="A448" t="s">
        <v>505</v>
      </c>
      <c r="B448" s="24" t="s">
        <v>506</v>
      </c>
      <c r="D448">
        <v>1</v>
      </c>
      <c r="E448" t="s">
        <v>348</v>
      </c>
      <c r="F448">
        <v>1</v>
      </c>
      <c r="G448">
        <v>2008</v>
      </c>
      <c r="I448">
        <v>185.1</v>
      </c>
      <c r="J448" t="s">
        <v>52</v>
      </c>
      <c r="K448" t="s">
        <v>47</v>
      </c>
      <c r="O448">
        <v>0</v>
      </c>
      <c r="P448">
        <v>0</v>
      </c>
      <c r="Q448">
        <v>0</v>
      </c>
      <c r="R448">
        <v>0</v>
      </c>
      <c r="W448" t="s">
        <v>1120</v>
      </c>
      <c r="AA448">
        <v>2007</v>
      </c>
      <c r="AB448">
        <v>9999</v>
      </c>
      <c r="AC448" t="s">
        <v>35</v>
      </c>
    </row>
    <row r="449" spans="1:29" x14ac:dyDescent="0.25">
      <c r="A449" t="s">
        <v>507</v>
      </c>
      <c r="B449" s="24" t="s">
        <v>508</v>
      </c>
      <c r="D449">
        <v>1</v>
      </c>
      <c r="E449" t="s">
        <v>348</v>
      </c>
      <c r="F449">
        <v>1</v>
      </c>
      <c r="G449">
        <v>2008</v>
      </c>
      <c r="I449">
        <v>200.9</v>
      </c>
      <c r="J449" t="s">
        <v>52</v>
      </c>
      <c r="K449" t="s">
        <v>47</v>
      </c>
      <c r="O449">
        <v>0</v>
      </c>
      <c r="P449">
        <v>0</v>
      </c>
      <c r="Q449">
        <v>0</v>
      </c>
      <c r="R449">
        <v>0</v>
      </c>
      <c r="W449" t="s">
        <v>1120</v>
      </c>
      <c r="AA449">
        <v>2007</v>
      </c>
      <c r="AB449">
        <v>9999</v>
      </c>
      <c r="AC449" t="s">
        <v>35</v>
      </c>
    </row>
    <row r="450" spans="1:29" x14ac:dyDescent="0.25">
      <c r="A450" t="s">
        <v>509</v>
      </c>
      <c r="B450" s="24" t="s">
        <v>510</v>
      </c>
      <c r="D450">
        <v>1</v>
      </c>
      <c r="E450" t="s">
        <v>348</v>
      </c>
      <c r="F450">
        <v>1</v>
      </c>
      <c r="G450">
        <v>2008</v>
      </c>
      <c r="I450">
        <v>235.3</v>
      </c>
      <c r="J450" t="s">
        <v>52</v>
      </c>
      <c r="K450" t="s">
        <v>47</v>
      </c>
      <c r="O450">
        <v>0</v>
      </c>
      <c r="P450">
        <v>0</v>
      </c>
      <c r="Q450">
        <v>0</v>
      </c>
      <c r="R450">
        <v>0</v>
      </c>
      <c r="W450" t="s">
        <v>1120</v>
      </c>
      <c r="AA450">
        <v>2007</v>
      </c>
      <c r="AB450">
        <v>9999</v>
      </c>
      <c r="AC450" t="s">
        <v>35</v>
      </c>
    </row>
    <row r="451" spans="1:29" x14ac:dyDescent="0.25">
      <c r="A451" t="s">
        <v>511</v>
      </c>
      <c r="B451" s="24" t="s">
        <v>512</v>
      </c>
      <c r="D451">
        <v>1</v>
      </c>
      <c r="E451" t="s">
        <v>348</v>
      </c>
      <c r="F451">
        <v>1</v>
      </c>
      <c r="G451">
        <v>2008</v>
      </c>
      <c r="I451">
        <v>228.8</v>
      </c>
      <c r="J451" t="s">
        <v>52</v>
      </c>
      <c r="K451" t="s">
        <v>47</v>
      </c>
      <c r="O451">
        <v>0</v>
      </c>
      <c r="P451">
        <v>0</v>
      </c>
      <c r="Q451">
        <v>0</v>
      </c>
      <c r="R451">
        <v>0</v>
      </c>
      <c r="W451" t="s">
        <v>1120</v>
      </c>
      <c r="AA451">
        <v>2007</v>
      </c>
      <c r="AB451">
        <v>9999</v>
      </c>
      <c r="AC451" t="s">
        <v>35</v>
      </c>
    </row>
    <row r="452" spans="1:29" x14ac:dyDescent="0.25">
      <c r="A452" t="s">
        <v>513</v>
      </c>
      <c r="B452" s="24" t="s">
        <v>514</v>
      </c>
      <c r="D452">
        <v>1</v>
      </c>
      <c r="E452" t="s">
        <v>348</v>
      </c>
      <c r="F452">
        <v>1</v>
      </c>
      <c r="G452">
        <v>2008</v>
      </c>
      <c r="I452">
        <v>160.69999999999999</v>
      </c>
      <c r="J452" t="s">
        <v>52</v>
      </c>
      <c r="K452" t="s">
        <v>47</v>
      </c>
      <c r="O452">
        <v>0</v>
      </c>
      <c r="P452">
        <v>0</v>
      </c>
      <c r="Q452">
        <v>0</v>
      </c>
      <c r="R452">
        <v>0</v>
      </c>
      <c r="W452" t="s">
        <v>1120</v>
      </c>
      <c r="AA452">
        <v>2007</v>
      </c>
      <c r="AB452">
        <v>9999</v>
      </c>
      <c r="AC452" t="s">
        <v>35</v>
      </c>
    </row>
    <row r="453" spans="1:29" x14ac:dyDescent="0.25">
      <c r="A453" t="s">
        <v>515</v>
      </c>
      <c r="B453" s="24" t="s">
        <v>516</v>
      </c>
      <c r="D453">
        <v>1</v>
      </c>
      <c r="E453" t="s">
        <v>348</v>
      </c>
      <c r="F453">
        <v>1</v>
      </c>
      <c r="G453">
        <v>2008</v>
      </c>
      <c r="I453">
        <v>629.5</v>
      </c>
      <c r="J453" t="s">
        <v>52</v>
      </c>
      <c r="K453" t="s">
        <v>47</v>
      </c>
      <c r="O453">
        <v>0</v>
      </c>
      <c r="P453">
        <v>0</v>
      </c>
      <c r="Q453">
        <v>0</v>
      </c>
      <c r="R453">
        <v>0</v>
      </c>
      <c r="W453" t="s">
        <v>1120</v>
      </c>
      <c r="AA453">
        <v>2007</v>
      </c>
      <c r="AB453">
        <v>9999</v>
      </c>
      <c r="AC453" t="s">
        <v>35</v>
      </c>
    </row>
    <row r="454" spans="1:29" x14ac:dyDescent="0.25">
      <c r="A454" t="s">
        <v>517</v>
      </c>
      <c r="B454" s="24" t="s">
        <v>518</v>
      </c>
      <c r="D454">
        <v>1</v>
      </c>
      <c r="E454" t="s">
        <v>348</v>
      </c>
      <c r="F454">
        <v>1</v>
      </c>
      <c r="G454">
        <v>2008</v>
      </c>
      <c r="I454">
        <v>180.8</v>
      </c>
      <c r="J454" t="s">
        <v>52</v>
      </c>
      <c r="K454" t="s">
        <v>47</v>
      </c>
      <c r="O454">
        <v>0</v>
      </c>
      <c r="P454">
        <v>0</v>
      </c>
      <c r="Q454">
        <v>0</v>
      </c>
      <c r="R454">
        <v>0</v>
      </c>
      <c r="W454" t="s">
        <v>1120</v>
      </c>
      <c r="AA454">
        <v>2007</v>
      </c>
      <c r="AB454">
        <v>9999</v>
      </c>
      <c r="AC454" t="s">
        <v>35</v>
      </c>
    </row>
    <row r="455" spans="1:29" x14ac:dyDescent="0.25">
      <c r="A455" t="s">
        <v>519</v>
      </c>
      <c r="B455" s="24" t="s">
        <v>520</v>
      </c>
      <c r="D455">
        <v>1</v>
      </c>
      <c r="E455" t="s">
        <v>348</v>
      </c>
      <c r="F455">
        <v>1</v>
      </c>
      <c r="G455">
        <v>2008</v>
      </c>
      <c r="I455">
        <v>224.1</v>
      </c>
      <c r="J455" t="s">
        <v>52</v>
      </c>
      <c r="K455" t="s">
        <v>47</v>
      </c>
      <c r="O455">
        <v>0</v>
      </c>
      <c r="P455">
        <v>0</v>
      </c>
      <c r="Q455">
        <v>0</v>
      </c>
      <c r="R455">
        <v>0</v>
      </c>
      <c r="W455" t="s">
        <v>1120</v>
      </c>
      <c r="AA455">
        <v>2007</v>
      </c>
      <c r="AB455">
        <v>9999</v>
      </c>
      <c r="AC455" t="s">
        <v>35</v>
      </c>
    </row>
    <row r="456" spans="1:29" x14ac:dyDescent="0.25">
      <c r="A456" t="s">
        <v>523</v>
      </c>
      <c r="B456" s="24" t="s">
        <v>524</v>
      </c>
      <c r="D456">
        <v>1</v>
      </c>
      <c r="E456" t="s">
        <v>103</v>
      </c>
      <c r="F456">
        <v>9</v>
      </c>
      <c r="G456">
        <v>2008</v>
      </c>
      <c r="I456">
        <v>1181.3</v>
      </c>
      <c r="J456" t="s">
        <v>104</v>
      </c>
      <c r="K456" t="s">
        <v>53</v>
      </c>
      <c r="L456" t="s">
        <v>105</v>
      </c>
      <c r="O456">
        <v>0</v>
      </c>
      <c r="P456">
        <v>1</v>
      </c>
      <c r="Q456">
        <v>0</v>
      </c>
      <c r="R456">
        <v>0</v>
      </c>
      <c r="W456" t="s">
        <v>106</v>
      </c>
      <c r="AA456">
        <v>2007</v>
      </c>
      <c r="AB456">
        <v>9999</v>
      </c>
      <c r="AC456" t="s">
        <v>35</v>
      </c>
    </row>
    <row r="457" spans="1:29" x14ac:dyDescent="0.25">
      <c r="A457" t="s">
        <v>525</v>
      </c>
      <c r="B457" s="24" t="s">
        <v>526</v>
      </c>
      <c r="D457">
        <v>1</v>
      </c>
      <c r="E457" t="s">
        <v>45</v>
      </c>
      <c r="F457">
        <v>4</v>
      </c>
      <c r="G457">
        <v>2008</v>
      </c>
      <c r="I457">
        <v>7</v>
      </c>
      <c r="J457" t="s">
        <v>46</v>
      </c>
      <c r="K457" t="s">
        <v>53</v>
      </c>
      <c r="L457" t="s">
        <v>60</v>
      </c>
      <c r="O457">
        <v>1</v>
      </c>
      <c r="P457">
        <v>0</v>
      </c>
      <c r="Q457">
        <v>0</v>
      </c>
      <c r="R457">
        <v>0</v>
      </c>
      <c r="W457" t="s">
        <v>527</v>
      </c>
      <c r="AA457">
        <v>2007</v>
      </c>
      <c r="AB457">
        <v>2016</v>
      </c>
      <c r="AC457" t="s">
        <v>528</v>
      </c>
    </row>
    <row r="458" spans="1:29" x14ac:dyDescent="0.25">
      <c r="A458" t="s">
        <v>529</v>
      </c>
      <c r="B458" s="24" t="s">
        <v>530</v>
      </c>
      <c r="D458">
        <v>1</v>
      </c>
      <c r="E458" t="s">
        <v>58</v>
      </c>
      <c r="F458">
        <v>4</v>
      </c>
      <c r="G458">
        <v>2008</v>
      </c>
      <c r="I458">
        <v>11.7</v>
      </c>
      <c r="J458" t="s">
        <v>59</v>
      </c>
      <c r="K458" t="s">
        <v>47</v>
      </c>
      <c r="O458">
        <v>0</v>
      </c>
      <c r="P458">
        <v>0</v>
      </c>
      <c r="Q458">
        <v>0</v>
      </c>
      <c r="R458">
        <v>0</v>
      </c>
      <c r="W458" t="s">
        <v>1121</v>
      </c>
      <c r="AA458">
        <v>2007</v>
      </c>
      <c r="AB458">
        <v>9999</v>
      </c>
      <c r="AC458" t="s">
        <v>35</v>
      </c>
    </row>
    <row r="459" spans="1:29" x14ac:dyDescent="0.25">
      <c r="A459" t="s">
        <v>532</v>
      </c>
      <c r="B459" s="24" t="s">
        <v>533</v>
      </c>
      <c r="D459">
        <v>1</v>
      </c>
      <c r="E459" t="s">
        <v>534</v>
      </c>
      <c r="F459">
        <v>10</v>
      </c>
      <c r="G459">
        <v>2008</v>
      </c>
      <c r="I459">
        <v>2796.1</v>
      </c>
      <c r="J459" t="s">
        <v>121</v>
      </c>
      <c r="K459" t="s">
        <v>47</v>
      </c>
      <c r="O459">
        <v>0</v>
      </c>
      <c r="P459">
        <v>0</v>
      </c>
      <c r="Q459">
        <v>0</v>
      </c>
      <c r="R459">
        <v>0</v>
      </c>
      <c r="W459" t="s">
        <v>1122</v>
      </c>
      <c r="AA459">
        <v>2007</v>
      </c>
      <c r="AB459">
        <v>9999</v>
      </c>
      <c r="AC459" t="s">
        <v>35</v>
      </c>
    </row>
    <row r="460" spans="1:29" x14ac:dyDescent="0.25">
      <c r="A460" t="s">
        <v>536</v>
      </c>
      <c r="B460" s="24" t="s">
        <v>537</v>
      </c>
      <c r="D460">
        <v>1</v>
      </c>
      <c r="E460" t="s">
        <v>534</v>
      </c>
      <c r="F460">
        <v>9</v>
      </c>
      <c r="G460">
        <v>2008</v>
      </c>
      <c r="I460">
        <v>780.3</v>
      </c>
      <c r="J460" t="s">
        <v>104</v>
      </c>
      <c r="K460" t="s">
        <v>53</v>
      </c>
      <c r="L460" t="s">
        <v>105</v>
      </c>
      <c r="O460">
        <v>0</v>
      </c>
      <c r="P460">
        <v>1</v>
      </c>
      <c r="Q460">
        <v>0</v>
      </c>
      <c r="R460">
        <v>0</v>
      </c>
      <c r="W460" t="s">
        <v>106</v>
      </c>
      <c r="AA460">
        <v>2007</v>
      </c>
      <c r="AB460">
        <v>9999</v>
      </c>
      <c r="AC460" t="s">
        <v>35</v>
      </c>
    </row>
    <row r="461" spans="1:29" x14ac:dyDescent="0.25">
      <c r="A461" t="s">
        <v>538</v>
      </c>
      <c r="B461" s="24" t="s">
        <v>539</v>
      </c>
      <c r="D461">
        <v>1</v>
      </c>
      <c r="E461" t="s">
        <v>80</v>
      </c>
      <c r="F461">
        <v>8</v>
      </c>
      <c r="G461">
        <v>2008</v>
      </c>
      <c r="I461">
        <v>119.5</v>
      </c>
      <c r="J461" t="s">
        <v>81</v>
      </c>
      <c r="K461" t="s">
        <v>47</v>
      </c>
      <c r="O461">
        <v>0</v>
      </c>
      <c r="P461">
        <v>0</v>
      </c>
      <c r="Q461">
        <v>0</v>
      </c>
      <c r="R461">
        <v>0</v>
      </c>
      <c r="W461" t="s">
        <v>1123</v>
      </c>
      <c r="AA461">
        <v>2007</v>
      </c>
      <c r="AB461">
        <v>9999</v>
      </c>
      <c r="AC461" t="s">
        <v>35</v>
      </c>
    </row>
    <row r="462" spans="1:29" x14ac:dyDescent="0.25">
      <c r="A462" t="s">
        <v>541</v>
      </c>
      <c r="B462" s="24" t="s">
        <v>542</v>
      </c>
      <c r="D462">
        <v>1</v>
      </c>
      <c r="E462" t="s">
        <v>543</v>
      </c>
      <c r="F462">
        <v>10</v>
      </c>
      <c r="G462">
        <v>2008</v>
      </c>
      <c r="I462">
        <v>14.9</v>
      </c>
      <c r="J462" t="s">
        <v>40</v>
      </c>
      <c r="K462" t="s">
        <v>47</v>
      </c>
      <c r="O462">
        <v>0</v>
      </c>
      <c r="P462">
        <v>0</v>
      </c>
      <c r="Q462">
        <v>0</v>
      </c>
      <c r="R462">
        <v>0</v>
      </c>
      <c r="W462" t="s">
        <v>1124</v>
      </c>
      <c r="AA462">
        <v>2007</v>
      </c>
      <c r="AB462">
        <v>9999</v>
      </c>
      <c r="AC462" t="s">
        <v>35</v>
      </c>
    </row>
    <row r="463" spans="1:29" x14ac:dyDescent="0.25">
      <c r="A463" t="s">
        <v>545</v>
      </c>
      <c r="B463" s="24" t="s">
        <v>546</v>
      </c>
      <c r="D463">
        <v>1</v>
      </c>
      <c r="E463" t="s">
        <v>543</v>
      </c>
      <c r="F463">
        <v>10</v>
      </c>
      <c r="G463">
        <v>2008</v>
      </c>
      <c r="I463">
        <v>10</v>
      </c>
      <c r="J463" t="s">
        <v>40</v>
      </c>
      <c r="K463" t="s">
        <v>47</v>
      </c>
      <c r="O463">
        <v>0</v>
      </c>
      <c r="P463">
        <v>0</v>
      </c>
      <c r="Q463">
        <v>0</v>
      </c>
      <c r="R463">
        <v>0</v>
      </c>
      <c r="W463" t="s">
        <v>1125</v>
      </c>
      <c r="AA463">
        <v>2007</v>
      </c>
      <c r="AB463">
        <v>9999</v>
      </c>
      <c r="AC463" t="s">
        <v>35</v>
      </c>
    </row>
    <row r="464" spans="1:29" x14ac:dyDescent="0.25">
      <c r="A464" t="s">
        <v>545</v>
      </c>
      <c r="B464" s="24" t="s">
        <v>548</v>
      </c>
      <c r="D464">
        <v>1</v>
      </c>
      <c r="E464" t="s">
        <v>128</v>
      </c>
      <c r="F464">
        <v>9</v>
      </c>
      <c r="G464">
        <v>2008</v>
      </c>
      <c r="I464">
        <v>24.8</v>
      </c>
      <c r="J464" t="s">
        <v>104</v>
      </c>
      <c r="K464" t="s">
        <v>76</v>
      </c>
      <c r="O464">
        <v>0</v>
      </c>
      <c r="P464">
        <v>0</v>
      </c>
      <c r="Q464">
        <v>0</v>
      </c>
      <c r="R464">
        <v>0</v>
      </c>
      <c r="W464" t="s">
        <v>549</v>
      </c>
      <c r="AA464">
        <v>2007</v>
      </c>
      <c r="AB464">
        <v>9999</v>
      </c>
      <c r="AC464" t="s">
        <v>35</v>
      </c>
    </row>
    <row r="465" spans="1:29" x14ac:dyDescent="0.25">
      <c r="A465" t="s">
        <v>550</v>
      </c>
      <c r="B465" s="24" t="s">
        <v>551</v>
      </c>
      <c r="D465">
        <v>1</v>
      </c>
      <c r="E465" t="s">
        <v>128</v>
      </c>
      <c r="F465">
        <v>9</v>
      </c>
      <c r="G465">
        <v>2008</v>
      </c>
      <c r="I465">
        <v>14.5</v>
      </c>
      <c r="J465" t="s">
        <v>104</v>
      </c>
      <c r="K465" t="s">
        <v>32</v>
      </c>
      <c r="O465">
        <v>0</v>
      </c>
      <c r="P465">
        <v>0</v>
      </c>
      <c r="Q465">
        <v>0</v>
      </c>
      <c r="R465">
        <v>0</v>
      </c>
      <c r="W465" t="s">
        <v>1126</v>
      </c>
      <c r="AA465">
        <v>2007</v>
      </c>
      <c r="AB465">
        <v>2008</v>
      </c>
      <c r="AC465" t="s">
        <v>265</v>
      </c>
    </row>
    <row r="466" spans="1:29" x14ac:dyDescent="0.25">
      <c r="A466" t="s">
        <v>553</v>
      </c>
      <c r="B466" s="24" t="s">
        <v>554</v>
      </c>
      <c r="D466">
        <v>1</v>
      </c>
      <c r="E466" t="s">
        <v>128</v>
      </c>
      <c r="F466">
        <v>9</v>
      </c>
      <c r="G466">
        <v>2008</v>
      </c>
      <c r="I466">
        <v>132.30000000000001</v>
      </c>
      <c r="J466" t="s">
        <v>104</v>
      </c>
      <c r="K466" t="s">
        <v>76</v>
      </c>
      <c r="O466">
        <v>0</v>
      </c>
      <c r="P466">
        <v>0</v>
      </c>
      <c r="Q466">
        <v>0</v>
      </c>
      <c r="R466">
        <v>0</v>
      </c>
      <c r="W466" t="s">
        <v>555</v>
      </c>
      <c r="AA466">
        <v>2007</v>
      </c>
      <c r="AB466">
        <v>2008</v>
      </c>
      <c r="AC466" t="s">
        <v>265</v>
      </c>
    </row>
    <row r="467" spans="1:29" x14ac:dyDescent="0.25">
      <c r="A467" t="s">
        <v>556</v>
      </c>
      <c r="B467" s="24" t="s">
        <v>557</v>
      </c>
      <c r="D467">
        <v>1</v>
      </c>
      <c r="E467" t="s">
        <v>45</v>
      </c>
      <c r="F467">
        <v>4</v>
      </c>
      <c r="G467">
        <v>2008</v>
      </c>
      <c r="I467">
        <v>36.4</v>
      </c>
      <c r="J467" t="s">
        <v>176</v>
      </c>
      <c r="K467" t="s">
        <v>47</v>
      </c>
      <c r="O467">
        <v>0</v>
      </c>
      <c r="P467">
        <v>0</v>
      </c>
      <c r="Q467">
        <v>0</v>
      </c>
      <c r="R467">
        <v>0</v>
      </c>
      <c r="W467" t="s">
        <v>1127</v>
      </c>
      <c r="AA467">
        <v>2007</v>
      </c>
      <c r="AB467">
        <v>2012</v>
      </c>
      <c r="AC467" t="s">
        <v>302</v>
      </c>
    </row>
    <row r="468" spans="1:29" x14ac:dyDescent="0.25">
      <c r="A468" t="s">
        <v>559</v>
      </c>
      <c r="B468" s="24" t="s">
        <v>560</v>
      </c>
      <c r="C468" t="s">
        <v>561</v>
      </c>
      <c r="D468">
        <v>1</v>
      </c>
      <c r="E468" t="s">
        <v>103</v>
      </c>
      <c r="F468">
        <v>9</v>
      </c>
      <c r="G468">
        <v>2008</v>
      </c>
      <c r="I468">
        <v>838.8</v>
      </c>
      <c r="J468" t="s">
        <v>104</v>
      </c>
      <c r="K468" t="s">
        <v>53</v>
      </c>
      <c r="L468" t="s">
        <v>105</v>
      </c>
      <c r="O468">
        <v>0</v>
      </c>
      <c r="P468">
        <v>1</v>
      </c>
      <c r="Q468">
        <v>0</v>
      </c>
      <c r="R468">
        <v>0</v>
      </c>
      <c r="W468" t="s">
        <v>106</v>
      </c>
      <c r="AA468">
        <v>2007</v>
      </c>
      <c r="AB468">
        <v>9999</v>
      </c>
      <c r="AC468" t="s">
        <v>35</v>
      </c>
    </row>
    <row r="469" spans="1:29" x14ac:dyDescent="0.25">
      <c r="A469" t="s">
        <v>562</v>
      </c>
      <c r="B469" s="24" t="s">
        <v>563</v>
      </c>
      <c r="D469">
        <v>1</v>
      </c>
      <c r="E469" t="s">
        <v>80</v>
      </c>
      <c r="F469">
        <v>8</v>
      </c>
      <c r="G469">
        <v>2008</v>
      </c>
      <c r="I469">
        <v>159</v>
      </c>
      <c r="J469" t="s">
        <v>81</v>
      </c>
      <c r="K469" t="s">
        <v>47</v>
      </c>
      <c r="O469">
        <v>0</v>
      </c>
      <c r="P469">
        <v>0</v>
      </c>
      <c r="Q469">
        <v>0</v>
      </c>
      <c r="R469">
        <v>0</v>
      </c>
      <c r="W469" t="s">
        <v>1128</v>
      </c>
      <c r="AA469">
        <v>2007</v>
      </c>
      <c r="AB469">
        <v>9999</v>
      </c>
      <c r="AC469" t="s">
        <v>35</v>
      </c>
    </row>
    <row r="470" spans="1:29" x14ac:dyDescent="0.25">
      <c r="A470" t="s">
        <v>565</v>
      </c>
      <c r="B470" s="24" t="s">
        <v>566</v>
      </c>
      <c r="D470">
        <v>1</v>
      </c>
      <c r="E470" t="s">
        <v>128</v>
      </c>
      <c r="F470">
        <v>9</v>
      </c>
      <c r="G470">
        <v>2008</v>
      </c>
      <c r="I470">
        <v>80.2</v>
      </c>
      <c r="J470" t="s">
        <v>104</v>
      </c>
      <c r="K470" t="s">
        <v>76</v>
      </c>
      <c r="O470">
        <v>0</v>
      </c>
      <c r="P470">
        <v>0</v>
      </c>
      <c r="Q470">
        <v>0</v>
      </c>
      <c r="R470">
        <v>0</v>
      </c>
      <c r="W470" t="s">
        <v>567</v>
      </c>
      <c r="AA470">
        <v>2007</v>
      </c>
      <c r="AB470">
        <v>2008</v>
      </c>
      <c r="AC470" t="s">
        <v>265</v>
      </c>
    </row>
    <row r="471" spans="1:29" x14ac:dyDescent="0.25">
      <c r="A471" t="s">
        <v>568</v>
      </c>
      <c r="B471" s="24" t="s">
        <v>569</v>
      </c>
      <c r="D471">
        <v>1</v>
      </c>
      <c r="E471" t="s">
        <v>80</v>
      </c>
      <c r="F471">
        <v>8</v>
      </c>
      <c r="G471">
        <v>2008</v>
      </c>
      <c r="I471">
        <v>250</v>
      </c>
      <c r="J471" t="s">
        <v>81</v>
      </c>
      <c r="K471" t="s">
        <v>47</v>
      </c>
      <c r="O471">
        <v>0</v>
      </c>
      <c r="P471">
        <v>0</v>
      </c>
      <c r="Q471">
        <v>0</v>
      </c>
      <c r="R471">
        <v>0</v>
      </c>
      <c r="W471" t="s">
        <v>1129</v>
      </c>
      <c r="AA471">
        <v>2007</v>
      </c>
      <c r="AB471">
        <v>9999</v>
      </c>
      <c r="AC471" t="s">
        <v>35</v>
      </c>
    </row>
    <row r="472" spans="1:29" x14ac:dyDescent="0.25">
      <c r="A472" t="s">
        <v>571</v>
      </c>
      <c r="B472" s="24" t="s">
        <v>572</v>
      </c>
      <c r="D472">
        <v>1</v>
      </c>
      <c r="E472" t="s">
        <v>370</v>
      </c>
      <c r="F472">
        <v>5</v>
      </c>
      <c r="G472">
        <v>2008</v>
      </c>
      <c r="I472">
        <v>471.8</v>
      </c>
      <c r="J472" t="s">
        <v>31</v>
      </c>
      <c r="K472" t="s">
        <v>47</v>
      </c>
      <c r="O472">
        <v>0</v>
      </c>
      <c r="P472">
        <v>0</v>
      </c>
      <c r="Q472">
        <v>0</v>
      </c>
      <c r="R472">
        <v>0</v>
      </c>
      <c r="W472" t="s">
        <v>1130</v>
      </c>
      <c r="AA472">
        <v>2007</v>
      </c>
      <c r="AB472">
        <v>9999</v>
      </c>
      <c r="AC472" t="s">
        <v>35</v>
      </c>
    </row>
    <row r="473" spans="1:29" x14ac:dyDescent="0.25">
      <c r="A473" t="s">
        <v>574</v>
      </c>
      <c r="B473" s="24" t="s">
        <v>575</v>
      </c>
      <c r="D473">
        <v>1</v>
      </c>
      <c r="E473" t="s">
        <v>222</v>
      </c>
      <c r="F473">
        <v>1</v>
      </c>
      <c r="G473">
        <v>2008</v>
      </c>
      <c r="I473">
        <v>50</v>
      </c>
      <c r="J473" t="s">
        <v>176</v>
      </c>
      <c r="K473" t="s">
        <v>47</v>
      </c>
      <c r="O473">
        <v>0</v>
      </c>
      <c r="P473">
        <v>0</v>
      </c>
      <c r="Q473">
        <v>0</v>
      </c>
      <c r="R473">
        <v>0</v>
      </c>
      <c r="W473" t="s">
        <v>1131</v>
      </c>
      <c r="AA473">
        <v>2007</v>
      </c>
      <c r="AB473">
        <v>9999</v>
      </c>
      <c r="AC473" t="s">
        <v>35</v>
      </c>
    </row>
    <row r="474" spans="1:29" x14ac:dyDescent="0.25">
      <c r="A474" t="s">
        <v>577</v>
      </c>
      <c r="B474" s="26" t="s">
        <v>578</v>
      </c>
      <c r="D474">
        <v>1</v>
      </c>
      <c r="E474" t="s">
        <v>396</v>
      </c>
      <c r="F474">
        <v>3</v>
      </c>
      <c r="G474">
        <v>2008</v>
      </c>
      <c r="H474" t="s">
        <v>579</v>
      </c>
      <c r="J474" t="s">
        <v>121</v>
      </c>
      <c r="K474" t="s">
        <v>41</v>
      </c>
      <c r="O474">
        <v>0</v>
      </c>
      <c r="P474">
        <v>0</v>
      </c>
      <c r="Q474">
        <v>0</v>
      </c>
      <c r="R474">
        <v>0</v>
      </c>
      <c r="W474" t="s">
        <v>1132</v>
      </c>
      <c r="AA474">
        <v>2007</v>
      </c>
      <c r="AB474">
        <v>9999</v>
      </c>
      <c r="AC474" t="s">
        <v>35</v>
      </c>
    </row>
    <row r="475" spans="1:29" x14ac:dyDescent="0.25">
      <c r="A475" t="s">
        <v>581</v>
      </c>
      <c r="B475" s="24" t="s">
        <v>582</v>
      </c>
      <c r="D475">
        <v>1</v>
      </c>
      <c r="E475" t="s">
        <v>80</v>
      </c>
      <c r="F475">
        <v>8</v>
      </c>
      <c r="G475">
        <v>2008</v>
      </c>
      <c r="H475" t="s">
        <v>583</v>
      </c>
      <c r="J475" t="s">
        <v>81</v>
      </c>
      <c r="K475" t="s">
        <v>41</v>
      </c>
      <c r="O475">
        <v>0</v>
      </c>
      <c r="P475">
        <v>0</v>
      </c>
      <c r="Q475">
        <v>0</v>
      </c>
      <c r="R475">
        <v>0</v>
      </c>
      <c r="W475" t="s">
        <v>1133</v>
      </c>
      <c r="AA475">
        <v>2007</v>
      </c>
      <c r="AB475">
        <v>9999</v>
      </c>
      <c r="AC475" t="s">
        <v>35</v>
      </c>
    </row>
    <row r="476" spans="1:29" x14ac:dyDescent="0.25">
      <c r="B476" s="24" t="s">
        <v>588</v>
      </c>
      <c r="D476">
        <v>1</v>
      </c>
      <c r="E476" t="s">
        <v>128</v>
      </c>
      <c r="F476">
        <v>9</v>
      </c>
      <c r="G476">
        <v>2008</v>
      </c>
      <c r="H476" t="s">
        <v>542</v>
      </c>
      <c r="J476" t="s">
        <v>104</v>
      </c>
      <c r="K476" t="s">
        <v>41</v>
      </c>
      <c r="O476">
        <v>0</v>
      </c>
      <c r="P476">
        <v>0</v>
      </c>
      <c r="Q476">
        <v>0</v>
      </c>
      <c r="R476">
        <v>0</v>
      </c>
      <c r="W476" t="s">
        <v>589</v>
      </c>
      <c r="AA476">
        <v>2007</v>
      </c>
      <c r="AB476">
        <v>2008</v>
      </c>
      <c r="AC476" t="s">
        <v>265</v>
      </c>
    </row>
    <row r="477" spans="1:29" x14ac:dyDescent="0.25">
      <c r="A477" t="s">
        <v>590</v>
      </c>
      <c r="B477" s="24" t="s">
        <v>591</v>
      </c>
      <c r="D477">
        <v>1</v>
      </c>
      <c r="E477" t="s">
        <v>592</v>
      </c>
      <c r="F477">
        <v>8</v>
      </c>
      <c r="G477">
        <v>2008</v>
      </c>
      <c r="I477">
        <v>3.7</v>
      </c>
      <c r="J477" t="s">
        <v>81</v>
      </c>
      <c r="K477" t="s">
        <v>41</v>
      </c>
      <c r="O477">
        <v>0</v>
      </c>
      <c r="P477">
        <v>0</v>
      </c>
      <c r="Q477">
        <v>0</v>
      </c>
      <c r="R477">
        <v>0</v>
      </c>
      <c r="W477" t="s">
        <v>1134</v>
      </c>
      <c r="AA477">
        <v>2007</v>
      </c>
      <c r="AB477">
        <v>9999</v>
      </c>
      <c r="AC477" t="s">
        <v>35</v>
      </c>
    </row>
    <row r="478" spans="1:29" x14ac:dyDescent="0.25">
      <c r="A478" t="s">
        <v>594</v>
      </c>
      <c r="B478" s="26" t="s">
        <v>595</v>
      </c>
      <c r="D478">
        <v>1</v>
      </c>
      <c r="E478" t="s">
        <v>38</v>
      </c>
      <c r="F478">
        <v>4</v>
      </c>
      <c r="G478">
        <v>2008</v>
      </c>
      <c r="H478" t="s">
        <v>596</v>
      </c>
      <c r="J478" t="s">
        <v>59</v>
      </c>
      <c r="K478" t="s">
        <v>41</v>
      </c>
      <c r="O478">
        <v>0</v>
      </c>
      <c r="P478">
        <v>0</v>
      </c>
      <c r="Q478">
        <v>0</v>
      </c>
      <c r="R478">
        <v>0</v>
      </c>
      <c r="W478" t="s">
        <v>1135</v>
      </c>
      <c r="AA478">
        <v>2007</v>
      </c>
      <c r="AB478">
        <v>9999</v>
      </c>
      <c r="AC478" t="s">
        <v>35</v>
      </c>
    </row>
    <row r="479" spans="1:29" x14ac:dyDescent="0.25">
      <c r="B479" s="24" t="s">
        <v>598</v>
      </c>
      <c r="D479">
        <v>1</v>
      </c>
      <c r="E479" t="s">
        <v>38</v>
      </c>
      <c r="F479">
        <v>4</v>
      </c>
      <c r="G479">
        <v>2008</v>
      </c>
      <c r="H479" t="s">
        <v>599</v>
      </c>
      <c r="J479" t="s">
        <v>46</v>
      </c>
      <c r="K479" t="s">
        <v>41</v>
      </c>
      <c r="O479">
        <v>0</v>
      </c>
      <c r="P479">
        <v>0</v>
      </c>
      <c r="Q479">
        <v>0</v>
      </c>
      <c r="R479">
        <v>0</v>
      </c>
      <c r="W479" t="s">
        <v>1136</v>
      </c>
      <c r="AA479">
        <v>2007</v>
      </c>
      <c r="AB479">
        <v>2008</v>
      </c>
      <c r="AC479" t="s">
        <v>265</v>
      </c>
    </row>
    <row r="480" spans="1:29" x14ac:dyDescent="0.25">
      <c r="A480" t="s">
        <v>601</v>
      </c>
      <c r="B480" s="26" t="s">
        <v>602</v>
      </c>
      <c r="D480">
        <v>1</v>
      </c>
      <c r="E480" t="s">
        <v>145</v>
      </c>
      <c r="F480">
        <v>2</v>
      </c>
      <c r="G480">
        <v>2008</v>
      </c>
      <c r="H480" t="s">
        <v>596</v>
      </c>
      <c r="J480" s="2" t="s">
        <v>89</v>
      </c>
      <c r="K480" t="s">
        <v>41</v>
      </c>
      <c r="O480">
        <v>0</v>
      </c>
      <c r="P480">
        <v>0</v>
      </c>
      <c r="Q480">
        <v>0</v>
      </c>
      <c r="R480">
        <v>0</v>
      </c>
      <c r="W480" t="s">
        <v>1137</v>
      </c>
      <c r="AA480">
        <v>2007</v>
      </c>
      <c r="AB480">
        <v>9999</v>
      </c>
      <c r="AC480" t="s">
        <v>35</v>
      </c>
    </row>
    <row r="481" spans="1:29" ht="30" x14ac:dyDescent="0.25">
      <c r="A481" t="s">
        <v>605</v>
      </c>
      <c r="B481" s="24" t="s">
        <v>606</v>
      </c>
      <c r="D481">
        <v>1</v>
      </c>
      <c r="E481" t="s">
        <v>38</v>
      </c>
      <c r="F481">
        <v>4</v>
      </c>
      <c r="G481">
        <v>2008</v>
      </c>
      <c r="I481">
        <v>7.7</v>
      </c>
      <c r="J481" t="s">
        <v>46</v>
      </c>
      <c r="K481" t="s">
        <v>47</v>
      </c>
      <c r="O481">
        <v>0</v>
      </c>
      <c r="P481">
        <v>0</v>
      </c>
      <c r="Q481">
        <v>0</v>
      </c>
      <c r="R481">
        <v>0</v>
      </c>
      <c r="W481" t="s">
        <v>1138</v>
      </c>
      <c r="AA481">
        <v>2007</v>
      </c>
      <c r="AB481">
        <v>2008</v>
      </c>
      <c r="AC481" t="s">
        <v>265</v>
      </c>
    </row>
    <row r="482" spans="1:29" x14ac:dyDescent="0.25">
      <c r="A482" t="s">
        <v>608</v>
      </c>
      <c r="B482" s="24" t="s">
        <v>609</v>
      </c>
      <c r="D482">
        <v>1</v>
      </c>
      <c r="E482" t="s">
        <v>38</v>
      </c>
      <c r="F482">
        <v>4</v>
      </c>
      <c r="G482">
        <v>2008</v>
      </c>
      <c r="I482">
        <v>40.6</v>
      </c>
      <c r="J482" t="s">
        <v>46</v>
      </c>
      <c r="K482" t="s">
        <v>47</v>
      </c>
      <c r="O482">
        <v>0</v>
      </c>
      <c r="P482">
        <v>0</v>
      </c>
      <c r="Q482">
        <v>0</v>
      </c>
      <c r="R482">
        <v>0</v>
      </c>
      <c r="W482" t="s">
        <v>1139</v>
      </c>
      <c r="AA482">
        <v>2007</v>
      </c>
      <c r="AB482">
        <v>2008</v>
      </c>
      <c r="AC482" t="s">
        <v>265</v>
      </c>
    </row>
    <row r="483" spans="1:29" x14ac:dyDescent="0.25">
      <c r="A483" t="s">
        <v>611</v>
      </c>
      <c r="B483" s="24" t="s">
        <v>612</v>
      </c>
      <c r="D483">
        <v>1</v>
      </c>
      <c r="E483" t="s">
        <v>103</v>
      </c>
      <c r="F483">
        <v>9</v>
      </c>
      <c r="G483">
        <v>2008</v>
      </c>
      <c r="I483">
        <v>19.399999999999999</v>
      </c>
      <c r="J483" t="s">
        <v>104</v>
      </c>
      <c r="K483" t="s">
        <v>53</v>
      </c>
      <c r="L483" t="s">
        <v>105</v>
      </c>
      <c r="O483">
        <v>0</v>
      </c>
      <c r="P483">
        <v>1</v>
      </c>
      <c r="Q483">
        <v>0</v>
      </c>
      <c r="R483">
        <v>0</v>
      </c>
      <c r="W483" t="s">
        <v>106</v>
      </c>
      <c r="AA483">
        <v>2007</v>
      </c>
      <c r="AB483">
        <v>2013</v>
      </c>
      <c r="AC483" t="s">
        <v>139</v>
      </c>
    </row>
    <row r="484" spans="1:29" x14ac:dyDescent="0.25">
      <c r="A484" t="s">
        <v>613</v>
      </c>
      <c r="B484" s="24" t="s">
        <v>254</v>
      </c>
      <c r="C484" t="s">
        <v>614</v>
      </c>
      <c r="D484">
        <v>1</v>
      </c>
      <c r="E484" t="s">
        <v>45</v>
      </c>
      <c r="F484">
        <v>4</v>
      </c>
      <c r="G484">
        <v>2008</v>
      </c>
      <c r="I484">
        <v>410.3</v>
      </c>
      <c r="J484" t="s">
        <v>89</v>
      </c>
      <c r="K484" t="s">
        <v>47</v>
      </c>
      <c r="O484">
        <v>0</v>
      </c>
      <c r="P484">
        <v>0</v>
      </c>
      <c r="Q484">
        <v>0</v>
      </c>
      <c r="R484">
        <v>0</v>
      </c>
      <c r="W484" t="s">
        <v>1140</v>
      </c>
      <c r="AA484">
        <v>2007</v>
      </c>
      <c r="AB484">
        <v>9999</v>
      </c>
      <c r="AC484" t="s">
        <v>35</v>
      </c>
    </row>
    <row r="485" spans="1:29" x14ac:dyDescent="0.25">
      <c r="A485" t="s">
        <v>616</v>
      </c>
      <c r="B485" s="24" t="s">
        <v>617</v>
      </c>
      <c r="D485">
        <v>1</v>
      </c>
      <c r="E485" t="s">
        <v>45</v>
      </c>
      <c r="F485">
        <v>4</v>
      </c>
      <c r="G485">
        <v>2008</v>
      </c>
      <c r="I485">
        <v>15.7</v>
      </c>
      <c r="J485" t="s">
        <v>89</v>
      </c>
      <c r="K485" t="s">
        <v>53</v>
      </c>
      <c r="L485" t="s">
        <v>60</v>
      </c>
      <c r="O485">
        <v>1</v>
      </c>
      <c r="P485">
        <v>0</v>
      </c>
      <c r="Q485">
        <v>0</v>
      </c>
      <c r="R485">
        <v>0</v>
      </c>
      <c r="W485" t="s">
        <v>618</v>
      </c>
      <c r="AA485">
        <v>2007</v>
      </c>
      <c r="AB485">
        <v>2016</v>
      </c>
      <c r="AC485" t="s">
        <v>528</v>
      </c>
    </row>
    <row r="486" spans="1:29" x14ac:dyDescent="0.25">
      <c r="A486" t="s">
        <v>616</v>
      </c>
      <c r="B486" s="24" t="s">
        <v>619</v>
      </c>
      <c r="D486">
        <v>1</v>
      </c>
      <c r="E486" t="s">
        <v>620</v>
      </c>
      <c r="F486">
        <v>5</v>
      </c>
      <c r="G486">
        <v>2008</v>
      </c>
      <c r="I486">
        <v>18.100000000000001</v>
      </c>
      <c r="J486" t="s">
        <v>104</v>
      </c>
      <c r="K486" t="s">
        <v>47</v>
      </c>
      <c r="O486">
        <v>0</v>
      </c>
      <c r="P486">
        <v>0</v>
      </c>
      <c r="Q486">
        <v>0</v>
      </c>
      <c r="R486">
        <v>0</v>
      </c>
      <c r="W486" t="s">
        <v>1141</v>
      </c>
      <c r="AA486">
        <v>2007</v>
      </c>
      <c r="AB486">
        <v>2016</v>
      </c>
      <c r="AC486" t="s">
        <v>528</v>
      </c>
    </row>
    <row r="487" spans="1:29" x14ac:dyDescent="0.25">
      <c r="A487" t="s">
        <v>622</v>
      </c>
      <c r="B487" s="24" t="s">
        <v>623</v>
      </c>
      <c r="C487" t="s">
        <v>624</v>
      </c>
      <c r="D487">
        <v>1</v>
      </c>
      <c r="E487" t="s">
        <v>625</v>
      </c>
      <c r="F487">
        <v>4</v>
      </c>
      <c r="G487">
        <v>2008</v>
      </c>
      <c r="I487">
        <v>234</v>
      </c>
      <c r="J487" t="s">
        <v>89</v>
      </c>
      <c r="K487" t="s">
        <v>32</v>
      </c>
      <c r="O487">
        <v>0</v>
      </c>
      <c r="P487">
        <v>0</v>
      </c>
      <c r="Q487">
        <v>0</v>
      </c>
      <c r="R487">
        <v>0</v>
      </c>
      <c r="W487" t="s">
        <v>1142</v>
      </c>
      <c r="AA487">
        <v>2007</v>
      </c>
      <c r="AB487">
        <v>9999</v>
      </c>
      <c r="AC487" t="s">
        <v>35</v>
      </c>
    </row>
    <row r="488" spans="1:29" x14ac:dyDescent="0.25">
      <c r="A488" t="s">
        <v>622</v>
      </c>
      <c r="B488" s="24" t="s">
        <v>627</v>
      </c>
      <c r="D488">
        <v>1</v>
      </c>
      <c r="E488" t="s">
        <v>51</v>
      </c>
      <c r="F488">
        <v>10</v>
      </c>
      <c r="G488">
        <v>2008</v>
      </c>
      <c r="I488">
        <v>184</v>
      </c>
      <c r="J488" t="s">
        <v>52</v>
      </c>
      <c r="K488" t="s">
        <v>76</v>
      </c>
      <c r="O488">
        <v>0</v>
      </c>
      <c r="P488">
        <v>0</v>
      </c>
      <c r="Q488">
        <v>0</v>
      </c>
      <c r="R488">
        <v>0</v>
      </c>
      <c r="W488" t="s">
        <v>1143</v>
      </c>
      <c r="AA488">
        <v>2007</v>
      </c>
      <c r="AB488">
        <v>9999</v>
      </c>
      <c r="AC488" t="s">
        <v>35</v>
      </c>
    </row>
    <row r="489" spans="1:29" x14ac:dyDescent="0.25">
      <c r="A489" t="s">
        <v>629</v>
      </c>
      <c r="B489" s="24" t="s">
        <v>630</v>
      </c>
      <c r="D489">
        <v>1</v>
      </c>
      <c r="E489" t="s">
        <v>631</v>
      </c>
      <c r="F489">
        <v>8</v>
      </c>
      <c r="G489">
        <v>2008</v>
      </c>
      <c r="I489">
        <v>4.8</v>
      </c>
      <c r="J489" t="s">
        <v>81</v>
      </c>
      <c r="K489" t="s">
        <v>41</v>
      </c>
      <c r="O489">
        <v>0</v>
      </c>
      <c r="P489">
        <v>0</v>
      </c>
      <c r="Q489">
        <v>0</v>
      </c>
      <c r="R489">
        <v>0</v>
      </c>
      <c r="W489" t="s">
        <v>1144</v>
      </c>
      <c r="AA489">
        <v>2007</v>
      </c>
      <c r="AB489">
        <v>2014</v>
      </c>
      <c r="AC489" t="s">
        <v>633</v>
      </c>
    </row>
    <row r="490" spans="1:29" x14ac:dyDescent="0.25">
      <c r="A490" t="s">
        <v>634</v>
      </c>
      <c r="B490" s="24" t="s">
        <v>635</v>
      </c>
      <c r="D490">
        <v>1</v>
      </c>
      <c r="E490" t="s">
        <v>138</v>
      </c>
      <c r="F490">
        <v>8</v>
      </c>
      <c r="G490">
        <v>2008</v>
      </c>
      <c r="I490">
        <v>14</v>
      </c>
      <c r="J490" t="s">
        <v>81</v>
      </c>
      <c r="K490" t="s">
        <v>47</v>
      </c>
      <c r="O490">
        <v>0</v>
      </c>
      <c r="P490">
        <v>0</v>
      </c>
      <c r="Q490">
        <v>0</v>
      </c>
      <c r="R490">
        <v>0</v>
      </c>
      <c r="W490" t="s">
        <v>1145</v>
      </c>
      <c r="AA490">
        <v>2007</v>
      </c>
      <c r="AB490">
        <v>2010</v>
      </c>
      <c r="AC490" t="s">
        <v>91</v>
      </c>
    </row>
    <row r="491" spans="1:29" x14ac:dyDescent="0.25">
      <c r="A491" t="s">
        <v>637</v>
      </c>
      <c r="B491" s="24" t="s">
        <v>638</v>
      </c>
      <c r="D491">
        <v>1</v>
      </c>
      <c r="E491" t="s">
        <v>38</v>
      </c>
      <c r="F491">
        <v>4</v>
      </c>
      <c r="G491">
        <v>2008</v>
      </c>
      <c r="H491" t="s">
        <v>639</v>
      </c>
      <c r="J491" t="s">
        <v>89</v>
      </c>
      <c r="K491" t="s">
        <v>41</v>
      </c>
      <c r="O491">
        <v>0</v>
      </c>
      <c r="P491">
        <v>0</v>
      </c>
      <c r="Q491">
        <v>0</v>
      </c>
      <c r="R491">
        <v>0</v>
      </c>
      <c r="W491" t="s">
        <v>1146</v>
      </c>
      <c r="AA491">
        <v>2007</v>
      </c>
      <c r="AB491">
        <v>2010</v>
      </c>
      <c r="AC491" t="s">
        <v>91</v>
      </c>
    </row>
    <row r="492" spans="1:29" x14ac:dyDescent="0.25">
      <c r="A492" t="s">
        <v>641</v>
      </c>
      <c r="B492" s="24" t="s">
        <v>642</v>
      </c>
      <c r="D492">
        <v>1</v>
      </c>
      <c r="E492" t="s">
        <v>348</v>
      </c>
      <c r="F492">
        <v>1</v>
      </c>
      <c r="G492">
        <v>2008</v>
      </c>
      <c r="I492">
        <v>4292.3999999999996</v>
      </c>
      <c r="J492" t="s">
        <v>268</v>
      </c>
      <c r="K492" t="s">
        <v>53</v>
      </c>
      <c r="L492" t="s">
        <v>642</v>
      </c>
      <c r="O492">
        <v>0</v>
      </c>
      <c r="P492">
        <v>0</v>
      </c>
      <c r="Q492">
        <v>0</v>
      </c>
      <c r="R492">
        <v>0</v>
      </c>
      <c r="W492" t="s">
        <v>643</v>
      </c>
      <c r="AA492">
        <v>2007</v>
      </c>
      <c r="AB492">
        <v>9999</v>
      </c>
      <c r="AC492" t="s">
        <v>35</v>
      </c>
    </row>
    <row r="493" spans="1:29" x14ac:dyDescent="0.25">
      <c r="A493" t="s">
        <v>153</v>
      </c>
      <c r="B493" s="24" t="s">
        <v>644</v>
      </c>
      <c r="D493">
        <v>1</v>
      </c>
      <c r="E493" t="s">
        <v>155</v>
      </c>
      <c r="F493">
        <v>3</v>
      </c>
      <c r="G493">
        <v>2008</v>
      </c>
      <c r="I493">
        <v>103.657296875</v>
      </c>
      <c r="J493" t="s">
        <v>121</v>
      </c>
      <c r="K493" t="s">
        <v>53</v>
      </c>
      <c r="L493" t="s">
        <v>60</v>
      </c>
      <c r="O493">
        <v>1</v>
      </c>
      <c r="P493">
        <v>0</v>
      </c>
      <c r="Q493">
        <v>0</v>
      </c>
      <c r="R493">
        <v>0</v>
      </c>
      <c r="V493">
        <v>1</v>
      </c>
      <c r="W493" t="s">
        <v>645</v>
      </c>
      <c r="AA493">
        <v>2007</v>
      </c>
      <c r="AB493">
        <v>9999</v>
      </c>
      <c r="AC493" t="s">
        <v>35</v>
      </c>
    </row>
    <row r="494" spans="1:29" x14ac:dyDescent="0.25">
      <c r="A494" t="s">
        <v>646</v>
      </c>
      <c r="B494" s="27" t="s">
        <v>647</v>
      </c>
      <c r="D494">
        <v>1</v>
      </c>
      <c r="E494" t="s">
        <v>128</v>
      </c>
      <c r="F494">
        <v>9</v>
      </c>
      <c r="G494">
        <v>2008</v>
      </c>
      <c r="H494" t="s">
        <v>260</v>
      </c>
      <c r="I494">
        <v>2.75</v>
      </c>
      <c r="J494" t="s">
        <v>104</v>
      </c>
      <c r="K494" t="s">
        <v>41</v>
      </c>
      <c r="O494">
        <v>0</v>
      </c>
      <c r="P494">
        <v>0</v>
      </c>
      <c r="Q494">
        <v>0</v>
      </c>
      <c r="R494">
        <v>0</v>
      </c>
      <c r="W494" t="s">
        <v>1147</v>
      </c>
      <c r="AA494">
        <v>2007</v>
      </c>
      <c r="AB494">
        <v>2018</v>
      </c>
      <c r="AC494" t="s">
        <v>649</v>
      </c>
    </row>
    <row r="495" spans="1:29" x14ac:dyDescent="0.25">
      <c r="A495" t="s">
        <v>650</v>
      </c>
      <c r="B495" s="27" t="s">
        <v>651</v>
      </c>
      <c r="D495">
        <v>1</v>
      </c>
      <c r="E495" t="s">
        <v>128</v>
      </c>
      <c r="F495">
        <v>9</v>
      </c>
      <c r="G495">
        <v>2008</v>
      </c>
      <c r="H495" t="s">
        <v>431</v>
      </c>
      <c r="I495">
        <v>1.5</v>
      </c>
      <c r="J495" t="s">
        <v>104</v>
      </c>
      <c r="K495" t="s">
        <v>41</v>
      </c>
      <c r="O495">
        <v>0</v>
      </c>
      <c r="P495">
        <v>0</v>
      </c>
      <c r="Q495">
        <v>0</v>
      </c>
      <c r="R495">
        <v>0</v>
      </c>
      <c r="W495" t="s">
        <v>1147</v>
      </c>
      <c r="AA495">
        <v>2007</v>
      </c>
      <c r="AB495">
        <v>2018</v>
      </c>
      <c r="AC495" t="s">
        <v>649</v>
      </c>
    </row>
    <row r="496" spans="1:29" x14ac:dyDescent="0.25">
      <c r="A496" t="s">
        <v>652</v>
      </c>
      <c r="B496" s="27" t="s">
        <v>653</v>
      </c>
      <c r="D496">
        <v>1</v>
      </c>
      <c r="E496" t="s">
        <v>128</v>
      </c>
      <c r="F496">
        <v>9</v>
      </c>
      <c r="G496">
        <v>2008</v>
      </c>
      <c r="H496" t="s">
        <v>461</v>
      </c>
      <c r="I496">
        <v>2.75</v>
      </c>
      <c r="J496" t="s">
        <v>104</v>
      </c>
      <c r="K496" t="s">
        <v>41</v>
      </c>
      <c r="O496">
        <v>0</v>
      </c>
      <c r="P496">
        <v>0</v>
      </c>
      <c r="Q496">
        <v>0</v>
      </c>
      <c r="R496">
        <v>0</v>
      </c>
      <c r="W496" t="s">
        <v>1147</v>
      </c>
      <c r="AA496">
        <v>2007</v>
      </c>
      <c r="AB496">
        <v>2018</v>
      </c>
      <c r="AC496" t="s">
        <v>649</v>
      </c>
    </row>
    <row r="497" spans="1:29" x14ac:dyDescent="0.25">
      <c r="A497" t="s">
        <v>654</v>
      </c>
      <c r="B497" s="27" t="s">
        <v>655</v>
      </c>
      <c r="D497">
        <v>1</v>
      </c>
      <c r="E497" t="s">
        <v>128</v>
      </c>
      <c r="F497">
        <v>9</v>
      </c>
      <c r="G497">
        <v>2008</v>
      </c>
      <c r="H497" t="s">
        <v>365</v>
      </c>
      <c r="I497">
        <v>5</v>
      </c>
      <c r="J497" t="s">
        <v>104</v>
      </c>
      <c r="K497" t="s">
        <v>41</v>
      </c>
      <c r="O497">
        <v>0</v>
      </c>
      <c r="P497">
        <v>0</v>
      </c>
      <c r="Q497">
        <v>0</v>
      </c>
      <c r="R497">
        <v>0</v>
      </c>
      <c r="W497" t="s">
        <v>1147</v>
      </c>
      <c r="AA497">
        <v>2007</v>
      </c>
      <c r="AB497">
        <v>2018</v>
      </c>
      <c r="AC497" t="s">
        <v>649</v>
      </c>
    </row>
    <row r="498" spans="1:29" x14ac:dyDescent="0.25">
      <c r="A498" t="s">
        <v>656</v>
      </c>
      <c r="B498" s="27" t="s">
        <v>657</v>
      </c>
      <c r="D498">
        <v>1</v>
      </c>
      <c r="E498" t="s">
        <v>128</v>
      </c>
      <c r="F498">
        <v>9</v>
      </c>
      <c r="G498">
        <v>2008</v>
      </c>
      <c r="H498" t="s">
        <v>658</v>
      </c>
      <c r="I498">
        <v>1.5</v>
      </c>
      <c r="J498" t="s">
        <v>104</v>
      </c>
      <c r="K498" t="s">
        <v>41</v>
      </c>
      <c r="O498">
        <v>0</v>
      </c>
      <c r="P498">
        <v>0</v>
      </c>
      <c r="Q498">
        <v>0</v>
      </c>
      <c r="R498">
        <v>0</v>
      </c>
      <c r="W498" t="s">
        <v>1147</v>
      </c>
      <c r="AA498">
        <v>2007</v>
      </c>
      <c r="AB498">
        <v>2018</v>
      </c>
      <c r="AC498" t="s">
        <v>649</v>
      </c>
    </row>
    <row r="499" spans="1:29" x14ac:dyDescent="0.25">
      <c r="A499" t="s">
        <v>659</v>
      </c>
      <c r="B499" s="27" t="s">
        <v>660</v>
      </c>
      <c r="D499">
        <v>1</v>
      </c>
      <c r="E499" t="s">
        <v>128</v>
      </c>
      <c r="F499">
        <v>9</v>
      </c>
      <c r="G499">
        <v>2008</v>
      </c>
      <c r="H499" t="s">
        <v>661</v>
      </c>
      <c r="I499">
        <v>2.75</v>
      </c>
      <c r="J499" t="s">
        <v>104</v>
      </c>
      <c r="K499" t="s">
        <v>41</v>
      </c>
      <c r="O499">
        <v>0</v>
      </c>
      <c r="P499">
        <v>0</v>
      </c>
      <c r="Q499">
        <v>0</v>
      </c>
      <c r="R499">
        <v>0</v>
      </c>
      <c r="W499" t="s">
        <v>1147</v>
      </c>
      <c r="AA499">
        <v>2007</v>
      </c>
      <c r="AB499">
        <v>2018</v>
      </c>
      <c r="AC499" t="s">
        <v>649</v>
      </c>
    </row>
    <row r="500" spans="1:29" x14ac:dyDescent="0.25">
      <c r="A500" t="s">
        <v>199</v>
      </c>
      <c r="B500" s="26" t="s">
        <v>665</v>
      </c>
      <c r="D500">
        <v>1</v>
      </c>
      <c r="E500" t="s">
        <v>45</v>
      </c>
      <c r="F500">
        <v>4</v>
      </c>
      <c r="G500">
        <v>2008</v>
      </c>
      <c r="H500" t="s">
        <v>39</v>
      </c>
      <c r="J500" t="s">
        <v>52</v>
      </c>
      <c r="K500" t="s">
        <v>41</v>
      </c>
      <c r="O500">
        <v>0</v>
      </c>
      <c r="P500">
        <v>0</v>
      </c>
      <c r="Q500">
        <v>0</v>
      </c>
      <c r="R500">
        <v>0</v>
      </c>
      <c r="W500" t="s">
        <v>1148</v>
      </c>
      <c r="AA500">
        <v>2007</v>
      </c>
      <c r="AB500">
        <v>9999</v>
      </c>
      <c r="AC500" t="s">
        <v>35</v>
      </c>
    </row>
    <row r="501" spans="1:29" x14ac:dyDescent="0.25">
      <c r="A501" t="s">
        <v>667</v>
      </c>
      <c r="B501" s="24" t="s">
        <v>668</v>
      </c>
      <c r="D501">
        <v>1</v>
      </c>
      <c r="E501" t="s">
        <v>45</v>
      </c>
      <c r="F501">
        <v>4</v>
      </c>
      <c r="G501">
        <v>2008</v>
      </c>
      <c r="I501">
        <v>20.8</v>
      </c>
      <c r="J501" t="s">
        <v>121</v>
      </c>
      <c r="K501" t="s">
        <v>47</v>
      </c>
      <c r="O501">
        <v>0</v>
      </c>
      <c r="P501">
        <v>0</v>
      </c>
      <c r="Q501">
        <v>0</v>
      </c>
      <c r="R501">
        <v>0</v>
      </c>
      <c r="W501" t="s">
        <v>1149</v>
      </c>
      <c r="AA501">
        <v>2007</v>
      </c>
      <c r="AB501">
        <v>9999</v>
      </c>
      <c r="AC501" t="s">
        <v>35</v>
      </c>
    </row>
    <row r="502" spans="1:29" x14ac:dyDescent="0.25">
      <c r="A502" t="s">
        <v>670</v>
      </c>
      <c r="B502" s="24" t="s">
        <v>671</v>
      </c>
      <c r="D502">
        <v>1</v>
      </c>
      <c r="E502" t="s">
        <v>80</v>
      </c>
      <c r="F502">
        <v>8</v>
      </c>
      <c r="G502">
        <v>2008</v>
      </c>
      <c r="I502">
        <v>416</v>
      </c>
      <c r="J502" t="s">
        <v>81</v>
      </c>
      <c r="K502" t="s">
        <v>47</v>
      </c>
      <c r="O502">
        <v>0</v>
      </c>
      <c r="P502">
        <v>0</v>
      </c>
      <c r="Q502">
        <v>0</v>
      </c>
      <c r="R502">
        <v>0</v>
      </c>
      <c r="W502" t="s">
        <v>1150</v>
      </c>
      <c r="AA502">
        <v>2007</v>
      </c>
      <c r="AB502">
        <v>9999</v>
      </c>
      <c r="AC502" t="s">
        <v>35</v>
      </c>
    </row>
    <row r="503" spans="1:29" x14ac:dyDescent="0.25">
      <c r="A503" t="s">
        <v>673</v>
      </c>
      <c r="B503" s="24" t="s">
        <v>674</v>
      </c>
      <c r="D503">
        <v>8</v>
      </c>
      <c r="E503" t="s">
        <v>358</v>
      </c>
      <c r="F503">
        <v>1</v>
      </c>
      <c r="G503">
        <v>2008</v>
      </c>
      <c r="I503">
        <v>616.5</v>
      </c>
      <c r="J503" t="s">
        <v>81</v>
      </c>
      <c r="K503" t="s">
        <v>47</v>
      </c>
      <c r="O503">
        <v>0</v>
      </c>
      <c r="P503">
        <v>0</v>
      </c>
      <c r="Q503">
        <v>0</v>
      </c>
      <c r="R503">
        <v>0</v>
      </c>
      <c r="W503" t="s">
        <v>1151</v>
      </c>
      <c r="AA503">
        <v>2007</v>
      </c>
      <c r="AB503">
        <v>9999</v>
      </c>
      <c r="AC503" t="s">
        <v>35</v>
      </c>
    </row>
    <row r="504" spans="1:29" x14ac:dyDescent="0.25">
      <c r="A504" t="s">
        <v>676</v>
      </c>
      <c r="B504" s="24" t="s">
        <v>677</v>
      </c>
      <c r="C504" t="s">
        <v>678</v>
      </c>
      <c r="D504">
        <v>1</v>
      </c>
      <c r="E504" t="s">
        <v>168</v>
      </c>
      <c r="F504">
        <v>1</v>
      </c>
      <c r="G504">
        <v>2008</v>
      </c>
      <c r="I504">
        <v>136.1</v>
      </c>
      <c r="J504" t="s">
        <v>52</v>
      </c>
      <c r="K504" t="s">
        <v>32</v>
      </c>
      <c r="O504">
        <v>0</v>
      </c>
      <c r="P504">
        <v>0</v>
      </c>
      <c r="Q504">
        <v>0</v>
      </c>
      <c r="R504">
        <v>0</v>
      </c>
      <c r="W504" t="s">
        <v>1152</v>
      </c>
      <c r="AA504">
        <v>2007</v>
      </c>
      <c r="AB504">
        <v>9999</v>
      </c>
      <c r="AC504" t="s">
        <v>35</v>
      </c>
    </row>
    <row r="505" spans="1:29" x14ac:dyDescent="0.25">
      <c r="A505" t="s">
        <v>472</v>
      </c>
      <c r="B505" s="24" t="s">
        <v>680</v>
      </c>
      <c r="D505">
        <v>1</v>
      </c>
      <c r="E505" t="s">
        <v>681</v>
      </c>
      <c r="F505">
        <v>3</v>
      </c>
      <c r="G505">
        <v>2008</v>
      </c>
      <c r="I505">
        <v>24094.400000000001</v>
      </c>
      <c r="J505" t="s">
        <v>121</v>
      </c>
      <c r="K505" t="s">
        <v>76</v>
      </c>
      <c r="O505">
        <v>0</v>
      </c>
      <c r="P505">
        <v>0</v>
      </c>
      <c r="Q505">
        <v>0</v>
      </c>
      <c r="R505">
        <v>0</v>
      </c>
      <c r="W505" t="s">
        <v>475</v>
      </c>
      <c r="AA505">
        <v>2007</v>
      </c>
      <c r="AB505">
        <v>9999</v>
      </c>
      <c r="AC505" t="s">
        <v>35</v>
      </c>
    </row>
    <row r="506" spans="1:29" x14ac:dyDescent="0.25">
      <c r="A506" t="s">
        <v>682</v>
      </c>
      <c r="B506" s="24" t="s">
        <v>683</v>
      </c>
      <c r="D506">
        <v>1</v>
      </c>
      <c r="E506" t="s">
        <v>38</v>
      </c>
      <c r="F506">
        <v>4</v>
      </c>
      <c r="G506">
        <v>2008</v>
      </c>
      <c r="I506">
        <v>16.899999999999999</v>
      </c>
      <c r="J506" t="s">
        <v>89</v>
      </c>
      <c r="K506" t="s">
        <v>32</v>
      </c>
      <c r="O506">
        <v>0</v>
      </c>
      <c r="P506">
        <v>0</v>
      </c>
      <c r="Q506">
        <v>0</v>
      </c>
      <c r="R506">
        <v>0</v>
      </c>
      <c r="W506" t="s">
        <v>684</v>
      </c>
      <c r="AA506">
        <v>2007</v>
      </c>
      <c r="AB506">
        <v>2010</v>
      </c>
      <c r="AC506" t="s">
        <v>91</v>
      </c>
    </row>
    <row r="507" spans="1:29" x14ac:dyDescent="0.25">
      <c r="A507" t="s">
        <v>685</v>
      </c>
      <c r="B507" s="24" t="s">
        <v>686</v>
      </c>
      <c r="D507">
        <v>1</v>
      </c>
      <c r="E507" t="s">
        <v>80</v>
      </c>
      <c r="F507">
        <v>8</v>
      </c>
      <c r="G507">
        <v>2008</v>
      </c>
      <c r="I507">
        <v>46.1</v>
      </c>
      <c r="J507" t="s">
        <v>81</v>
      </c>
      <c r="K507" t="s">
        <v>47</v>
      </c>
      <c r="O507">
        <v>0</v>
      </c>
      <c r="P507">
        <v>0</v>
      </c>
      <c r="Q507">
        <v>0</v>
      </c>
      <c r="R507">
        <v>0</v>
      </c>
      <c r="W507" t="s">
        <v>1153</v>
      </c>
      <c r="AA507">
        <v>2007</v>
      </c>
      <c r="AB507">
        <v>2017</v>
      </c>
      <c r="AC507" t="s">
        <v>435</v>
      </c>
    </row>
    <row r="508" spans="1:29" x14ac:dyDescent="0.25">
      <c r="A508" t="s">
        <v>688</v>
      </c>
      <c r="B508" s="26" t="s">
        <v>689</v>
      </c>
      <c r="D508">
        <v>1</v>
      </c>
      <c r="E508" t="s">
        <v>145</v>
      </c>
      <c r="F508">
        <v>2</v>
      </c>
      <c r="G508">
        <v>2008</v>
      </c>
      <c r="H508" t="s">
        <v>146</v>
      </c>
      <c r="J508" s="2" t="s">
        <v>147</v>
      </c>
      <c r="K508" t="s">
        <v>41</v>
      </c>
      <c r="O508">
        <v>0</v>
      </c>
      <c r="P508">
        <v>0</v>
      </c>
      <c r="Q508">
        <v>0</v>
      </c>
      <c r="R508">
        <v>0</v>
      </c>
      <c r="W508" t="s">
        <v>1154</v>
      </c>
      <c r="AA508">
        <v>2007</v>
      </c>
      <c r="AB508">
        <v>9999</v>
      </c>
      <c r="AC508" t="s">
        <v>35</v>
      </c>
    </row>
    <row r="509" spans="1:29" x14ac:dyDescent="0.25">
      <c r="A509" t="s">
        <v>691</v>
      </c>
      <c r="B509" s="24" t="s">
        <v>692</v>
      </c>
      <c r="D509">
        <v>1</v>
      </c>
      <c r="E509" t="s">
        <v>625</v>
      </c>
      <c r="F509">
        <v>4</v>
      </c>
      <c r="G509">
        <v>2008</v>
      </c>
      <c r="I509">
        <v>15.1</v>
      </c>
      <c r="J509" t="s">
        <v>89</v>
      </c>
      <c r="K509" t="s">
        <v>32</v>
      </c>
      <c r="O509">
        <v>0</v>
      </c>
      <c r="P509">
        <v>0</v>
      </c>
      <c r="Q509">
        <v>0</v>
      </c>
      <c r="R509">
        <v>0</v>
      </c>
      <c r="W509" t="s">
        <v>1155</v>
      </c>
      <c r="AA509">
        <v>2007</v>
      </c>
      <c r="AB509">
        <v>9999</v>
      </c>
      <c r="AC509" t="s">
        <v>35</v>
      </c>
    </row>
    <row r="510" spans="1:29" x14ac:dyDescent="0.25">
      <c r="A510" t="s">
        <v>694</v>
      </c>
      <c r="B510" s="26" t="s">
        <v>695</v>
      </c>
      <c r="C510" t="s">
        <v>696</v>
      </c>
      <c r="D510">
        <v>1</v>
      </c>
      <c r="E510" t="s">
        <v>58</v>
      </c>
      <c r="F510">
        <v>4</v>
      </c>
      <c r="G510">
        <v>2008</v>
      </c>
      <c r="I510">
        <v>179.8</v>
      </c>
      <c r="J510" t="s">
        <v>59</v>
      </c>
      <c r="K510" t="s">
        <v>47</v>
      </c>
      <c r="O510">
        <v>0</v>
      </c>
      <c r="P510">
        <v>0</v>
      </c>
      <c r="Q510">
        <v>0</v>
      </c>
      <c r="R510">
        <v>0</v>
      </c>
      <c r="W510" t="s">
        <v>1156</v>
      </c>
      <c r="AA510">
        <v>2007</v>
      </c>
      <c r="AB510">
        <v>9999</v>
      </c>
      <c r="AC510" t="s">
        <v>35</v>
      </c>
    </row>
    <row r="511" spans="1:29" x14ac:dyDescent="0.25">
      <c r="A511" t="s">
        <v>698</v>
      </c>
      <c r="B511" s="24" t="s">
        <v>699</v>
      </c>
      <c r="D511">
        <v>1</v>
      </c>
      <c r="E511" t="s">
        <v>155</v>
      </c>
      <c r="F511">
        <v>3</v>
      </c>
      <c r="G511">
        <v>2008</v>
      </c>
      <c r="H511" t="s">
        <v>700</v>
      </c>
      <c r="I511">
        <v>7.8469192460309998</v>
      </c>
      <c r="J511" t="s">
        <v>121</v>
      </c>
      <c r="K511" t="s">
        <v>47</v>
      </c>
      <c r="O511">
        <v>0</v>
      </c>
      <c r="P511">
        <v>0</v>
      </c>
      <c r="Q511">
        <v>0</v>
      </c>
      <c r="R511">
        <v>0</v>
      </c>
      <c r="V511">
        <v>1</v>
      </c>
      <c r="W511" t="s">
        <v>1157</v>
      </c>
      <c r="AA511">
        <v>2007</v>
      </c>
      <c r="AB511">
        <v>9999</v>
      </c>
      <c r="AC511" t="s">
        <v>35</v>
      </c>
    </row>
    <row r="512" spans="1:29" x14ac:dyDescent="0.25">
      <c r="A512" t="s">
        <v>702</v>
      </c>
      <c r="B512" s="26" t="s">
        <v>703</v>
      </c>
      <c r="D512">
        <v>1</v>
      </c>
      <c r="E512" t="s">
        <v>155</v>
      </c>
      <c r="F512">
        <v>3</v>
      </c>
      <c r="G512">
        <v>2008</v>
      </c>
      <c r="H512" t="s">
        <v>704</v>
      </c>
      <c r="J512" t="s">
        <v>121</v>
      </c>
      <c r="K512" t="s">
        <v>41</v>
      </c>
      <c r="O512">
        <v>0</v>
      </c>
      <c r="P512">
        <v>0</v>
      </c>
      <c r="Q512">
        <v>0</v>
      </c>
      <c r="R512">
        <v>0</v>
      </c>
      <c r="V512">
        <v>1</v>
      </c>
      <c r="W512" t="s">
        <v>1158</v>
      </c>
      <c r="AA512">
        <v>2007</v>
      </c>
      <c r="AB512">
        <v>9999</v>
      </c>
      <c r="AC512" t="s">
        <v>35</v>
      </c>
    </row>
    <row r="513" spans="1:29" x14ac:dyDescent="0.25">
      <c r="A513" t="s">
        <v>706</v>
      </c>
      <c r="B513" s="24" t="s">
        <v>707</v>
      </c>
      <c r="C513" t="s">
        <v>708</v>
      </c>
      <c r="D513">
        <v>1</v>
      </c>
      <c r="E513" t="s">
        <v>155</v>
      </c>
      <c r="F513">
        <v>3</v>
      </c>
      <c r="G513">
        <v>2008</v>
      </c>
      <c r="I513">
        <v>357.1</v>
      </c>
      <c r="J513" t="s">
        <v>121</v>
      </c>
      <c r="K513" t="s">
        <v>47</v>
      </c>
      <c r="O513">
        <v>0</v>
      </c>
      <c r="P513">
        <v>0</v>
      </c>
      <c r="Q513">
        <v>0</v>
      </c>
      <c r="R513">
        <v>0</v>
      </c>
      <c r="W513" t="s">
        <v>1159</v>
      </c>
      <c r="AA513">
        <v>2007</v>
      </c>
      <c r="AB513">
        <v>9999</v>
      </c>
      <c r="AC513" t="s">
        <v>35</v>
      </c>
    </row>
    <row r="514" spans="1:29" x14ac:dyDescent="0.25">
      <c r="A514" t="s">
        <v>710</v>
      </c>
      <c r="B514" s="24" t="s">
        <v>711</v>
      </c>
      <c r="D514">
        <v>1</v>
      </c>
      <c r="E514" t="s">
        <v>712</v>
      </c>
      <c r="F514">
        <v>9</v>
      </c>
      <c r="G514">
        <v>2008</v>
      </c>
      <c r="I514">
        <v>78.7</v>
      </c>
      <c r="J514" t="s">
        <v>104</v>
      </c>
      <c r="K514" t="s">
        <v>32</v>
      </c>
      <c r="O514">
        <v>0</v>
      </c>
      <c r="P514">
        <v>0</v>
      </c>
      <c r="Q514">
        <v>0</v>
      </c>
      <c r="R514">
        <v>0</v>
      </c>
      <c r="W514" t="s">
        <v>713</v>
      </c>
      <c r="AA514">
        <v>2007</v>
      </c>
      <c r="AB514">
        <v>9999</v>
      </c>
      <c r="AC514" t="s">
        <v>35</v>
      </c>
    </row>
    <row r="515" spans="1:29" x14ac:dyDescent="0.25">
      <c r="A515" t="s">
        <v>714</v>
      </c>
      <c r="B515" s="24" t="s">
        <v>715</v>
      </c>
      <c r="D515">
        <v>1</v>
      </c>
      <c r="E515" t="s">
        <v>80</v>
      </c>
      <c r="F515">
        <v>8</v>
      </c>
      <c r="G515">
        <v>2008</v>
      </c>
      <c r="I515">
        <v>39.299999999999997</v>
      </c>
      <c r="J515" t="s">
        <v>151</v>
      </c>
      <c r="K515" t="s">
        <v>76</v>
      </c>
      <c r="O515">
        <v>0</v>
      </c>
      <c r="P515">
        <v>0</v>
      </c>
      <c r="Q515">
        <v>0</v>
      </c>
      <c r="R515">
        <v>0</v>
      </c>
      <c r="W515" t="s">
        <v>1160</v>
      </c>
      <c r="AA515">
        <v>2007</v>
      </c>
      <c r="AB515">
        <v>9999</v>
      </c>
      <c r="AC515" t="s">
        <v>35</v>
      </c>
    </row>
    <row r="516" spans="1:29" x14ac:dyDescent="0.25">
      <c r="A516" t="s">
        <v>717</v>
      </c>
      <c r="B516" s="26" t="s">
        <v>718</v>
      </c>
      <c r="D516">
        <v>1</v>
      </c>
      <c r="E516" t="s">
        <v>51</v>
      </c>
      <c r="F516">
        <v>1</v>
      </c>
      <c r="G516">
        <v>2008</v>
      </c>
      <c r="I516">
        <v>17</v>
      </c>
      <c r="J516" t="s">
        <v>52</v>
      </c>
      <c r="K516" t="s">
        <v>53</v>
      </c>
      <c r="L516" t="s">
        <v>54</v>
      </c>
      <c r="O516">
        <v>0</v>
      </c>
      <c r="P516">
        <v>0</v>
      </c>
      <c r="Q516">
        <v>1</v>
      </c>
      <c r="R516">
        <v>0</v>
      </c>
      <c r="W516" t="s">
        <v>55</v>
      </c>
      <c r="AA516">
        <v>2007</v>
      </c>
      <c r="AB516">
        <v>9999</v>
      </c>
      <c r="AC516" t="s">
        <v>35</v>
      </c>
    </row>
    <row r="517" spans="1:29" x14ac:dyDescent="0.25">
      <c r="A517" t="s">
        <v>719</v>
      </c>
      <c r="B517" s="26" t="s">
        <v>720</v>
      </c>
      <c r="D517">
        <v>1</v>
      </c>
      <c r="E517" t="s">
        <v>51</v>
      </c>
      <c r="F517">
        <v>1</v>
      </c>
      <c r="G517">
        <v>2008</v>
      </c>
      <c r="I517">
        <v>28</v>
      </c>
      <c r="J517" t="s">
        <v>52</v>
      </c>
      <c r="K517" t="s">
        <v>53</v>
      </c>
      <c r="L517" t="s">
        <v>54</v>
      </c>
      <c r="O517">
        <v>0</v>
      </c>
      <c r="P517">
        <v>0</v>
      </c>
      <c r="Q517">
        <v>1</v>
      </c>
      <c r="R517">
        <v>0</v>
      </c>
      <c r="W517" t="s">
        <v>721</v>
      </c>
      <c r="AA517">
        <v>2007</v>
      </c>
      <c r="AB517">
        <v>9999</v>
      </c>
      <c r="AC517" t="s">
        <v>35</v>
      </c>
    </row>
    <row r="518" spans="1:29" x14ac:dyDescent="0.25">
      <c r="A518" t="s">
        <v>722</v>
      </c>
      <c r="B518" s="24" t="s">
        <v>723</v>
      </c>
      <c r="D518">
        <v>1</v>
      </c>
      <c r="E518" t="s">
        <v>724</v>
      </c>
      <c r="F518">
        <v>4</v>
      </c>
      <c r="G518">
        <v>2008</v>
      </c>
      <c r="I518">
        <v>1278.3</v>
      </c>
      <c r="J518" t="s">
        <v>89</v>
      </c>
      <c r="K518" t="s">
        <v>32</v>
      </c>
      <c r="L518" t="s">
        <v>33</v>
      </c>
      <c r="O518">
        <v>0</v>
      </c>
      <c r="P518">
        <v>0</v>
      </c>
      <c r="Q518">
        <v>0</v>
      </c>
      <c r="R518">
        <v>1</v>
      </c>
      <c r="W518" t="s">
        <v>1161</v>
      </c>
      <c r="AA518">
        <v>2007</v>
      </c>
      <c r="AB518">
        <v>9999</v>
      </c>
      <c r="AC518" t="s">
        <v>35</v>
      </c>
    </row>
    <row r="519" spans="1:29" x14ac:dyDescent="0.25">
      <c r="A519" t="s">
        <v>726</v>
      </c>
      <c r="B519" s="26" t="s">
        <v>727</v>
      </c>
      <c r="D519">
        <v>1</v>
      </c>
      <c r="E519" t="s">
        <v>85</v>
      </c>
      <c r="F519">
        <v>1</v>
      </c>
      <c r="G519">
        <v>2008</v>
      </c>
      <c r="H519" t="s">
        <v>205</v>
      </c>
      <c r="J519" t="s">
        <v>52</v>
      </c>
      <c r="K519" t="s">
        <v>41</v>
      </c>
      <c r="O519">
        <v>0</v>
      </c>
      <c r="P519">
        <v>0</v>
      </c>
      <c r="Q519">
        <v>0</v>
      </c>
      <c r="R519">
        <v>0</v>
      </c>
      <c r="W519" t="s">
        <v>1162</v>
      </c>
      <c r="AA519">
        <v>2007</v>
      </c>
      <c r="AB519">
        <v>9999</v>
      </c>
      <c r="AC519" t="s">
        <v>35</v>
      </c>
    </row>
    <row r="520" spans="1:29" x14ac:dyDescent="0.25">
      <c r="A520" t="s">
        <v>729</v>
      </c>
      <c r="B520" s="24" t="s">
        <v>205</v>
      </c>
      <c r="D520">
        <v>1</v>
      </c>
      <c r="E520" t="s">
        <v>168</v>
      </c>
      <c r="F520">
        <v>1</v>
      </c>
      <c r="G520">
        <v>2008</v>
      </c>
      <c r="I520">
        <v>10237.200000000001</v>
      </c>
      <c r="J520" t="s">
        <v>52</v>
      </c>
      <c r="K520" t="s">
        <v>47</v>
      </c>
      <c r="O520">
        <v>0</v>
      </c>
      <c r="P520">
        <v>0</v>
      </c>
      <c r="Q520">
        <v>0</v>
      </c>
      <c r="R520">
        <v>0</v>
      </c>
      <c r="W520" t="s">
        <v>1163</v>
      </c>
      <c r="AA520">
        <v>2007</v>
      </c>
      <c r="AB520">
        <v>9999</v>
      </c>
      <c r="AC520" t="s">
        <v>35</v>
      </c>
    </row>
    <row r="521" spans="1:29" x14ac:dyDescent="0.25">
      <c r="A521" t="s">
        <v>731</v>
      </c>
      <c r="B521" s="26" t="s">
        <v>732</v>
      </c>
      <c r="D521">
        <v>1</v>
      </c>
      <c r="E521" t="s">
        <v>51</v>
      </c>
      <c r="F521">
        <v>10</v>
      </c>
      <c r="G521">
        <v>2008</v>
      </c>
      <c r="H521" t="s">
        <v>39</v>
      </c>
      <c r="J521" t="s">
        <v>52</v>
      </c>
      <c r="K521" t="s">
        <v>41</v>
      </c>
      <c r="O521">
        <v>0</v>
      </c>
      <c r="P521">
        <v>0</v>
      </c>
      <c r="Q521">
        <v>0</v>
      </c>
      <c r="R521">
        <v>0</v>
      </c>
      <c r="W521" t="s">
        <v>1164</v>
      </c>
      <c r="AA521">
        <v>2007</v>
      </c>
      <c r="AB521">
        <v>9999</v>
      </c>
      <c r="AC521" t="s">
        <v>35</v>
      </c>
    </row>
    <row r="522" spans="1:29" x14ac:dyDescent="0.25">
      <c r="A522" t="s">
        <v>734</v>
      </c>
      <c r="B522" s="24" t="s">
        <v>735</v>
      </c>
      <c r="D522">
        <v>1</v>
      </c>
      <c r="E522" t="s">
        <v>736</v>
      </c>
      <c r="F522">
        <v>4</v>
      </c>
      <c r="G522">
        <v>2008</v>
      </c>
      <c r="I522">
        <v>1204.9000000000001</v>
      </c>
      <c r="J522" t="s">
        <v>151</v>
      </c>
      <c r="K522" t="s">
        <v>32</v>
      </c>
      <c r="O522">
        <v>0</v>
      </c>
      <c r="P522">
        <v>0</v>
      </c>
      <c r="Q522">
        <v>0</v>
      </c>
      <c r="R522">
        <v>0</v>
      </c>
      <c r="W522" t="s">
        <v>1165</v>
      </c>
      <c r="AA522">
        <v>2007</v>
      </c>
      <c r="AB522">
        <v>9999</v>
      </c>
      <c r="AC522" t="s">
        <v>35</v>
      </c>
    </row>
    <row r="523" spans="1:29" x14ac:dyDescent="0.25">
      <c r="A523" t="s">
        <v>738</v>
      </c>
      <c r="B523" s="26" t="s">
        <v>739</v>
      </c>
      <c r="D523">
        <v>1</v>
      </c>
      <c r="E523" t="s">
        <v>128</v>
      </c>
      <c r="F523">
        <v>9</v>
      </c>
      <c r="G523">
        <v>2008</v>
      </c>
      <c r="H523" t="s">
        <v>740</v>
      </c>
      <c r="J523" t="s">
        <v>104</v>
      </c>
      <c r="K523" t="s">
        <v>41</v>
      </c>
      <c r="O523">
        <v>0</v>
      </c>
      <c r="P523">
        <v>0</v>
      </c>
      <c r="Q523">
        <v>0</v>
      </c>
      <c r="R523">
        <v>0</v>
      </c>
      <c r="W523" t="s">
        <v>1166</v>
      </c>
      <c r="AA523">
        <v>2007</v>
      </c>
      <c r="AB523">
        <v>9999</v>
      </c>
      <c r="AC523" t="s">
        <v>35</v>
      </c>
    </row>
    <row r="524" spans="1:29" x14ac:dyDescent="0.25">
      <c r="A524" t="s">
        <v>742</v>
      </c>
      <c r="B524" s="24" t="s">
        <v>743</v>
      </c>
      <c r="D524">
        <v>1</v>
      </c>
      <c r="E524" t="s">
        <v>468</v>
      </c>
      <c r="F524">
        <v>7</v>
      </c>
      <c r="G524">
        <v>2008</v>
      </c>
      <c r="I524">
        <v>294.8</v>
      </c>
      <c r="J524" t="s">
        <v>40</v>
      </c>
      <c r="K524" t="s">
        <v>47</v>
      </c>
      <c r="O524">
        <v>0</v>
      </c>
      <c r="P524">
        <v>0</v>
      </c>
      <c r="Q524">
        <v>0</v>
      </c>
      <c r="R524">
        <v>0</v>
      </c>
      <c r="W524" t="s">
        <v>1167</v>
      </c>
      <c r="AA524">
        <v>2007</v>
      </c>
      <c r="AB524">
        <v>2013</v>
      </c>
      <c r="AC524" t="s">
        <v>139</v>
      </c>
    </row>
    <row r="525" spans="1:29" x14ac:dyDescent="0.25">
      <c r="A525" t="s">
        <v>745</v>
      </c>
      <c r="B525" s="24" t="s">
        <v>746</v>
      </c>
      <c r="D525">
        <v>1</v>
      </c>
      <c r="E525" t="s">
        <v>468</v>
      </c>
      <c r="F525">
        <v>7</v>
      </c>
      <c r="G525">
        <v>2008</v>
      </c>
      <c r="I525">
        <v>658.9</v>
      </c>
      <c r="J525" t="s">
        <v>40</v>
      </c>
      <c r="K525" t="s">
        <v>47</v>
      </c>
      <c r="O525">
        <v>0</v>
      </c>
      <c r="P525">
        <v>0</v>
      </c>
      <c r="Q525">
        <v>0</v>
      </c>
      <c r="R525">
        <v>0</v>
      </c>
      <c r="W525" t="s">
        <v>1168</v>
      </c>
      <c r="AA525">
        <v>2007</v>
      </c>
      <c r="AB525">
        <v>9999</v>
      </c>
      <c r="AC525" t="s">
        <v>35</v>
      </c>
    </row>
    <row r="526" spans="1:29" x14ac:dyDescent="0.25">
      <c r="A526" t="s">
        <v>748</v>
      </c>
      <c r="B526" s="24" t="s">
        <v>749</v>
      </c>
      <c r="D526">
        <v>1</v>
      </c>
      <c r="E526" t="s">
        <v>128</v>
      </c>
      <c r="F526">
        <v>9</v>
      </c>
      <c r="G526">
        <v>2008</v>
      </c>
      <c r="I526">
        <v>487.8</v>
      </c>
      <c r="J526" t="s">
        <v>104</v>
      </c>
      <c r="K526" t="s">
        <v>76</v>
      </c>
      <c r="O526">
        <v>0</v>
      </c>
      <c r="P526">
        <v>0</v>
      </c>
      <c r="Q526">
        <v>0</v>
      </c>
      <c r="R526">
        <v>0</v>
      </c>
      <c r="W526" t="s">
        <v>750</v>
      </c>
      <c r="AA526">
        <v>2007</v>
      </c>
      <c r="AB526">
        <v>2008</v>
      </c>
      <c r="AC526" t="s">
        <v>265</v>
      </c>
    </row>
    <row r="527" spans="1:29" x14ac:dyDescent="0.25">
      <c r="A527" t="s">
        <v>751</v>
      </c>
      <c r="B527" s="24" t="s">
        <v>752</v>
      </c>
      <c r="D527">
        <v>1</v>
      </c>
      <c r="E527" t="s">
        <v>128</v>
      </c>
      <c r="F527">
        <v>9</v>
      </c>
      <c r="G527">
        <v>2008</v>
      </c>
      <c r="I527">
        <v>621.29999999999995</v>
      </c>
      <c r="J527" t="s">
        <v>104</v>
      </c>
      <c r="K527" t="s">
        <v>76</v>
      </c>
      <c r="O527">
        <v>0</v>
      </c>
      <c r="P527">
        <v>0</v>
      </c>
      <c r="Q527">
        <v>0</v>
      </c>
      <c r="R527">
        <v>0</v>
      </c>
      <c r="W527" t="s">
        <v>753</v>
      </c>
      <c r="AA527">
        <v>2007</v>
      </c>
      <c r="AB527">
        <v>2008</v>
      </c>
      <c r="AC527" t="s">
        <v>265</v>
      </c>
    </row>
    <row r="528" spans="1:29" x14ac:dyDescent="0.25">
      <c r="A528" t="s">
        <v>754</v>
      </c>
      <c r="B528" s="26" t="s">
        <v>755</v>
      </c>
      <c r="D528">
        <v>1</v>
      </c>
      <c r="E528" t="s">
        <v>85</v>
      </c>
      <c r="F528">
        <v>1</v>
      </c>
      <c r="G528">
        <v>2008</v>
      </c>
      <c r="H528" t="s">
        <v>756</v>
      </c>
      <c r="J528" t="s">
        <v>52</v>
      </c>
      <c r="K528" t="s">
        <v>41</v>
      </c>
      <c r="O528">
        <v>0</v>
      </c>
      <c r="P528">
        <v>0</v>
      </c>
      <c r="Q528">
        <v>0</v>
      </c>
      <c r="R528">
        <v>0</v>
      </c>
      <c r="W528" t="s">
        <v>1169</v>
      </c>
      <c r="AA528">
        <v>2007</v>
      </c>
      <c r="AB528">
        <v>9999</v>
      </c>
      <c r="AC528" t="s">
        <v>35</v>
      </c>
    </row>
    <row r="529" spans="1:29" x14ac:dyDescent="0.25">
      <c r="A529" t="s">
        <v>758</v>
      </c>
      <c r="B529" s="24" t="s">
        <v>759</v>
      </c>
      <c r="D529">
        <v>1</v>
      </c>
      <c r="E529" t="s">
        <v>760</v>
      </c>
      <c r="F529">
        <v>7</v>
      </c>
      <c r="G529">
        <v>2008</v>
      </c>
      <c r="I529">
        <v>37.4</v>
      </c>
      <c r="J529" t="s">
        <v>40</v>
      </c>
      <c r="K529" t="s">
        <v>47</v>
      </c>
      <c r="O529">
        <v>0</v>
      </c>
      <c r="P529">
        <v>0</v>
      </c>
      <c r="Q529">
        <v>0</v>
      </c>
      <c r="R529">
        <v>0</v>
      </c>
      <c r="W529" t="s">
        <v>1170</v>
      </c>
      <c r="AA529">
        <v>2007</v>
      </c>
      <c r="AB529">
        <v>9999</v>
      </c>
      <c r="AC529" t="s">
        <v>35</v>
      </c>
    </row>
    <row r="530" spans="1:29" x14ac:dyDescent="0.25">
      <c r="A530" t="s">
        <v>762</v>
      </c>
      <c r="B530" s="24" t="s">
        <v>763</v>
      </c>
      <c r="D530">
        <v>1</v>
      </c>
      <c r="E530" t="s">
        <v>138</v>
      </c>
      <c r="F530">
        <v>8</v>
      </c>
      <c r="G530">
        <v>2008</v>
      </c>
      <c r="I530">
        <v>10.199999999999999</v>
      </c>
      <c r="J530" t="s">
        <v>81</v>
      </c>
      <c r="K530" t="s">
        <v>47</v>
      </c>
      <c r="O530">
        <v>0</v>
      </c>
      <c r="P530">
        <v>0</v>
      </c>
      <c r="Q530">
        <v>0</v>
      </c>
      <c r="R530">
        <v>0</v>
      </c>
      <c r="W530" t="s">
        <v>1171</v>
      </c>
      <c r="AA530">
        <v>2007</v>
      </c>
      <c r="AB530">
        <v>2010</v>
      </c>
      <c r="AC530" t="s">
        <v>91</v>
      </c>
    </row>
    <row r="531" spans="1:29" x14ac:dyDescent="0.25">
      <c r="A531" t="s">
        <v>765</v>
      </c>
      <c r="B531" s="24" t="s">
        <v>766</v>
      </c>
      <c r="D531">
        <v>1</v>
      </c>
      <c r="E531" t="s">
        <v>115</v>
      </c>
      <c r="F531">
        <v>6</v>
      </c>
      <c r="G531">
        <v>2008</v>
      </c>
      <c r="I531">
        <v>13</v>
      </c>
      <c r="J531" t="s">
        <v>52</v>
      </c>
      <c r="K531" t="s">
        <v>47</v>
      </c>
      <c r="O531">
        <v>0</v>
      </c>
      <c r="P531">
        <v>0</v>
      </c>
      <c r="Q531">
        <v>0</v>
      </c>
      <c r="R531">
        <v>0</v>
      </c>
      <c r="W531" t="s">
        <v>1172</v>
      </c>
      <c r="AA531">
        <v>2007</v>
      </c>
      <c r="AB531">
        <v>2012</v>
      </c>
      <c r="AC531" t="s">
        <v>302</v>
      </c>
    </row>
    <row r="532" spans="1:29" x14ac:dyDescent="0.25">
      <c r="A532" t="s">
        <v>768</v>
      </c>
      <c r="B532" s="24" t="s">
        <v>769</v>
      </c>
      <c r="C532" t="s">
        <v>770</v>
      </c>
      <c r="D532">
        <v>1</v>
      </c>
      <c r="E532" t="s">
        <v>30</v>
      </c>
      <c r="F532">
        <v>4</v>
      </c>
      <c r="G532">
        <v>2008</v>
      </c>
      <c r="I532">
        <v>219.1</v>
      </c>
      <c r="J532" t="s">
        <v>89</v>
      </c>
      <c r="K532" t="s">
        <v>47</v>
      </c>
      <c r="O532">
        <v>0</v>
      </c>
      <c r="P532">
        <v>0</v>
      </c>
      <c r="Q532">
        <v>0</v>
      </c>
      <c r="R532">
        <v>0</v>
      </c>
      <c r="W532" t="s">
        <v>1173</v>
      </c>
      <c r="AA532">
        <v>2007</v>
      </c>
      <c r="AB532">
        <v>9999</v>
      </c>
      <c r="AC532" t="s">
        <v>35</v>
      </c>
    </row>
    <row r="533" spans="1:29" x14ac:dyDescent="0.25">
      <c r="A533" t="s">
        <v>772</v>
      </c>
      <c r="B533" s="24" t="s">
        <v>773</v>
      </c>
      <c r="C533" t="s">
        <v>774</v>
      </c>
      <c r="D533">
        <v>1</v>
      </c>
      <c r="E533" t="s">
        <v>358</v>
      </c>
      <c r="F533">
        <v>1</v>
      </c>
      <c r="G533">
        <v>2008</v>
      </c>
      <c r="I533">
        <v>368</v>
      </c>
      <c r="J533" t="s">
        <v>52</v>
      </c>
      <c r="K533" t="s">
        <v>32</v>
      </c>
      <c r="O533">
        <v>0</v>
      </c>
      <c r="P533">
        <v>0</v>
      </c>
      <c r="Q533">
        <v>0</v>
      </c>
      <c r="R533">
        <v>0</v>
      </c>
      <c r="W533" t="s">
        <v>1174</v>
      </c>
      <c r="AA533">
        <v>2007</v>
      </c>
      <c r="AB533">
        <v>9999</v>
      </c>
      <c r="AC533" t="s">
        <v>35</v>
      </c>
    </row>
    <row r="534" spans="1:29" x14ac:dyDescent="0.25">
      <c r="A534" t="s">
        <v>776</v>
      </c>
      <c r="B534" s="24" t="s">
        <v>777</v>
      </c>
      <c r="D534">
        <v>1</v>
      </c>
      <c r="E534" t="s">
        <v>468</v>
      </c>
      <c r="F534">
        <v>7</v>
      </c>
      <c r="G534">
        <v>2008</v>
      </c>
      <c r="I534">
        <v>131.19999999999999</v>
      </c>
      <c r="J534" t="s">
        <v>40</v>
      </c>
      <c r="K534" t="s">
        <v>47</v>
      </c>
      <c r="O534">
        <v>0</v>
      </c>
      <c r="P534">
        <v>0</v>
      </c>
      <c r="Q534">
        <v>0</v>
      </c>
      <c r="R534">
        <v>0</v>
      </c>
      <c r="W534" t="s">
        <v>1175</v>
      </c>
      <c r="AA534">
        <v>2007</v>
      </c>
      <c r="AB534">
        <v>2013</v>
      </c>
      <c r="AC534" t="s">
        <v>139</v>
      </c>
    </row>
    <row r="535" spans="1:29" x14ac:dyDescent="0.25">
      <c r="A535" t="s">
        <v>779</v>
      </c>
      <c r="B535" s="24" t="s">
        <v>780</v>
      </c>
      <c r="D535">
        <v>1</v>
      </c>
      <c r="E535" t="s">
        <v>80</v>
      </c>
      <c r="F535">
        <v>8</v>
      </c>
      <c r="G535">
        <v>2008</v>
      </c>
      <c r="I535">
        <v>71.599999999999994</v>
      </c>
      <c r="J535" t="s">
        <v>81</v>
      </c>
      <c r="K535" t="s">
        <v>47</v>
      </c>
      <c r="O535">
        <v>0</v>
      </c>
      <c r="P535">
        <v>0</v>
      </c>
      <c r="Q535">
        <v>0</v>
      </c>
      <c r="R535">
        <v>0</v>
      </c>
      <c r="W535" t="s">
        <v>1176</v>
      </c>
      <c r="AA535">
        <v>2007</v>
      </c>
      <c r="AB535">
        <v>9999</v>
      </c>
      <c r="AC535" t="s">
        <v>35</v>
      </c>
    </row>
    <row r="536" spans="1:29" x14ac:dyDescent="0.25">
      <c r="A536" t="s">
        <v>782</v>
      </c>
      <c r="B536" s="24" t="s">
        <v>783</v>
      </c>
      <c r="D536">
        <v>1</v>
      </c>
      <c r="E536" t="s">
        <v>784</v>
      </c>
      <c r="F536">
        <v>6</v>
      </c>
      <c r="G536">
        <v>2008</v>
      </c>
      <c r="I536">
        <v>77.099999999999994</v>
      </c>
      <c r="J536" t="s">
        <v>31</v>
      </c>
      <c r="K536" t="s">
        <v>47</v>
      </c>
      <c r="O536">
        <v>0</v>
      </c>
      <c r="P536">
        <v>0</v>
      </c>
      <c r="Q536">
        <v>0</v>
      </c>
      <c r="R536">
        <v>0</v>
      </c>
      <c r="W536" t="s">
        <v>1177</v>
      </c>
      <c r="AA536">
        <v>2007</v>
      </c>
      <c r="AB536">
        <v>9999</v>
      </c>
      <c r="AC536" t="s">
        <v>35</v>
      </c>
    </row>
    <row r="537" spans="1:29" x14ac:dyDescent="0.25">
      <c r="A537" t="s">
        <v>786</v>
      </c>
      <c r="B537" s="24" t="s">
        <v>787</v>
      </c>
      <c r="C537" t="s">
        <v>788</v>
      </c>
      <c r="D537">
        <v>1</v>
      </c>
      <c r="E537" t="s">
        <v>120</v>
      </c>
      <c r="F537">
        <v>3</v>
      </c>
      <c r="G537">
        <v>2008</v>
      </c>
      <c r="I537">
        <v>20.9</v>
      </c>
      <c r="J537" t="s">
        <v>147</v>
      </c>
      <c r="K537" t="s">
        <v>47</v>
      </c>
      <c r="O537">
        <v>0</v>
      </c>
      <c r="P537">
        <v>0</v>
      </c>
      <c r="Q537">
        <v>0</v>
      </c>
      <c r="R537">
        <v>0</v>
      </c>
      <c r="W537" t="s">
        <v>1178</v>
      </c>
      <c r="AA537">
        <v>2007</v>
      </c>
      <c r="AB537">
        <v>9999</v>
      </c>
      <c r="AC537" t="s">
        <v>35</v>
      </c>
    </row>
    <row r="538" spans="1:29" x14ac:dyDescent="0.25">
      <c r="A538" t="s">
        <v>790</v>
      </c>
      <c r="B538" s="24" t="s">
        <v>791</v>
      </c>
      <c r="D538">
        <v>1</v>
      </c>
      <c r="E538" t="s">
        <v>80</v>
      </c>
      <c r="F538">
        <v>8</v>
      </c>
      <c r="G538">
        <v>2008</v>
      </c>
      <c r="I538">
        <v>84.6</v>
      </c>
      <c r="J538" t="s">
        <v>81</v>
      </c>
      <c r="K538" t="s">
        <v>47</v>
      </c>
      <c r="O538">
        <v>0</v>
      </c>
      <c r="P538">
        <v>0</v>
      </c>
      <c r="Q538">
        <v>0</v>
      </c>
      <c r="R538">
        <v>0</v>
      </c>
      <c r="W538" t="s">
        <v>1179</v>
      </c>
      <c r="AA538">
        <v>2007</v>
      </c>
      <c r="AB538">
        <v>9999</v>
      </c>
      <c r="AC538" t="s">
        <v>35</v>
      </c>
    </row>
    <row r="539" spans="1:29" x14ac:dyDescent="0.25">
      <c r="A539" t="s">
        <v>793</v>
      </c>
      <c r="B539" s="24" t="s">
        <v>794</v>
      </c>
      <c r="D539">
        <v>1</v>
      </c>
      <c r="E539" t="s">
        <v>38</v>
      </c>
      <c r="F539">
        <v>4</v>
      </c>
      <c r="G539">
        <v>2008</v>
      </c>
      <c r="I539">
        <v>29</v>
      </c>
      <c r="J539" t="s">
        <v>89</v>
      </c>
      <c r="K539" t="s">
        <v>47</v>
      </c>
      <c r="O539">
        <v>0</v>
      </c>
      <c r="P539">
        <v>0</v>
      </c>
      <c r="Q539">
        <v>0</v>
      </c>
      <c r="R539">
        <v>0</v>
      </c>
      <c r="W539" t="s">
        <v>1180</v>
      </c>
      <c r="AA539">
        <v>2007</v>
      </c>
      <c r="AB539">
        <v>2010</v>
      </c>
      <c r="AC539" t="s">
        <v>91</v>
      </c>
    </row>
    <row r="540" spans="1:29" x14ac:dyDescent="0.25">
      <c r="A540" t="s">
        <v>796</v>
      </c>
      <c r="B540" s="24" t="s">
        <v>797</v>
      </c>
      <c r="C540" t="s">
        <v>798</v>
      </c>
      <c r="D540">
        <v>1</v>
      </c>
      <c r="E540" t="s">
        <v>534</v>
      </c>
      <c r="F540">
        <v>10</v>
      </c>
      <c r="G540">
        <v>2008</v>
      </c>
      <c r="I540">
        <v>2982</v>
      </c>
      <c r="J540" t="s">
        <v>40</v>
      </c>
      <c r="K540" t="s">
        <v>47</v>
      </c>
      <c r="O540">
        <v>0</v>
      </c>
      <c r="P540">
        <v>0</v>
      </c>
      <c r="Q540">
        <v>0</v>
      </c>
      <c r="R540">
        <v>0</v>
      </c>
      <c r="W540" t="s">
        <v>1181</v>
      </c>
      <c r="AA540">
        <v>2007</v>
      </c>
      <c r="AB540">
        <v>9999</v>
      </c>
      <c r="AC540" t="s">
        <v>35</v>
      </c>
    </row>
    <row r="541" spans="1:29" x14ac:dyDescent="0.25">
      <c r="A541" t="s">
        <v>800</v>
      </c>
      <c r="B541" s="24" t="s">
        <v>801</v>
      </c>
      <c r="C541" t="s">
        <v>802</v>
      </c>
      <c r="D541">
        <v>1</v>
      </c>
      <c r="E541" t="s">
        <v>442</v>
      </c>
      <c r="F541">
        <v>4</v>
      </c>
      <c r="G541">
        <v>2008</v>
      </c>
      <c r="I541">
        <v>1354.3</v>
      </c>
      <c r="J541" t="s">
        <v>151</v>
      </c>
      <c r="K541" t="s">
        <v>47</v>
      </c>
      <c r="O541">
        <v>0</v>
      </c>
      <c r="P541">
        <v>0</v>
      </c>
      <c r="Q541">
        <v>0</v>
      </c>
      <c r="R541">
        <v>0</v>
      </c>
      <c r="W541" t="s">
        <v>1182</v>
      </c>
      <c r="AA541">
        <v>2007</v>
      </c>
      <c r="AB541">
        <v>9999</v>
      </c>
      <c r="AC541" t="s">
        <v>35</v>
      </c>
    </row>
    <row r="542" spans="1:29" x14ac:dyDescent="0.25">
      <c r="A542" t="s">
        <v>804</v>
      </c>
      <c r="B542" s="24" t="s">
        <v>805</v>
      </c>
      <c r="D542">
        <v>1</v>
      </c>
      <c r="E542" t="s">
        <v>806</v>
      </c>
      <c r="F542">
        <v>4</v>
      </c>
      <c r="G542">
        <v>2008</v>
      </c>
      <c r="I542">
        <v>5.8</v>
      </c>
      <c r="J542" t="s">
        <v>89</v>
      </c>
      <c r="K542" t="s">
        <v>32</v>
      </c>
      <c r="O542">
        <v>0</v>
      </c>
      <c r="P542">
        <v>0</v>
      </c>
      <c r="Q542">
        <v>0</v>
      </c>
      <c r="R542">
        <v>0</v>
      </c>
      <c r="W542" t="s">
        <v>1183</v>
      </c>
      <c r="AA542">
        <v>2007</v>
      </c>
      <c r="AB542">
        <v>2012</v>
      </c>
      <c r="AC542" t="s">
        <v>302</v>
      </c>
    </row>
    <row r="543" spans="1:29" x14ac:dyDescent="0.25">
      <c r="A543" t="s">
        <v>808</v>
      </c>
      <c r="B543" s="24" t="s">
        <v>809</v>
      </c>
      <c r="D543">
        <v>1</v>
      </c>
      <c r="E543" t="s">
        <v>80</v>
      </c>
      <c r="F543">
        <v>8</v>
      </c>
      <c r="G543">
        <v>2008</v>
      </c>
      <c r="I543">
        <v>12</v>
      </c>
      <c r="J543" t="s">
        <v>81</v>
      </c>
      <c r="K543" t="s">
        <v>47</v>
      </c>
      <c r="O543">
        <v>0</v>
      </c>
      <c r="P543">
        <v>0</v>
      </c>
      <c r="Q543">
        <v>0</v>
      </c>
      <c r="R543">
        <v>0</v>
      </c>
      <c r="W543" t="s">
        <v>1184</v>
      </c>
      <c r="AA543">
        <v>2007</v>
      </c>
      <c r="AB543">
        <v>9999</v>
      </c>
      <c r="AC543" t="s">
        <v>35</v>
      </c>
    </row>
    <row r="544" spans="1:29" x14ac:dyDescent="0.25">
      <c r="A544" t="s">
        <v>472</v>
      </c>
      <c r="B544" s="24" t="s">
        <v>811</v>
      </c>
      <c r="D544">
        <v>1</v>
      </c>
      <c r="E544" t="s">
        <v>681</v>
      </c>
      <c r="F544">
        <v>3</v>
      </c>
      <c r="G544">
        <v>2008</v>
      </c>
      <c r="I544" t="s">
        <v>812</v>
      </c>
      <c r="J544" t="s">
        <v>121</v>
      </c>
      <c r="K544" t="s">
        <v>53</v>
      </c>
      <c r="L544" t="s">
        <v>53</v>
      </c>
      <c r="O544">
        <v>0</v>
      </c>
      <c r="P544">
        <v>0</v>
      </c>
      <c r="Q544">
        <v>0</v>
      </c>
      <c r="R544">
        <v>0</v>
      </c>
      <c r="W544" t="s">
        <v>813</v>
      </c>
      <c r="AA544">
        <v>2007</v>
      </c>
      <c r="AB544">
        <v>9999</v>
      </c>
      <c r="AC544" t="s">
        <v>35</v>
      </c>
    </row>
    <row r="545" spans="1:29" x14ac:dyDescent="0.25">
      <c r="A545" t="s">
        <v>814</v>
      </c>
      <c r="B545" s="24" t="s">
        <v>815</v>
      </c>
      <c r="D545">
        <v>1</v>
      </c>
      <c r="E545" t="s">
        <v>80</v>
      </c>
      <c r="F545">
        <v>8</v>
      </c>
      <c r="G545">
        <v>2008</v>
      </c>
      <c r="I545">
        <v>73</v>
      </c>
      <c r="J545" t="s">
        <v>81</v>
      </c>
      <c r="K545" t="s">
        <v>32</v>
      </c>
      <c r="O545">
        <v>0</v>
      </c>
      <c r="P545">
        <v>0</v>
      </c>
      <c r="Q545">
        <v>0</v>
      </c>
      <c r="R545">
        <v>0</v>
      </c>
      <c r="W545" t="s">
        <v>1185</v>
      </c>
      <c r="AA545">
        <v>2007</v>
      </c>
      <c r="AB545">
        <v>9999</v>
      </c>
      <c r="AC545" t="s">
        <v>35</v>
      </c>
    </row>
    <row r="546" spans="1:29" x14ac:dyDescent="0.25">
      <c r="A546" t="s">
        <v>817</v>
      </c>
      <c r="B546" s="24" t="s">
        <v>818</v>
      </c>
      <c r="D546">
        <v>1</v>
      </c>
      <c r="E546" t="s">
        <v>38</v>
      </c>
      <c r="F546">
        <v>4</v>
      </c>
      <c r="G546">
        <v>2008</v>
      </c>
      <c r="I546">
        <v>117.3</v>
      </c>
      <c r="J546" t="s">
        <v>31</v>
      </c>
      <c r="K546" t="s">
        <v>76</v>
      </c>
      <c r="O546">
        <v>0</v>
      </c>
      <c r="P546">
        <v>0</v>
      </c>
      <c r="Q546">
        <v>0</v>
      </c>
      <c r="R546">
        <v>0</v>
      </c>
      <c r="W546" t="s">
        <v>819</v>
      </c>
      <c r="AA546">
        <v>2007</v>
      </c>
      <c r="AB546">
        <v>2008</v>
      </c>
      <c r="AC546" t="s">
        <v>265</v>
      </c>
    </row>
    <row r="547" spans="1:29" x14ac:dyDescent="0.25">
      <c r="B547" s="24" t="s">
        <v>820</v>
      </c>
      <c r="D547">
        <v>1</v>
      </c>
      <c r="E547" t="s">
        <v>138</v>
      </c>
      <c r="F547">
        <v>8</v>
      </c>
      <c r="G547">
        <v>2008</v>
      </c>
      <c r="I547">
        <v>71.900000000000006</v>
      </c>
      <c r="J547" t="s">
        <v>104</v>
      </c>
      <c r="K547" t="s">
        <v>47</v>
      </c>
      <c r="O547">
        <v>0</v>
      </c>
      <c r="P547">
        <v>0</v>
      </c>
      <c r="Q547">
        <v>0</v>
      </c>
      <c r="R547">
        <v>0</v>
      </c>
      <c r="W547" t="s">
        <v>1186</v>
      </c>
      <c r="AA547">
        <v>2007</v>
      </c>
      <c r="AB547">
        <v>2008</v>
      </c>
      <c r="AC547" t="s">
        <v>265</v>
      </c>
    </row>
    <row r="548" spans="1:29" x14ac:dyDescent="0.25">
      <c r="A548" t="s">
        <v>822</v>
      </c>
      <c r="B548" s="24" t="s">
        <v>823</v>
      </c>
      <c r="D548">
        <v>1</v>
      </c>
      <c r="E548" t="s">
        <v>80</v>
      </c>
      <c r="F548">
        <v>8</v>
      </c>
      <c r="G548">
        <v>2008</v>
      </c>
      <c r="I548">
        <v>185.2</v>
      </c>
      <c r="J548" t="s">
        <v>81</v>
      </c>
      <c r="K548" t="s">
        <v>47</v>
      </c>
      <c r="O548">
        <v>0</v>
      </c>
      <c r="P548">
        <v>0</v>
      </c>
      <c r="Q548">
        <v>0</v>
      </c>
      <c r="R548">
        <v>0</v>
      </c>
      <c r="W548" t="s">
        <v>1187</v>
      </c>
      <c r="AA548">
        <v>2007</v>
      </c>
      <c r="AB548">
        <v>9999</v>
      </c>
      <c r="AC548" t="s">
        <v>35</v>
      </c>
    </row>
    <row r="549" spans="1:29" x14ac:dyDescent="0.25">
      <c r="A549" t="s">
        <v>825</v>
      </c>
      <c r="B549" s="24" t="s">
        <v>826</v>
      </c>
      <c r="D549">
        <v>1</v>
      </c>
      <c r="E549" t="s">
        <v>80</v>
      </c>
      <c r="F549">
        <v>8</v>
      </c>
      <c r="G549">
        <v>2008</v>
      </c>
      <c r="I549">
        <v>143.9</v>
      </c>
      <c r="J549" t="s">
        <v>81</v>
      </c>
      <c r="K549" t="s">
        <v>47</v>
      </c>
      <c r="O549">
        <v>0</v>
      </c>
      <c r="P549">
        <v>0</v>
      </c>
      <c r="Q549">
        <v>0</v>
      </c>
      <c r="R549">
        <v>0</v>
      </c>
      <c r="W549" t="s">
        <v>1188</v>
      </c>
      <c r="AA549">
        <v>2007</v>
      </c>
      <c r="AB549">
        <v>9999</v>
      </c>
      <c r="AC549" t="s">
        <v>35</v>
      </c>
    </row>
    <row r="550" spans="1:29" x14ac:dyDescent="0.25">
      <c r="A550" t="s">
        <v>828</v>
      </c>
      <c r="B550" s="24" t="s">
        <v>829</v>
      </c>
      <c r="D550">
        <v>1</v>
      </c>
      <c r="E550" t="s">
        <v>138</v>
      </c>
      <c r="F550">
        <v>8</v>
      </c>
      <c r="G550">
        <v>2008</v>
      </c>
      <c r="I550">
        <v>59.1</v>
      </c>
      <c r="J550" t="s">
        <v>81</v>
      </c>
      <c r="K550" t="s">
        <v>47</v>
      </c>
      <c r="O550">
        <v>0</v>
      </c>
      <c r="P550">
        <v>0</v>
      </c>
      <c r="Q550">
        <v>0</v>
      </c>
      <c r="R550">
        <v>0</v>
      </c>
      <c r="W550" t="s">
        <v>1189</v>
      </c>
      <c r="AA550">
        <v>2007</v>
      </c>
      <c r="AB550">
        <v>9999</v>
      </c>
      <c r="AC550" t="s">
        <v>35</v>
      </c>
    </row>
    <row r="551" spans="1:29" x14ac:dyDescent="0.25">
      <c r="A551" t="s">
        <v>831</v>
      </c>
      <c r="B551" s="26" t="s">
        <v>832</v>
      </c>
      <c r="C551" t="s">
        <v>833</v>
      </c>
      <c r="D551">
        <v>1</v>
      </c>
      <c r="E551" t="s">
        <v>38</v>
      </c>
      <c r="F551">
        <v>4</v>
      </c>
      <c r="G551">
        <v>2008</v>
      </c>
      <c r="H551" t="s">
        <v>834</v>
      </c>
      <c r="J551" t="s">
        <v>59</v>
      </c>
      <c r="K551" t="s">
        <v>41</v>
      </c>
      <c r="O551">
        <v>0</v>
      </c>
      <c r="P551">
        <v>0</v>
      </c>
      <c r="Q551">
        <v>0</v>
      </c>
      <c r="R551">
        <v>0</v>
      </c>
      <c r="W551" t="s">
        <v>1190</v>
      </c>
      <c r="AA551">
        <v>2007</v>
      </c>
      <c r="AB551">
        <v>9999</v>
      </c>
      <c r="AC551" t="s">
        <v>35</v>
      </c>
    </row>
    <row r="552" spans="1:29" x14ac:dyDescent="0.25">
      <c r="A552" t="s">
        <v>836</v>
      </c>
      <c r="B552" s="24" t="s">
        <v>837</v>
      </c>
      <c r="D552">
        <v>1</v>
      </c>
      <c r="E552" t="s">
        <v>64</v>
      </c>
      <c r="F552">
        <v>1</v>
      </c>
      <c r="G552">
        <v>2008</v>
      </c>
      <c r="I552">
        <v>377.8</v>
      </c>
      <c r="J552" t="s">
        <v>52</v>
      </c>
      <c r="K552" t="s">
        <v>32</v>
      </c>
      <c r="O552">
        <v>0</v>
      </c>
      <c r="P552">
        <v>0</v>
      </c>
      <c r="Q552">
        <v>0</v>
      </c>
      <c r="R552">
        <v>0</v>
      </c>
      <c r="W552" t="s">
        <v>1191</v>
      </c>
      <c r="AA552">
        <v>2007</v>
      </c>
      <c r="AB552">
        <v>9999</v>
      </c>
      <c r="AC552" t="s">
        <v>35</v>
      </c>
    </row>
    <row r="553" spans="1:29" x14ac:dyDescent="0.25">
      <c r="A553" t="s">
        <v>839</v>
      </c>
      <c r="B553" s="24" t="s">
        <v>840</v>
      </c>
      <c r="D553">
        <v>1</v>
      </c>
      <c r="E553" t="s">
        <v>85</v>
      </c>
      <c r="F553">
        <v>1</v>
      </c>
      <c r="G553">
        <v>2008</v>
      </c>
      <c r="H553" t="s">
        <v>205</v>
      </c>
      <c r="J553" t="s">
        <v>52</v>
      </c>
      <c r="K553" t="s">
        <v>41</v>
      </c>
      <c r="O553">
        <v>0</v>
      </c>
      <c r="P553">
        <v>0</v>
      </c>
      <c r="Q553">
        <v>0</v>
      </c>
      <c r="R553">
        <v>0</v>
      </c>
      <c r="W553" t="s">
        <v>1192</v>
      </c>
      <c r="AA553">
        <v>2007</v>
      </c>
      <c r="AB553">
        <v>2008</v>
      </c>
      <c r="AC553" t="s">
        <v>265</v>
      </c>
    </row>
    <row r="554" spans="1:29" x14ac:dyDescent="0.25">
      <c r="A554" t="s">
        <v>842</v>
      </c>
      <c r="B554" s="24" t="s">
        <v>843</v>
      </c>
      <c r="D554">
        <v>1</v>
      </c>
      <c r="E554" t="s">
        <v>145</v>
      </c>
      <c r="F554">
        <v>2</v>
      </c>
      <c r="G554">
        <v>2008</v>
      </c>
      <c r="I554">
        <v>865</v>
      </c>
      <c r="J554" t="s">
        <v>147</v>
      </c>
      <c r="K554" t="s">
        <v>47</v>
      </c>
      <c r="O554">
        <v>0</v>
      </c>
      <c r="P554">
        <v>0</v>
      </c>
      <c r="Q554">
        <v>0</v>
      </c>
      <c r="R554">
        <v>0</v>
      </c>
      <c r="W554" t="s">
        <v>1193</v>
      </c>
      <c r="AA554">
        <v>2007</v>
      </c>
      <c r="AB554">
        <v>2008</v>
      </c>
      <c r="AC554" t="s">
        <v>265</v>
      </c>
    </row>
    <row r="555" spans="1:29" x14ac:dyDescent="0.25">
      <c r="A555" t="s">
        <v>1194</v>
      </c>
      <c r="B555" s="24" t="s">
        <v>1195</v>
      </c>
      <c r="D555">
        <v>1</v>
      </c>
      <c r="E555" t="s">
        <v>85</v>
      </c>
      <c r="F555">
        <v>1</v>
      </c>
      <c r="G555">
        <v>2008</v>
      </c>
      <c r="H555" t="s">
        <v>39</v>
      </c>
      <c r="J555" t="s">
        <v>52</v>
      </c>
      <c r="K555" t="s">
        <v>41</v>
      </c>
      <c r="O555">
        <v>0</v>
      </c>
      <c r="P555">
        <v>0</v>
      </c>
      <c r="Q555">
        <v>0</v>
      </c>
      <c r="R555">
        <v>0</v>
      </c>
      <c r="W555" t="s">
        <v>359</v>
      </c>
      <c r="AA555">
        <v>2008</v>
      </c>
      <c r="AB555">
        <v>9999</v>
      </c>
      <c r="AC555" t="s">
        <v>1054</v>
      </c>
    </row>
    <row r="556" spans="1:29" x14ac:dyDescent="0.25">
      <c r="A556" t="s">
        <v>845</v>
      </c>
      <c r="B556" s="24" t="s">
        <v>846</v>
      </c>
      <c r="C556" t="s">
        <v>847</v>
      </c>
      <c r="D556">
        <v>1</v>
      </c>
      <c r="E556" t="s">
        <v>300</v>
      </c>
      <c r="F556">
        <v>9</v>
      </c>
      <c r="G556">
        <v>2008</v>
      </c>
      <c r="I556">
        <v>394.4</v>
      </c>
      <c r="J556" t="s">
        <v>104</v>
      </c>
      <c r="K556" t="s">
        <v>76</v>
      </c>
      <c r="O556">
        <v>0</v>
      </c>
      <c r="P556">
        <v>0</v>
      </c>
      <c r="Q556">
        <v>0</v>
      </c>
      <c r="R556">
        <v>0</v>
      </c>
      <c r="W556" t="s">
        <v>848</v>
      </c>
      <c r="AA556">
        <v>2007</v>
      </c>
      <c r="AB556">
        <v>9999</v>
      </c>
      <c r="AC556" t="s">
        <v>35</v>
      </c>
    </row>
    <row r="557" spans="1:29" x14ac:dyDescent="0.25">
      <c r="A557" t="s">
        <v>849</v>
      </c>
      <c r="B557" s="24" t="s">
        <v>850</v>
      </c>
      <c r="D557">
        <v>1</v>
      </c>
      <c r="E557" t="s">
        <v>38</v>
      </c>
      <c r="F557">
        <v>4</v>
      </c>
      <c r="G557">
        <v>2008</v>
      </c>
      <c r="I557">
        <v>109</v>
      </c>
      <c r="J557" t="s">
        <v>31</v>
      </c>
      <c r="K557" t="s">
        <v>76</v>
      </c>
      <c r="O557">
        <v>0</v>
      </c>
      <c r="P557">
        <v>0</v>
      </c>
      <c r="Q557">
        <v>0</v>
      </c>
      <c r="R557">
        <v>0</v>
      </c>
      <c r="W557" t="s">
        <v>851</v>
      </c>
      <c r="AA557">
        <v>2007</v>
      </c>
      <c r="AB557">
        <v>2008</v>
      </c>
      <c r="AC557" t="s">
        <v>265</v>
      </c>
    </row>
    <row r="558" spans="1:29" x14ac:dyDescent="0.25">
      <c r="A558" t="s">
        <v>852</v>
      </c>
      <c r="B558" s="26" t="s">
        <v>853</v>
      </c>
      <c r="D558">
        <v>1</v>
      </c>
      <c r="E558" t="s">
        <v>85</v>
      </c>
      <c r="F558">
        <v>1</v>
      </c>
      <c r="G558">
        <v>2008</v>
      </c>
      <c r="H558" t="s">
        <v>837</v>
      </c>
      <c r="J558" t="s">
        <v>52</v>
      </c>
      <c r="K558" t="s">
        <v>41</v>
      </c>
      <c r="O558">
        <v>0</v>
      </c>
      <c r="P558">
        <v>0</v>
      </c>
      <c r="Q558">
        <v>0</v>
      </c>
      <c r="R558">
        <v>0</v>
      </c>
      <c r="W558" t="s">
        <v>1191</v>
      </c>
      <c r="AA558">
        <v>2007</v>
      </c>
      <c r="AB558">
        <v>9999</v>
      </c>
      <c r="AC558" t="s">
        <v>35</v>
      </c>
    </row>
    <row r="559" spans="1:29" x14ac:dyDescent="0.25">
      <c r="A559" t="s">
        <v>854</v>
      </c>
      <c r="B559" s="24" t="s">
        <v>855</v>
      </c>
      <c r="D559">
        <v>1</v>
      </c>
      <c r="E559" t="s">
        <v>85</v>
      </c>
      <c r="F559">
        <v>1</v>
      </c>
      <c r="G559">
        <v>2008</v>
      </c>
      <c r="H559" t="s">
        <v>63</v>
      </c>
      <c r="J559" t="s">
        <v>52</v>
      </c>
      <c r="K559" t="s">
        <v>41</v>
      </c>
      <c r="O559">
        <v>0</v>
      </c>
      <c r="P559">
        <v>0</v>
      </c>
      <c r="Q559">
        <v>0</v>
      </c>
      <c r="R559">
        <v>0</v>
      </c>
      <c r="W559" t="s">
        <v>1196</v>
      </c>
      <c r="AA559">
        <v>2007</v>
      </c>
      <c r="AB559">
        <v>2009</v>
      </c>
      <c r="AC559" t="s">
        <v>236</v>
      </c>
    </row>
    <row r="560" spans="1:29" x14ac:dyDescent="0.25">
      <c r="A560" t="s">
        <v>857</v>
      </c>
      <c r="B560" s="26" t="s">
        <v>858</v>
      </c>
      <c r="D560">
        <v>1</v>
      </c>
      <c r="E560" t="s">
        <v>859</v>
      </c>
      <c r="F560">
        <v>5</v>
      </c>
      <c r="G560">
        <v>2008</v>
      </c>
      <c r="I560">
        <v>5.9</v>
      </c>
      <c r="J560" t="s">
        <v>31</v>
      </c>
      <c r="K560" t="s">
        <v>47</v>
      </c>
      <c r="O560">
        <v>0</v>
      </c>
      <c r="P560">
        <v>0</v>
      </c>
      <c r="Q560">
        <v>0</v>
      </c>
      <c r="R560">
        <v>0</v>
      </c>
      <c r="W560" t="s">
        <v>1197</v>
      </c>
      <c r="AA560">
        <v>2007</v>
      </c>
      <c r="AB560">
        <v>2015</v>
      </c>
      <c r="AC560" t="s">
        <v>861</v>
      </c>
    </row>
    <row r="561" spans="1:29" x14ac:dyDescent="0.25">
      <c r="A561" t="s">
        <v>862</v>
      </c>
      <c r="B561" s="24" t="s">
        <v>863</v>
      </c>
      <c r="C561" t="s">
        <v>864</v>
      </c>
      <c r="D561">
        <v>1</v>
      </c>
      <c r="E561" t="s">
        <v>442</v>
      </c>
      <c r="F561">
        <v>4</v>
      </c>
      <c r="G561">
        <v>2008</v>
      </c>
      <c r="I561">
        <v>386.6</v>
      </c>
      <c r="J561" t="s">
        <v>151</v>
      </c>
      <c r="K561" t="s">
        <v>47</v>
      </c>
      <c r="O561">
        <v>0</v>
      </c>
      <c r="P561">
        <v>0</v>
      </c>
      <c r="Q561">
        <v>0</v>
      </c>
      <c r="R561">
        <v>0</v>
      </c>
      <c r="W561" t="s">
        <v>1198</v>
      </c>
      <c r="AA561">
        <v>2007</v>
      </c>
      <c r="AB561">
        <v>9999</v>
      </c>
      <c r="AC561" t="s">
        <v>35</v>
      </c>
    </row>
    <row r="562" spans="1:29" x14ac:dyDescent="0.25">
      <c r="A562" t="s">
        <v>866</v>
      </c>
      <c r="B562" s="24" t="s">
        <v>867</v>
      </c>
      <c r="C562" t="s">
        <v>868</v>
      </c>
      <c r="D562">
        <v>1</v>
      </c>
      <c r="E562" t="s">
        <v>869</v>
      </c>
      <c r="F562">
        <v>4</v>
      </c>
      <c r="G562">
        <v>2008</v>
      </c>
      <c r="I562">
        <v>162.80000000000001</v>
      </c>
      <c r="J562" t="s">
        <v>89</v>
      </c>
      <c r="K562" t="s">
        <v>32</v>
      </c>
      <c r="O562">
        <v>0</v>
      </c>
      <c r="P562">
        <v>0</v>
      </c>
      <c r="Q562">
        <v>0</v>
      </c>
      <c r="R562">
        <v>0</v>
      </c>
      <c r="W562" t="s">
        <v>1199</v>
      </c>
      <c r="AA562">
        <v>2007</v>
      </c>
      <c r="AB562">
        <v>9999</v>
      </c>
      <c r="AC562" t="s">
        <v>35</v>
      </c>
    </row>
    <row r="563" spans="1:29" x14ac:dyDescent="0.25">
      <c r="A563" t="s">
        <v>1023</v>
      </c>
      <c r="B563" s="26" t="s">
        <v>1200</v>
      </c>
      <c r="D563">
        <v>1</v>
      </c>
      <c r="E563" t="s">
        <v>85</v>
      </c>
      <c r="F563">
        <v>1</v>
      </c>
      <c r="G563">
        <v>2008</v>
      </c>
      <c r="H563" t="s">
        <v>39</v>
      </c>
      <c r="J563" t="s">
        <v>52</v>
      </c>
      <c r="K563" t="s">
        <v>41</v>
      </c>
      <c r="O563">
        <v>0</v>
      </c>
      <c r="P563">
        <v>0</v>
      </c>
      <c r="Q563">
        <v>0</v>
      </c>
      <c r="R563">
        <v>0</v>
      </c>
      <c r="W563" t="s">
        <v>1025</v>
      </c>
      <c r="AA563">
        <v>2007</v>
      </c>
      <c r="AB563">
        <v>9999</v>
      </c>
      <c r="AC563" t="s">
        <v>35</v>
      </c>
    </row>
    <row r="564" spans="1:29" x14ac:dyDescent="0.25">
      <c r="A564" t="s">
        <v>871</v>
      </c>
      <c r="B564" s="24" t="s">
        <v>872</v>
      </c>
      <c r="C564" t="s">
        <v>873</v>
      </c>
      <c r="D564">
        <v>1</v>
      </c>
      <c r="E564" t="s">
        <v>874</v>
      </c>
      <c r="F564">
        <v>1</v>
      </c>
      <c r="G564">
        <v>2008</v>
      </c>
      <c r="I564">
        <v>1214.4000000000001</v>
      </c>
      <c r="J564" t="s">
        <v>52</v>
      </c>
      <c r="K564" t="s">
        <v>47</v>
      </c>
      <c r="O564">
        <v>0</v>
      </c>
      <c r="P564">
        <v>0</v>
      </c>
      <c r="Q564">
        <v>0</v>
      </c>
      <c r="R564">
        <v>0</v>
      </c>
      <c r="W564" t="s">
        <v>1201</v>
      </c>
      <c r="AA564">
        <v>2007</v>
      </c>
      <c r="AB564">
        <v>9999</v>
      </c>
      <c r="AC564" t="s">
        <v>35</v>
      </c>
    </row>
    <row r="565" spans="1:29" x14ac:dyDescent="0.25">
      <c r="A565" t="s">
        <v>876</v>
      </c>
      <c r="B565" s="24" t="s">
        <v>877</v>
      </c>
      <c r="C565" t="s">
        <v>878</v>
      </c>
      <c r="D565">
        <v>1</v>
      </c>
      <c r="E565" t="s">
        <v>168</v>
      </c>
      <c r="F565">
        <v>1</v>
      </c>
      <c r="G565">
        <v>2008</v>
      </c>
      <c r="I565">
        <v>44.5</v>
      </c>
      <c r="J565" t="s">
        <v>52</v>
      </c>
      <c r="K565" t="s">
        <v>47</v>
      </c>
      <c r="O565">
        <v>0</v>
      </c>
      <c r="P565">
        <v>0</v>
      </c>
      <c r="Q565">
        <v>0</v>
      </c>
      <c r="R565">
        <v>0</v>
      </c>
      <c r="W565" t="s">
        <v>1202</v>
      </c>
      <c r="AA565">
        <v>2007</v>
      </c>
      <c r="AB565">
        <v>9999</v>
      </c>
      <c r="AC565" t="s">
        <v>35</v>
      </c>
    </row>
    <row r="566" spans="1:29" x14ac:dyDescent="0.25">
      <c r="A566" t="s">
        <v>880</v>
      </c>
      <c r="B566" s="24" t="s">
        <v>881</v>
      </c>
      <c r="C566" t="s">
        <v>882</v>
      </c>
      <c r="D566">
        <v>1</v>
      </c>
      <c r="E566" t="s">
        <v>103</v>
      </c>
      <c r="F566">
        <v>9</v>
      </c>
      <c r="G566">
        <v>2008</v>
      </c>
      <c r="I566">
        <v>3871.5</v>
      </c>
      <c r="J566" t="s">
        <v>104</v>
      </c>
      <c r="K566" t="s">
        <v>53</v>
      </c>
      <c r="L566" t="s">
        <v>105</v>
      </c>
      <c r="O566">
        <v>0</v>
      </c>
      <c r="P566">
        <v>1</v>
      </c>
      <c r="Q566">
        <v>0</v>
      </c>
      <c r="R566">
        <v>0</v>
      </c>
      <c r="W566" t="s">
        <v>106</v>
      </c>
      <c r="AA566">
        <v>2007</v>
      </c>
      <c r="AB566">
        <v>9999</v>
      </c>
      <c r="AC566" t="s">
        <v>35</v>
      </c>
    </row>
    <row r="567" spans="1:29" x14ac:dyDescent="0.25">
      <c r="A567" t="s">
        <v>883</v>
      </c>
      <c r="B567" s="24" t="s">
        <v>884</v>
      </c>
      <c r="C567" t="s">
        <v>885</v>
      </c>
      <c r="D567">
        <v>1</v>
      </c>
      <c r="E567" t="s">
        <v>45</v>
      </c>
      <c r="F567">
        <v>4</v>
      </c>
      <c r="G567">
        <v>2008</v>
      </c>
      <c r="I567">
        <v>103.7</v>
      </c>
      <c r="J567" t="s">
        <v>176</v>
      </c>
      <c r="K567" t="s">
        <v>47</v>
      </c>
      <c r="O567">
        <v>0</v>
      </c>
      <c r="P567">
        <v>0</v>
      </c>
      <c r="Q567">
        <v>0</v>
      </c>
      <c r="R567">
        <v>0</v>
      </c>
      <c r="W567" t="s">
        <v>1203</v>
      </c>
      <c r="AA567">
        <v>2007</v>
      </c>
      <c r="AB567">
        <v>9999</v>
      </c>
      <c r="AC567" t="s">
        <v>35</v>
      </c>
    </row>
    <row r="568" spans="1:29" x14ac:dyDescent="0.25">
      <c r="A568" t="s">
        <v>887</v>
      </c>
      <c r="B568" s="24" t="s">
        <v>888</v>
      </c>
      <c r="C568" t="s">
        <v>889</v>
      </c>
      <c r="D568">
        <v>1</v>
      </c>
      <c r="E568" t="s">
        <v>335</v>
      </c>
      <c r="F568">
        <v>1</v>
      </c>
      <c r="G568">
        <v>2008</v>
      </c>
      <c r="I568">
        <v>689.8</v>
      </c>
      <c r="J568" t="s">
        <v>176</v>
      </c>
      <c r="K568" t="s">
        <v>32</v>
      </c>
      <c r="O568">
        <v>0</v>
      </c>
      <c r="P568">
        <v>0</v>
      </c>
      <c r="Q568">
        <v>0</v>
      </c>
      <c r="R568">
        <v>0</v>
      </c>
      <c r="W568" t="s">
        <v>1204</v>
      </c>
      <c r="AA568">
        <v>2007</v>
      </c>
      <c r="AB568">
        <v>9999</v>
      </c>
      <c r="AC568" t="s">
        <v>35</v>
      </c>
    </row>
    <row r="569" spans="1:29" x14ac:dyDescent="0.25">
      <c r="A569" t="s">
        <v>891</v>
      </c>
      <c r="B569" s="24" t="s">
        <v>892</v>
      </c>
      <c r="D569">
        <v>1</v>
      </c>
      <c r="E569" t="s">
        <v>145</v>
      </c>
      <c r="F569">
        <v>2</v>
      </c>
      <c r="G569">
        <v>2008</v>
      </c>
      <c r="I569">
        <v>9.8000000000000007</v>
      </c>
      <c r="J569" t="s">
        <v>147</v>
      </c>
      <c r="K569" t="s">
        <v>47</v>
      </c>
      <c r="O569">
        <v>0</v>
      </c>
      <c r="P569">
        <v>0</v>
      </c>
      <c r="Q569">
        <v>0</v>
      </c>
      <c r="R569">
        <v>0</v>
      </c>
      <c r="W569" t="s">
        <v>1205</v>
      </c>
      <c r="AA569">
        <v>2007</v>
      </c>
      <c r="AB569">
        <v>2008</v>
      </c>
      <c r="AC569" t="s">
        <v>265</v>
      </c>
    </row>
    <row r="570" spans="1:29" x14ac:dyDescent="0.25">
      <c r="A570" t="s">
        <v>894</v>
      </c>
      <c r="B570" s="26" t="s">
        <v>895</v>
      </c>
      <c r="D570">
        <v>1</v>
      </c>
      <c r="E570" t="s">
        <v>38</v>
      </c>
      <c r="F570">
        <v>4</v>
      </c>
      <c r="G570">
        <v>2008</v>
      </c>
      <c r="H570" t="s">
        <v>896</v>
      </c>
      <c r="J570" t="s">
        <v>151</v>
      </c>
      <c r="K570" t="s">
        <v>53</v>
      </c>
      <c r="L570" t="s">
        <v>53</v>
      </c>
      <c r="O570">
        <v>0</v>
      </c>
      <c r="P570">
        <v>0</v>
      </c>
      <c r="Q570">
        <v>0</v>
      </c>
      <c r="R570">
        <v>0</v>
      </c>
      <c r="W570" t="s">
        <v>897</v>
      </c>
      <c r="AA570">
        <v>2007</v>
      </c>
      <c r="AB570">
        <v>9999</v>
      </c>
      <c r="AC570" t="s">
        <v>35</v>
      </c>
    </row>
    <row r="571" spans="1:29" x14ac:dyDescent="0.25">
      <c r="B571" s="27" t="s">
        <v>898</v>
      </c>
      <c r="D571">
        <v>1</v>
      </c>
      <c r="E571" t="s">
        <v>38</v>
      </c>
      <c r="F571">
        <v>4</v>
      </c>
      <c r="G571">
        <v>2008</v>
      </c>
      <c r="H571" t="s">
        <v>596</v>
      </c>
      <c r="J571" t="s">
        <v>89</v>
      </c>
      <c r="K571" t="s">
        <v>41</v>
      </c>
      <c r="O571">
        <v>0</v>
      </c>
      <c r="P571">
        <v>0</v>
      </c>
      <c r="Q571">
        <v>0</v>
      </c>
      <c r="R571">
        <v>0</v>
      </c>
      <c r="W571" t="s">
        <v>899</v>
      </c>
      <c r="AA571">
        <v>2007</v>
      </c>
      <c r="AB571">
        <v>2008</v>
      </c>
      <c r="AC571" t="s">
        <v>265</v>
      </c>
    </row>
    <row r="572" spans="1:29" x14ac:dyDescent="0.25">
      <c r="A572" t="s">
        <v>900</v>
      </c>
      <c r="B572" s="26" t="s">
        <v>901</v>
      </c>
      <c r="D572">
        <v>1</v>
      </c>
      <c r="E572" t="s">
        <v>38</v>
      </c>
      <c r="F572">
        <v>4</v>
      </c>
      <c r="G572">
        <v>2008</v>
      </c>
      <c r="H572" t="s">
        <v>896</v>
      </c>
      <c r="J572" t="s">
        <v>151</v>
      </c>
      <c r="K572" t="s">
        <v>53</v>
      </c>
      <c r="L572" t="s">
        <v>902</v>
      </c>
      <c r="O572">
        <v>0</v>
      </c>
      <c r="P572">
        <v>0</v>
      </c>
      <c r="Q572">
        <v>0</v>
      </c>
      <c r="R572">
        <v>0</v>
      </c>
      <c r="W572" t="s">
        <v>903</v>
      </c>
      <c r="AA572">
        <v>2007</v>
      </c>
      <c r="AB572">
        <v>9999</v>
      </c>
      <c r="AC572" t="s">
        <v>35</v>
      </c>
    </row>
    <row r="573" spans="1:29" x14ac:dyDescent="0.25">
      <c r="A573" t="s">
        <v>904</v>
      </c>
      <c r="B573" s="24" t="s">
        <v>905</v>
      </c>
      <c r="D573">
        <v>1</v>
      </c>
      <c r="E573" t="s">
        <v>38</v>
      </c>
      <c r="F573">
        <v>4</v>
      </c>
      <c r="G573">
        <v>2008</v>
      </c>
      <c r="H573" t="s">
        <v>906</v>
      </c>
      <c r="J573" t="s">
        <v>59</v>
      </c>
      <c r="K573" t="s">
        <v>53</v>
      </c>
      <c r="L573" t="s">
        <v>902</v>
      </c>
      <c r="O573">
        <v>0</v>
      </c>
      <c r="P573">
        <v>0</v>
      </c>
      <c r="Q573">
        <v>0</v>
      </c>
      <c r="R573">
        <v>0</v>
      </c>
      <c r="W573" t="s">
        <v>907</v>
      </c>
      <c r="AA573">
        <v>2007</v>
      </c>
      <c r="AB573">
        <v>9999</v>
      </c>
      <c r="AC573" t="s">
        <v>35</v>
      </c>
    </row>
    <row r="574" spans="1:29" x14ac:dyDescent="0.25">
      <c r="A574" t="s">
        <v>908</v>
      </c>
      <c r="B574" s="24" t="s">
        <v>909</v>
      </c>
      <c r="C574" t="s">
        <v>910</v>
      </c>
      <c r="D574">
        <v>1</v>
      </c>
      <c r="E574" t="s">
        <v>911</v>
      </c>
      <c r="F574">
        <v>1</v>
      </c>
      <c r="G574">
        <v>2008</v>
      </c>
      <c r="I574">
        <v>83.6</v>
      </c>
      <c r="J574" t="s">
        <v>176</v>
      </c>
      <c r="K574" t="s">
        <v>47</v>
      </c>
      <c r="O574">
        <v>0</v>
      </c>
      <c r="P574">
        <v>0</v>
      </c>
      <c r="Q574">
        <v>0</v>
      </c>
      <c r="R574">
        <v>0</v>
      </c>
      <c r="W574" t="s">
        <v>1206</v>
      </c>
      <c r="AA574">
        <v>2007</v>
      </c>
      <c r="AB574">
        <v>9999</v>
      </c>
      <c r="AC574" t="s">
        <v>35</v>
      </c>
    </row>
    <row r="575" spans="1:29" x14ac:dyDescent="0.25">
      <c r="A575" t="s">
        <v>913</v>
      </c>
      <c r="B575" s="24" t="s">
        <v>914</v>
      </c>
      <c r="C575" t="s">
        <v>915</v>
      </c>
      <c r="D575">
        <v>1</v>
      </c>
      <c r="E575" t="s">
        <v>911</v>
      </c>
      <c r="F575">
        <v>1</v>
      </c>
      <c r="G575">
        <v>2008</v>
      </c>
      <c r="I575">
        <v>10</v>
      </c>
      <c r="J575" t="s">
        <v>268</v>
      </c>
      <c r="K575" t="s">
        <v>41</v>
      </c>
      <c r="O575">
        <v>0</v>
      </c>
      <c r="P575">
        <v>0</v>
      </c>
      <c r="Q575">
        <v>0</v>
      </c>
      <c r="R575">
        <v>0</v>
      </c>
      <c r="W575" t="s">
        <v>1207</v>
      </c>
      <c r="AA575">
        <v>2007</v>
      </c>
      <c r="AB575">
        <v>9999</v>
      </c>
      <c r="AC575" t="s">
        <v>35</v>
      </c>
    </row>
    <row r="576" spans="1:29" x14ac:dyDescent="0.25">
      <c r="B576" s="24" t="s">
        <v>917</v>
      </c>
      <c r="D576">
        <v>1</v>
      </c>
      <c r="E576" t="s">
        <v>38</v>
      </c>
      <c r="F576">
        <v>4</v>
      </c>
      <c r="G576">
        <v>2008</v>
      </c>
      <c r="H576" t="s">
        <v>918</v>
      </c>
      <c r="J576" t="s">
        <v>176</v>
      </c>
      <c r="K576" t="s">
        <v>41</v>
      </c>
      <c r="O576">
        <v>0</v>
      </c>
      <c r="P576">
        <v>0</v>
      </c>
      <c r="Q576">
        <v>0</v>
      </c>
      <c r="R576">
        <v>0</v>
      </c>
      <c r="W576" t="s">
        <v>1208</v>
      </c>
      <c r="AA576">
        <v>2007</v>
      </c>
      <c r="AB576">
        <v>2011</v>
      </c>
      <c r="AC576" t="s">
        <v>191</v>
      </c>
    </row>
    <row r="577" spans="1:29" x14ac:dyDescent="0.25">
      <c r="A577" t="s">
        <v>920</v>
      </c>
      <c r="B577" s="24" t="s">
        <v>921</v>
      </c>
      <c r="D577">
        <v>1</v>
      </c>
      <c r="E577" t="s">
        <v>138</v>
      </c>
      <c r="F577">
        <v>8</v>
      </c>
      <c r="G577">
        <v>2008</v>
      </c>
      <c r="I577">
        <v>5.3</v>
      </c>
      <c r="J577" t="s">
        <v>81</v>
      </c>
      <c r="K577" t="s">
        <v>47</v>
      </c>
      <c r="O577">
        <v>0</v>
      </c>
      <c r="P577">
        <v>0</v>
      </c>
      <c r="Q577">
        <v>0</v>
      </c>
      <c r="R577">
        <v>0</v>
      </c>
      <c r="W577" t="s">
        <v>1209</v>
      </c>
      <c r="AA577">
        <v>2007</v>
      </c>
      <c r="AB577">
        <v>2008</v>
      </c>
      <c r="AC577" t="s">
        <v>265</v>
      </c>
    </row>
    <row r="578" spans="1:29" x14ac:dyDescent="0.25">
      <c r="A578" t="s">
        <v>97</v>
      </c>
      <c r="B578" s="24" t="s">
        <v>99</v>
      </c>
      <c r="C578" t="s">
        <v>923</v>
      </c>
      <c r="D578">
        <v>1</v>
      </c>
      <c r="E578" t="s">
        <v>45</v>
      </c>
      <c r="F578">
        <v>4</v>
      </c>
      <c r="G578">
        <v>2008</v>
      </c>
      <c r="I578">
        <v>252.6</v>
      </c>
      <c r="J578" t="s">
        <v>89</v>
      </c>
      <c r="K578" t="s">
        <v>47</v>
      </c>
      <c r="O578">
        <v>0</v>
      </c>
      <c r="P578">
        <v>0</v>
      </c>
      <c r="Q578">
        <v>0</v>
      </c>
      <c r="R578">
        <v>0</v>
      </c>
      <c r="W578" t="s">
        <v>1210</v>
      </c>
      <c r="AA578">
        <v>2007</v>
      </c>
      <c r="AB578">
        <v>9999</v>
      </c>
      <c r="AC578" t="s">
        <v>35</v>
      </c>
    </row>
    <row r="579" spans="1:29" x14ac:dyDescent="0.25">
      <c r="A579" t="s">
        <v>925</v>
      </c>
      <c r="B579" s="24" t="s">
        <v>926</v>
      </c>
      <c r="C579" t="s">
        <v>927</v>
      </c>
      <c r="D579">
        <v>1</v>
      </c>
      <c r="E579" t="s">
        <v>103</v>
      </c>
      <c r="F579">
        <v>9</v>
      </c>
      <c r="G579">
        <v>2008</v>
      </c>
      <c r="I579">
        <v>2609.1</v>
      </c>
      <c r="J579" t="s">
        <v>151</v>
      </c>
      <c r="K579" t="s">
        <v>53</v>
      </c>
      <c r="L579" t="s">
        <v>105</v>
      </c>
      <c r="O579">
        <v>0</v>
      </c>
      <c r="P579">
        <v>0</v>
      </c>
      <c r="Q579">
        <v>0</v>
      </c>
      <c r="R579">
        <v>0</v>
      </c>
      <c r="W579" t="s">
        <v>928</v>
      </c>
      <c r="AA579">
        <v>2007</v>
      </c>
      <c r="AB579">
        <v>9999</v>
      </c>
      <c r="AC579" t="s">
        <v>35</v>
      </c>
    </row>
    <row r="580" spans="1:29" x14ac:dyDescent="0.25">
      <c r="A580" t="s">
        <v>929</v>
      </c>
      <c r="B580" s="24" t="s">
        <v>930</v>
      </c>
      <c r="C580" t="s">
        <v>931</v>
      </c>
      <c r="D580">
        <v>1</v>
      </c>
      <c r="E580" t="s">
        <v>45</v>
      </c>
      <c r="F580">
        <v>4</v>
      </c>
      <c r="G580">
        <v>2008</v>
      </c>
      <c r="I580">
        <v>535.70000000000005</v>
      </c>
      <c r="J580" t="s">
        <v>31</v>
      </c>
      <c r="K580" t="s">
        <v>47</v>
      </c>
      <c r="O580">
        <v>0</v>
      </c>
      <c r="P580">
        <v>0</v>
      </c>
      <c r="Q580">
        <v>0</v>
      </c>
      <c r="R580">
        <v>0</v>
      </c>
      <c r="W580" t="s">
        <v>1211</v>
      </c>
      <c r="AA580">
        <v>2007</v>
      </c>
      <c r="AB580">
        <v>9999</v>
      </c>
      <c r="AC580" t="s">
        <v>35</v>
      </c>
    </row>
    <row r="581" spans="1:29" x14ac:dyDescent="0.25">
      <c r="A581" t="s">
        <v>1212</v>
      </c>
      <c r="B581" s="24" t="s">
        <v>1213</v>
      </c>
      <c r="D581">
        <v>1</v>
      </c>
      <c r="E581" t="s">
        <v>681</v>
      </c>
      <c r="F581">
        <v>3</v>
      </c>
      <c r="G581">
        <v>2008</v>
      </c>
      <c r="I581">
        <v>3</v>
      </c>
      <c r="J581" t="s">
        <v>121</v>
      </c>
      <c r="K581" t="s">
        <v>41</v>
      </c>
      <c r="O581">
        <v>0</v>
      </c>
      <c r="P581">
        <v>0</v>
      </c>
      <c r="Q581">
        <v>0</v>
      </c>
      <c r="R581">
        <v>0</v>
      </c>
      <c r="W581" t="s">
        <v>664</v>
      </c>
      <c r="AA581">
        <v>2008</v>
      </c>
      <c r="AB581">
        <v>9999</v>
      </c>
      <c r="AC581" t="s">
        <v>1054</v>
      </c>
    </row>
    <row r="582" spans="1:29" x14ac:dyDescent="0.25">
      <c r="A582" t="s">
        <v>933</v>
      </c>
      <c r="B582" s="26" t="s">
        <v>934</v>
      </c>
      <c r="C582" t="s">
        <v>935</v>
      </c>
      <c r="D582">
        <v>1</v>
      </c>
      <c r="E582" t="s">
        <v>681</v>
      </c>
      <c r="F582">
        <v>3</v>
      </c>
      <c r="G582">
        <v>2008</v>
      </c>
      <c r="I582" t="s">
        <v>812</v>
      </c>
      <c r="J582" t="s">
        <v>121</v>
      </c>
      <c r="K582" t="s">
        <v>47</v>
      </c>
      <c r="O582">
        <v>0</v>
      </c>
      <c r="P582">
        <v>0</v>
      </c>
      <c r="Q582">
        <v>0</v>
      </c>
      <c r="R582">
        <v>0</v>
      </c>
      <c r="W582" t="s">
        <v>936</v>
      </c>
      <c r="AA582">
        <v>2007</v>
      </c>
      <c r="AB582">
        <v>9999</v>
      </c>
      <c r="AC582" t="s">
        <v>35</v>
      </c>
    </row>
    <row r="583" spans="1:29" x14ac:dyDescent="0.25">
      <c r="A583" t="s">
        <v>937</v>
      </c>
      <c r="B583" s="24" t="s">
        <v>938</v>
      </c>
      <c r="D583">
        <v>1</v>
      </c>
      <c r="E583" t="s">
        <v>103</v>
      </c>
      <c r="F583">
        <v>9</v>
      </c>
      <c r="G583">
        <v>2008</v>
      </c>
      <c r="I583">
        <v>621</v>
      </c>
      <c r="J583" t="s">
        <v>104</v>
      </c>
      <c r="K583" t="s">
        <v>53</v>
      </c>
      <c r="L583" t="s">
        <v>105</v>
      </c>
      <c r="O583">
        <v>0</v>
      </c>
      <c r="P583">
        <v>1</v>
      </c>
      <c r="Q583">
        <v>0</v>
      </c>
      <c r="R583">
        <v>0</v>
      </c>
      <c r="W583" t="s">
        <v>106</v>
      </c>
      <c r="AA583">
        <v>2007</v>
      </c>
      <c r="AB583">
        <v>9999</v>
      </c>
      <c r="AC583" t="s">
        <v>35</v>
      </c>
    </row>
    <row r="584" spans="1:29" x14ac:dyDescent="0.25">
      <c r="A584" t="s">
        <v>939</v>
      </c>
      <c r="B584" s="24" t="s">
        <v>940</v>
      </c>
      <c r="D584">
        <v>1</v>
      </c>
      <c r="E584" t="s">
        <v>80</v>
      </c>
      <c r="F584">
        <v>8</v>
      </c>
      <c r="G584">
        <v>2008</v>
      </c>
      <c r="I584">
        <v>76.2</v>
      </c>
      <c r="J584" s="2" t="s">
        <v>81</v>
      </c>
      <c r="K584" t="s">
        <v>47</v>
      </c>
      <c r="O584">
        <v>0</v>
      </c>
      <c r="P584">
        <v>0</v>
      </c>
      <c r="Q584">
        <v>0</v>
      </c>
      <c r="R584">
        <v>0</v>
      </c>
      <c r="W584" t="s">
        <v>1214</v>
      </c>
      <c r="AA584">
        <v>2007</v>
      </c>
      <c r="AB584">
        <v>9999</v>
      </c>
      <c r="AC584" t="s">
        <v>35</v>
      </c>
    </row>
    <row r="585" spans="1:29" x14ac:dyDescent="0.25">
      <c r="A585" t="s">
        <v>629</v>
      </c>
      <c r="B585" s="24" t="s">
        <v>942</v>
      </c>
      <c r="D585">
        <v>1</v>
      </c>
      <c r="E585" t="s">
        <v>138</v>
      </c>
      <c r="F585">
        <v>8</v>
      </c>
      <c r="G585">
        <v>2008</v>
      </c>
      <c r="H585" t="s">
        <v>630</v>
      </c>
      <c r="J585" t="s">
        <v>81</v>
      </c>
      <c r="K585" t="s">
        <v>41</v>
      </c>
      <c r="O585">
        <v>0</v>
      </c>
      <c r="P585">
        <v>0</v>
      </c>
      <c r="Q585">
        <v>0</v>
      </c>
      <c r="R585">
        <v>0</v>
      </c>
      <c r="W585" t="s">
        <v>1215</v>
      </c>
      <c r="AA585">
        <v>2007</v>
      </c>
      <c r="AB585">
        <v>2014</v>
      </c>
      <c r="AC585" t="s">
        <v>633</v>
      </c>
    </row>
    <row r="586" spans="1:29" x14ac:dyDescent="0.25">
      <c r="A586" t="s">
        <v>944</v>
      </c>
      <c r="B586" s="24" t="s">
        <v>945</v>
      </c>
      <c r="D586">
        <v>1</v>
      </c>
      <c r="E586" s="6" t="s">
        <v>128</v>
      </c>
      <c r="F586">
        <v>9</v>
      </c>
      <c r="G586">
        <v>2008</v>
      </c>
      <c r="I586">
        <v>33.200000000000003</v>
      </c>
      <c r="J586" t="s">
        <v>104</v>
      </c>
      <c r="K586" t="s">
        <v>53</v>
      </c>
      <c r="L586" t="s">
        <v>105</v>
      </c>
      <c r="O586">
        <v>0</v>
      </c>
      <c r="P586">
        <v>1</v>
      </c>
      <c r="Q586">
        <v>0</v>
      </c>
      <c r="R586">
        <v>0</v>
      </c>
      <c r="W586" t="s">
        <v>106</v>
      </c>
      <c r="AA586">
        <v>2007</v>
      </c>
      <c r="AB586">
        <v>2010</v>
      </c>
      <c r="AC586" t="s">
        <v>91</v>
      </c>
    </row>
    <row r="587" spans="1:29" x14ac:dyDescent="0.25">
      <c r="A587" t="s">
        <v>153</v>
      </c>
      <c r="B587" s="24" t="s">
        <v>946</v>
      </c>
      <c r="D587">
        <v>54</v>
      </c>
      <c r="E587" t="s">
        <v>155</v>
      </c>
      <c r="F587">
        <v>3</v>
      </c>
      <c r="G587">
        <v>2008</v>
      </c>
      <c r="I587">
        <v>2531.6005375991858</v>
      </c>
      <c r="J587" t="s">
        <v>121</v>
      </c>
      <c r="K587" t="s">
        <v>53</v>
      </c>
      <c r="L587" t="s">
        <v>60</v>
      </c>
      <c r="O587">
        <v>1</v>
      </c>
      <c r="P587">
        <v>0</v>
      </c>
      <c r="Q587">
        <v>0</v>
      </c>
      <c r="R587">
        <v>0</v>
      </c>
      <c r="V587">
        <v>1</v>
      </c>
      <c r="W587" t="s">
        <v>947</v>
      </c>
      <c r="AA587">
        <v>2007</v>
      </c>
      <c r="AB587">
        <v>9999</v>
      </c>
      <c r="AC587" t="s">
        <v>35</v>
      </c>
    </row>
    <row r="588" spans="1:29" x14ac:dyDescent="0.25">
      <c r="A588" t="s">
        <v>153</v>
      </c>
      <c r="B588" s="24" t="s">
        <v>948</v>
      </c>
      <c r="D588">
        <v>1</v>
      </c>
      <c r="E588" t="s">
        <v>155</v>
      </c>
      <c r="F588">
        <v>3</v>
      </c>
      <c r="G588">
        <v>2008</v>
      </c>
      <c r="H588" t="s">
        <v>154</v>
      </c>
      <c r="J588" t="s">
        <v>121</v>
      </c>
      <c r="K588" t="s">
        <v>41</v>
      </c>
      <c r="O588">
        <v>0</v>
      </c>
      <c r="P588">
        <v>0</v>
      </c>
      <c r="Q588">
        <v>0</v>
      </c>
      <c r="R588">
        <v>0</v>
      </c>
      <c r="W588" t="s">
        <v>949</v>
      </c>
      <c r="AA588">
        <v>2007</v>
      </c>
      <c r="AB588">
        <v>9999</v>
      </c>
      <c r="AC588" t="s">
        <v>35</v>
      </c>
    </row>
    <row r="589" spans="1:29" x14ac:dyDescent="0.25">
      <c r="A589" t="s">
        <v>950</v>
      </c>
      <c r="B589" s="24" t="s">
        <v>951</v>
      </c>
      <c r="C589" t="s">
        <v>952</v>
      </c>
      <c r="D589">
        <v>1</v>
      </c>
      <c r="E589" t="s">
        <v>218</v>
      </c>
      <c r="F589">
        <v>2</v>
      </c>
      <c r="G589">
        <v>2008</v>
      </c>
      <c r="I589">
        <v>897.4</v>
      </c>
      <c r="J589" t="s">
        <v>147</v>
      </c>
      <c r="K589" t="s">
        <v>32</v>
      </c>
      <c r="O589">
        <v>0</v>
      </c>
      <c r="P589">
        <v>0</v>
      </c>
      <c r="Q589">
        <v>0</v>
      </c>
      <c r="R589">
        <v>0</v>
      </c>
      <c r="W589" t="s">
        <v>1216</v>
      </c>
      <c r="AA589">
        <v>2007</v>
      </c>
      <c r="AB589">
        <v>9999</v>
      </c>
      <c r="AC589" t="s">
        <v>35</v>
      </c>
    </row>
    <row r="590" spans="1:29" x14ac:dyDescent="0.25">
      <c r="A590" t="s">
        <v>954</v>
      </c>
      <c r="B590" s="24" t="s">
        <v>955</v>
      </c>
      <c r="C590" t="s">
        <v>956</v>
      </c>
      <c r="D590">
        <v>1</v>
      </c>
      <c r="E590" t="s">
        <v>218</v>
      </c>
      <c r="F590">
        <v>2</v>
      </c>
      <c r="G590">
        <v>2008</v>
      </c>
      <c r="I590">
        <v>249.9</v>
      </c>
      <c r="J590" t="s">
        <v>147</v>
      </c>
      <c r="K590" t="s">
        <v>47</v>
      </c>
      <c r="O590">
        <v>0</v>
      </c>
      <c r="P590">
        <v>0</v>
      </c>
      <c r="Q590">
        <v>0</v>
      </c>
      <c r="R590">
        <v>0</v>
      </c>
      <c r="W590" t="s">
        <v>1217</v>
      </c>
      <c r="AA590">
        <v>2007</v>
      </c>
      <c r="AB590">
        <v>9999</v>
      </c>
      <c r="AC590" t="s">
        <v>35</v>
      </c>
    </row>
    <row r="591" spans="1:29" x14ac:dyDescent="0.25">
      <c r="A591" t="s">
        <v>958</v>
      </c>
      <c r="B591" s="26" t="s">
        <v>959</v>
      </c>
      <c r="D591">
        <v>1</v>
      </c>
      <c r="E591" t="s">
        <v>51</v>
      </c>
      <c r="F591">
        <v>1</v>
      </c>
      <c r="G591">
        <v>2008</v>
      </c>
      <c r="I591">
        <v>50</v>
      </c>
      <c r="J591" t="s">
        <v>52</v>
      </c>
      <c r="K591" t="s">
        <v>53</v>
      </c>
      <c r="L591" t="s">
        <v>54</v>
      </c>
      <c r="O591">
        <v>0</v>
      </c>
      <c r="P591">
        <v>0</v>
      </c>
      <c r="Q591">
        <v>1</v>
      </c>
      <c r="R591">
        <v>0</v>
      </c>
      <c r="W591" t="s">
        <v>55</v>
      </c>
      <c r="AA591">
        <v>2007</v>
      </c>
      <c r="AB591">
        <v>9999</v>
      </c>
      <c r="AC591" t="s">
        <v>35</v>
      </c>
    </row>
    <row r="592" spans="1:29" x14ac:dyDescent="0.25">
      <c r="A592" t="s">
        <v>960</v>
      </c>
      <c r="B592" s="24" t="s">
        <v>961</v>
      </c>
      <c r="D592">
        <v>1</v>
      </c>
      <c r="E592" t="s">
        <v>168</v>
      </c>
      <c r="F592">
        <v>1</v>
      </c>
      <c r="G592">
        <v>2008</v>
      </c>
      <c r="I592">
        <v>2083.4</v>
      </c>
      <c r="J592" t="s">
        <v>52</v>
      </c>
      <c r="K592" t="s">
        <v>47</v>
      </c>
      <c r="O592">
        <v>0</v>
      </c>
      <c r="P592">
        <v>0</v>
      </c>
      <c r="Q592">
        <v>0</v>
      </c>
      <c r="R592">
        <v>0</v>
      </c>
      <c r="W592" t="s">
        <v>1218</v>
      </c>
      <c r="AA592">
        <v>2007</v>
      </c>
      <c r="AB592">
        <v>9999</v>
      </c>
      <c r="AC592" t="s">
        <v>35</v>
      </c>
    </row>
    <row r="593" spans="1:29" x14ac:dyDescent="0.25">
      <c r="A593" t="s">
        <v>963</v>
      </c>
      <c r="B593" s="24" t="s">
        <v>658</v>
      </c>
      <c r="D593">
        <v>1</v>
      </c>
      <c r="E593" t="s">
        <v>103</v>
      </c>
      <c r="F593">
        <v>9</v>
      </c>
      <c r="G593">
        <v>2008</v>
      </c>
      <c r="I593">
        <v>3389.1</v>
      </c>
      <c r="J593" t="s">
        <v>104</v>
      </c>
      <c r="K593" t="s">
        <v>53</v>
      </c>
      <c r="L593" t="s">
        <v>105</v>
      </c>
      <c r="O593">
        <v>0</v>
      </c>
      <c r="P593">
        <v>1</v>
      </c>
      <c r="Q593">
        <v>0</v>
      </c>
      <c r="R593">
        <v>0</v>
      </c>
      <c r="W593" t="s">
        <v>106</v>
      </c>
      <c r="AA593">
        <v>2007</v>
      </c>
      <c r="AB593">
        <v>9999</v>
      </c>
      <c r="AC593" t="s">
        <v>35</v>
      </c>
    </row>
    <row r="594" spans="1:29" x14ac:dyDescent="0.25">
      <c r="A594" t="s">
        <v>964</v>
      </c>
      <c r="B594" s="24" t="s">
        <v>965</v>
      </c>
      <c r="D594">
        <v>1</v>
      </c>
      <c r="E594" t="s">
        <v>80</v>
      </c>
      <c r="F594">
        <v>8</v>
      </c>
      <c r="G594">
        <v>2008</v>
      </c>
      <c r="I594">
        <v>48.2</v>
      </c>
      <c r="J594" t="s">
        <v>46</v>
      </c>
      <c r="K594" t="s">
        <v>47</v>
      </c>
      <c r="O594">
        <v>0</v>
      </c>
      <c r="P594">
        <v>0</v>
      </c>
      <c r="Q594">
        <v>0</v>
      </c>
      <c r="R594">
        <v>0</v>
      </c>
      <c r="W594" t="s">
        <v>1219</v>
      </c>
      <c r="AA594">
        <v>2007</v>
      </c>
      <c r="AB594">
        <v>9999</v>
      </c>
      <c r="AC594" t="s">
        <v>35</v>
      </c>
    </row>
    <row r="595" spans="1:29" x14ac:dyDescent="0.25">
      <c r="A595" t="s">
        <v>967</v>
      </c>
      <c r="B595" s="24" t="s">
        <v>661</v>
      </c>
      <c r="D595">
        <v>1</v>
      </c>
      <c r="E595" t="s">
        <v>103</v>
      </c>
      <c r="F595">
        <v>9</v>
      </c>
      <c r="G595">
        <v>2008</v>
      </c>
      <c r="I595">
        <v>4598.3</v>
      </c>
      <c r="J595" t="s">
        <v>104</v>
      </c>
      <c r="K595" t="s">
        <v>53</v>
      </c>
      <c r="L595" t="s">
        <v>105</v>
      </c>
      <c r="O595">
        <v>0</v>
      </c>
      <c r="P595">
        <v>1</v>
      </c>
      <c r="Q595">
        <v>0</v>
      </c>
      <c r="R595">
        <v>0</v>
      </c>
      <c r="W595" t="s">
        <v>106</v>
      </c>
      <c r="AA595">
        <v>2007</v>
      </c>
      <c r="AB595">
        <v>9999</v>
      </c>
      <c r="AC595" t="s">
        <v>35</v>
      </c>
    </row>
    <row r="596" spans="1:29" x14ac:dyDescent="0.25">
      <c r="A596" t="s">
        <v>968</v>
      </c>
      <c r="B596" s="26" t="s">
        <v>969</v>
      </c>
      <c r="D596">
        <v>1</v>
      </c>
      <c r="E596" t="s">
        <v>85</v>
      </c>
      <c r="F596">
        <v>1</v>
      </c>
      <c r="G596">
        <v>2008</v>
      </c>
      <c r="H596" t="s">
        <v>970</v>
      </c>
      <c r="J596" t="s">
        <v>176</v>
      </c>
      <c r="K596" t="s">
        <v>41</v>
      </c>
      <c r="O596">
        <v>0</v>
      </c>
      <c r="P596">
        <v>0</v>
      </c>
      <c r="Q596">
        <v>0</v>
      </c>
      <c r="R596">
        <v>0</v>
      </c>
      <c r="W596" t="s">
        <v>971</v>
      </c>
      <c r="AA596">
        <v>2007</v>
      </c>
      <c r="AB596">
        <v>9999</v>
      </c>
      <c r="AC596" t="s">
        <v>35</v>
      </c>
    </row>
    <row r="597" spans="1:29" x14ac:dyDescent="0.25">
      <c r="A597" t="s">
        <v>975</v>
      </c>
      <c r="B597" s="24" t="s">
        <v>976</v>
      </c>
      <c r="D597">
        <v>1</v>
      </c>
      <c r="E597" t="s">
        <v>977</v>
      </c>
      <c r="F597">
        <v>1</v>
      </c>
      <c r="G597">
        <v>2008</v>
      </c>
      <c r="I597">
        <v>12.6</v>
      </c>
      <c r="J597" t="s">
        <v>121</v>
      </c>
      <c r="K597" t="s">
        <v>41</v>
      </c>
      <c r="O597">
        <v>0</v>
      </c>
      <c r="P597">
        <v>0</v>
      </c>
      <c r="Q597">
        <v>0</v>
      </c>
      <c r="R597">
        <v>0</v>
      </c>
      <c r="W597" t="s">
        <v>1220</v>
      </c>
      <c r="AA597">
        <v>2007</v>
      </c>
      <c r="AB597">
        <v>9999</v>
      </c>
      <c r="AC597" t="s">
        <v>35</v>
      </c>
    </row>
    <row r="598" spans="1:29" x14ac:dyDescent="0.25">
      <c r="A598" t="s">
        <v>979</v>
      </c>
      <c r="B598" s="24" t="s">
        <v>980</v>
      </c>
      <c r="D598">
        <v>1</v>
      </c>
      <c r="E598" t="s">
        <v>85</v>
      </c>
      <c r="F598">
        <v>1</v>
      </c>
      <c r="G598">
        <v>2008</v>
      </c>
      <c r="I598">
        <v>83.6</v>
      </c>
      <c r="J598" t="s">
        <v>52</v>
      </c>
      <c r="K598" t="s">
        <v>47</v>
      </c>
      <c r="O598">
        <v>0</v>
      </c>
      <c r="P598">
        <v>0</v>
      </c>
      <c r="Q598">
        <v>0</v>
      </c>
      <c r="R598">
        <v>0</v>
      </c>
      <c r="W598" t="s">
        <v>1221</v>
      </c>
      <c r="AA598">
        <v>2007</v>
      </c>
      <c r="AB598">
        <v>2008</v>
      </c>
      <c r="AC598" t="s">
        <v>265</v>
      </c>
    </row>
    <row r="599" spans="1:29" x14ac:dyDescent="0.25">
      <c r="A599" t="s">
        <v>982</v>
      </c>
      <c r="B599" s="24" t="s">
        <v>983</v>
      </c>
      <c r="D599">
        <v>1</v>
      </c>
      <c r="E599" t="s">
        <v>300</v>
      </c>
      <c r="F599">
        <v>9</v>
      </c>
      <c r="G599">
        <v>2008</v>
      </c>
      <c r="I599">
        <v>105.2</v>
      </c>
      <c r="J599" t="s">
        <v>104</v>
      </c>
      <c r="K599" t="s">
        <v>32</v>
      </c>
      <c r="O599">
        <v>0</v>
      </c>
      <c r="P599">
        <v>0</v>
      </c>
      <c r="Q599">
        <v>0</v>
      </c>
      <c r="R599">
        <v>0</v>
      </c>
      <c r="W599" t="s">
        <v>1222</v>
      </c>
      <c r="AA599">
        <v>2007</v>
      </c>
      <c r="AB599">
        <v>2012</v>
      </c>
      <c r="AC599" t="s">
        <v>302</v>
      </c>
    </row>
    <row r="600" spans="1:29" x14ac:dyDescent="0.25">
      <c r="A600" t="s">
        <v>985</v>
      </c>
      <c r="B600" s="24" t="s">
        <v>986</v>
      </c>
      <c r="C600" t="s">
        <v>987</v>
      </c>
      <c r="D600">
        <v>1</v>
      </c>
      <c r="E600" t="s">
        <v>988</v>
      </c>
      <c r="F600">
        <v>4</v>
      </c>
      <c r="G600">
        <v>2008</v>
      </c>
      <c r="I600">
        <v>190.4</v>
      </c>
      <c r="J600" t="s">
        <v>89</v>
      </c>
      <c r="K600" t="s">
        <v>32</v>
      </c>
      <c r="O600">
        <v>0</v>
      </c>
      <c r="P600">
        <v>0</v>
      </c>
      <c r="Q600">
        <v>0</v>
      </c>
      <c r="R600">
        <v>0</v>
      </c>
      <c r="W600" t="s">
        <v>1223</v>
      </c>
      <c r="AA600">
        <v>2007</v>
      </c>
      <c r="AB600">
        <v>9999</v>
      </c>
      <c r="AC600" t="s">
        <v>35</v>
      </c>
    </row>
    <row r="601" spans="1:29" x14ac:dyDescent="0.25">
      <c r="A601" t="s">
        <v>990</v>
      </c>
      <c r="B601" s="24" t="s">
        <v>991</v>
      </c>
      <c r="D601">
        <v>1</v>
      </c>
      <c r="E601" t="s">
        <v>38</v>
      </c>
      <c r="F601">
        <v>4</v>
      </c>
      <c r="G601">
        <v>2008</v>
      </c>
      <c r="I601">
        <v>274.7</v>
      </c>
      <c r="J601" t="s">
        <v>89</v>
      </c>
      <c r="K601" t="s">
        <v>32</v>
      </c>
      <c r="O601">
        <v>0</v>
      </c>
      <c r="P601">
        <v>0</v>
      </c>
      <c r="Q601">
        <v>0</v>
      </c>
      <c r="R601">
        <v>0</v>
      </c>
      <c r="W601" t="s">
        <v>1224</v>
      </c>
      <c r="AA601">
        <v>2007</v>
      </c>
      <c r="AB601">
        <v>2009</v>
      </c>
      <c r="AC601" t="s">
        <v>236</v>
      </c>
    </row>
    <row r="602" spans="1:29" x14ac:dyDescent="0.25">
      <c r="A602" t="s">
        <v>993</v>
      </c>
      <c r="B602" s="24" t="s">
        <v>129</v>
      </c>
      <c r="D602">
        <v>1</v>
      </c>
      <c r="E602" t="s">
        <v>994</v>
      </c>
      <c r="F602">
        <v>1</v>
      </c>
      <c r="G602">
        <v>2008</v>
      </c>
      <c r="I602">
        <v>149.9</v>
      </c>
      <c r="J602" t="s">
        <v>104</v>
      </c>
      <c r="K602" t="s">
        <v>32</v>
      </c>
      <c r="O602">
        <v>0</v>
      </c>
      <c r="P602">
        <v>0</v>
      </c>
      <c r="Q602">
        <v>0</v>
      </c>
      <c r="R602">
        <v>0</v>
      </c>
      <c r="W602" t="s">
        <v>1225</v>
      </c>
      <c r="AA602">
        <v>2007</v>
      </c>
      <c r="AB602">
        <v>9999</v>
      </c>
      <c r="AC602" t="s">
        <v>35</v>
      </c>
    </row>
    <row r="603" spans="1:29" x14ac:dyDescent="0.25">
      <c r="A603" t="s">
        <v>996</v>
      </c>
      <c r="B603" s="24" t="s">
        <v>997</v>
      </c>
      <c r="D603">
        <v>1</v>
      </c>
      <c r="E603" t="s">
        <v>38</v>
      </c>
      <c r="F603">
        <v>4</v>
      </c>
      <c r="G603">
        <v>2008</v>
      </c>
      <c r="H603" t="s">
        <v>998</v>
      </c>
      <c r="J603" t="s">
        <v>151</v>
      </c>
      <c r="K603" t="s">
        <v>1226</v>
      </c>
      <c r="O603">
        <v>0</v>
      </c>
      <c r="P603">
        <v>0</v>
      </c>
      <c r="Q603">
        <v>0</v>
      </c>
      <c r="R603">
        <v>0</v>
      </c>
      <c r="W603" t="s">
        <v>999</v>
      </c>
      <c r="AA603">
        <v>2007</v>
      </c>
      <c r="AB603">
        <v>9999</v>
      </c>
      <c r="AC603" t="s">
        <v>35</v>
      </c>
    </row>
    <row r="604" spans="1:29" x14ac:dyDescent="0.25">
      <c r="A604" t="s">
        <v>1000</v>
      </c>
      <c r="B604" s="24" t="s">
        <v>1001</v>
      </c>
      <c r="D604">
        <v>1</v>
      </c>
      <c r="E604" t="s">
        <v>38</v>
      </c>
      <c r="F604">
        <v>4</v>
      </c>
      <c r="G604">
        <v>2008</v>
      </c>
      <c r="I604">
        <v>6621</v>
      </c>
      <c r="J604" t="s">
        <v>89</v>
      </c>
      <c r="K604" t="s">
        <v>32</v>
      </c>
      <c r="O604">
        <v>0</v>
      </c>
      <c r="P604">
        <v>0</v>
      </c>
      <c r="Q604">
        <v>0</v>
      </c>
      <c r="R604">
        <v>0</v>
      </c>
      <c r="W604" t="s">
        <v>1227</v>
      </c>
      <c r="AA604">
        <v>2007</v>
      </c>
      <c r="AB604">
        <v>2010</v>
      </c>
      <c r="AC604" t="s">
        <v>91</v>
      </c>
    </row>
    <row r="605" spans="1:29" x14ac:dyDescent="0.25">
      <c r="A605" t="s">
        <v>1003</v>
      </c>
      <c r="B605" s="24" t="s">
        <v>1004</v>
      </c>
      <c r="D605">
        <v>1</v>
      </c>
      <c r="E605" t="s">
        <v>128</v>
      </c>
      <c r="F605">
        <v>9</v>
      </c>
      <c r="G605">
        <v>2008</v>
      </c>
      <c r="I605">
        <v>883.8</v>
      </c>
      <c r="J605" t="s">
        <v>104</v>
      </c>
      <c r="K605" t="s">
        <v>53</v>
      </c>
      <c r="L605" t="s">
        <v>105</v>
      </c>
      <c r="O605">
        <v>0</v>
      </c>
      <c r="P605">
        <v>1</v>
      </c>
      <c r="Q605">
        <v>0</v>
      </c>
      <c r="R605">
        <v>0</v>
      </c>
      <c r="W605" t="s">
        <v>106</v>
      </c>
      <c r="AA605">
        <v>2007</v>
      </c>
      <c r="AB605">
        <v>2009</v>
      </c>
      <c r="AC605" t="s">
        <v>236</v>
      </c>
    </row>
    <row r="606" spans="1:29" x14ac:dyDescent="0.25">
      <c r="A606" t="s">
        <v>1005</v>
      </c>
      <c r="B606" s="24" t="s">
        <v>1006</v>
      </c>
      <c r="D606">
        <v>1</v>
      </c>
      <c r="E606" t="s">
        <v>80</v>
      </c>
      <c r="F606">
        <v>8</v>
      </c>
      <c r="G606">
        <v>2008</v>
      </c>
      <c r="I606">
        <v>7.5</v>
      </c>
      <c r="J606" t="s">
        <v>104</v>
      </c>
      <c r="K606" t="s">
        <v>53</v>
      </c>
      <c r="L606" t="s">
        <v>53</v>
      </c>
      <c r="O606">
        <v>0</v>
      </c>
      <c r="P606">
        <v>0</v>
      </c>
      <c r="Q606">
        <v>0</v>
      </c>
      <c r="R606">
        <v>0</v>
      </c>
      <c r="W606" t="s">
        <v>1007</v>
      </c>
      <c r="AA606">
        <v>2007</v>
      </c>
      <c r="AB606">
        <v>2016</v>
      </c>
      <c r="AC606" t="s">
        <v>528</v>
      </c>
    </row>
    <row r="607" spans="1:29" x14ac:dyDescent="0.25">
      <c r="A607" t="s">
        <v>1008</v>
      </c>
      <c r="B607" s="24" t="s">
        <v>1009</v>
      </c>
      <c r="D607">
        <v>1</v>
      </c>
      <c r="E607" t="s">
        <v>155</v>
      </c>
      <c r="F607">
        <v>3</v>
      </c>
      <c r="G607">
        <v>2008</v>
      </c>
      <c r="I607">
        <v>1076.0999999999999</v>
      </c>
      <c r="J607" t="s">
        <v>121</v>
      </c>
      <c r="K607" t="s">
        <v>47</v>
      </c>
      <c r="O607">
        <v>0</v>
      </c>
      <c r="P607">
        <v>0</v>
      </c>
      <c r="Q607">
        <v>0</v>
      </c>
      <c r="R607">
        <v>0</v>
      </c>
      <c r="W607" t="s">
        <v>1228</v>
      </c>
      <c r="AA607">
        <v>2007</v>
      </c>
      <c r="AB607">
        <v>9999</v>
      </c>
      <c r="AC607" t="s">
        <v>35</v>
      </c>
    </row>
    <row r="608" spans="1:29" x14ac:dyDescent="0.25">
      <c r="A608" t="s">
        <v>1011</v>
      </c>
      <c r="B608" s="24" t="s">
        <v>1012</v>
      </c>
      <c r="D608">
        <v>1</v>
      </c>
      <c r="E608" t="s">
        <v>103</v>
      </c>
      <c r="F608">
        <v>9</v>
      </c>
      <c r="G608">
        <v>2008</v>
      </c>
      <c r="I608">
        <v>999.5</v>
      </c>
      <c r="J608" t="s">
        <v>104</v>
      </c>
      <c r="K608" t="s">
        <v>53</v>
      </c>
      <c r="L608" t="s">
        <v>105</v>
      </c>
      <c r="O608">
        <v>0</v>
      </c>
      <c r="P608">
        <v>1</v>
      </c>
      <c r="Q608">
        <v>0</v>
      </c>
      <c r="R608">
        <v>0</v>
      </c>
      <c r="W608" t="s">
        <v>106</v>
      </c>
      <c r="AA608">
        <v>2007</v>
      </c>
      <c r="AB608">
        <v>9999</v>
      </c>
      <c r="AC608" t="s">
        <v>35</v>
      </c>
    </row>
    <row r="609" spans="1:29" x14ac:dyDescent="0.25">
      <c r="A609" t="s">
        <v>1013</v>
      </c>
      <c r="B609" s="26" t="s">
        <v>1014</v>
      </c>
      <c r="D609">
        <v>1</v>
      </c>
      <c r="E609" t="s">
        <v>128</v>
      </c>
      <c r="F609">
        <v>9</v>
      </c>
      <c r="G609">
        <v>2008</v>
      </c>
      <c r="H609" t="s">
        <v>297</v>
      </c>
      <c r="J609" t="s">
        <v>104</v>
      </c>
      <c r="K609" t="s">
        <v>41</v>
      </c>
      <c r="O609">
        <v>0</v>
      </c>
      <c r="P609">
        <v>0</v>
      </c>
      <c r="Q609">
        <v>0</v>
      </c>
      <c r="R609">
        <v>0</v>
      </c>
      <c r="W609" t="s">
        <v>1229</v>
      </c>
      <c r="AA609">
        <v>2007</v>
      </c>
      <c r="AB609">
        <v>9999</v>
      </c>
      <c r="AC609" t="s">
        <v>35</v>
      </c>
    </row>
    <row r="610" spans="1:29" x14ac:dyDescent="0.25">
      <c r="A610" t="s">
        <v>1016</v>
      </c>
      <c r="B610" s="26" t="s">
        <v>1017</v>
      </c>
      <c r="D610">
        <v>1</v>
      </c>
      <c r="E610" t="s">
        <v>396</v>
      </c>
      <c r="F610">
        <v>3</v>
      </c>
      <c r="G610">
        <v>2008</v>
      </c>
      <c r="H610" t="s">
        <v>1018</v>
      </c>
      <c r="I610">
        <v>0.01</v>
      </c>
      <c r="J610" t="s">
        <v>121</v>
      </c>
      <c r="K610" t="s">
        <v>41</v>
      </c>
      <c r="O610">
        <v>0</v>
      </c>
      <c r="P610">
        <v>0</v>
      </c>
      <c r="Q610">
        <v>0</v>
      </c>
      <c r="R610">
        <v>0</v>
      </c>
      <c r="W610" t="s">
        <v>1230</v>
      </c>
      <c r="AA610">
        <v>2007</v>
      </c>
      <c r="AB610">
        <v>9999</v>
      </c>
      <c r="AC610" t="s">
        <v>35</v>
      </c>
    </row>
    <row r="611" spans="1:29" x14ac:dyDescent="0.25">
      <c r="A611" t="s">
        <v>1020</v>
      </c>
      <c r="B611" s="24" t="s">
        <v>1021</v>
      </c>
      <c r="D611">
        <v>1</v>
      </c>
      <c r="E611" t="s">
        <v>103</v>
      </c>
      <c r="F611">
        <v>9</v>
      </c>
      <c r="G611">
        <v>2008</v>
      </c>
      <c r="I611">
        <v>14.5</v>
      </c>
      <c r="J611" t="s">
        <v>104</v>
      </c>
      <c r="K611" t="s">
        <v>47</v>
      </c>
      <c r="O611">
        <v>0</v>
      </c>
      <c r="P611">
        <v>0</v>
      </c>
      <c r="Q611">
        <v>0</v>
      </c>
      <c r="R611">
        <v>0</v>
      </c>
      <c r="W611" t="s">
        <v>1231</v>
      </c>
      <c r="AA611">
        <v>2007</v>
      </c>
      <c r="AB611">
        <v>9999</v>
      </c>
      <c r="AC611" t="s">
        <v>35</v>
      </c>
    </row>
    <row r="612" spans="1:29" x14ac:dyDescent="0.25">
      <c r="B612" s="24" t="s">
        <v>1026</v>
      </c>
      <c r="D612">
        <v>24</v>
      </c>
      <c r="F612">
        <v>3</v>
      </c>
      <c r="G612">
        <v>2008</v>
      </c>
      <c r="H612" t="s">
        <v>392</v>
      </c>
      <c r="I612" t="s">
        <v>1027</v>
      </c>
      <c r="J612" t="s">
        <v>121</v>
      </c>
      <c r="K612" t="s">
        <v>41</v>
      </c>
      <c r="O612">
        <v>0</v>
      </c>
      <c r="P612">
        <v>0</v>
      </c>
      <c r="Q612">
        <v>0</v>
      </c>
      <c r="R612">
        <v>0</v>
      </c>
      <c r="W612" t="s">
        <v>1232</v>
      </c>
      <c r="AA612">
        <v>2007</v>
      </c>
      <c r="AB612">
        <v>9999</v>
      </c>
      <c r="AC612" t="s">
        <v>35</v>
      </c>
    </row>
    <row r="613" spans="1:29" x14ac:dyDescent="0.25">
      <c r="A613" t="s">
        <v>28</v>
      </c>
      <c r="B613" s="24" t="s">
        <v>29</v>
      </c>
      <c r="D613">
        <v>1</v>
      </c>
      <c r="E613" t="s">
        <v>30</v>
      </c>
      <c r="F613">
        <v>4</v>
      </c>
      <c r="G613">
        <v>2009</v>
      </c>
      <c r="I613">
        <v>308.7</v>
      </c>
      <c r="J613" s="2" t="s">
        <v>89</v>
      </c>
      <c r="K613" t="s">
        <v>32</v>
      </c>
      <c r="L613" t="s">
        <v>33</v>
      </c>
      <c r="O613">
        <v>0</v>
      </c>
      <c r="P613">
        <v>0</v>
      </c>
      <c r="Q613">
        <v>0</v>
      </c>
      <c r="R613">
        <v>1</v>
      </c>
      <c r="W613" t="s">
        <v>1029</v>
      </c>
      <c r="AA613">
        <v>2007</v>
      </c>
      <c r="AB613">
        <v>9999</v>
      </c>
      <c r="AC613" t="s">
        <v>35</v>
      </c>
    </row>
    <row r="614" spans="1:29" x14ac:dyDescent="0.25">
      <c r="A614" t="s">
        <v>36</v>
      </c>
      <c r="B614" s="24" t="s">
        <v>37</v>
      </c>
      <c r="D614">
        <v>1</v>
      </c>
      <c r="E614" t="s">
        <v>38</v>
      </c>
      <c r="F614">
        <v>4</v>
      </c>
      <c r="G614">
        <v>2009</v>
      </c>
      <c r="H614" t="s">
        <v>39</v>
      </c>
      <c r="J614" s="2" t="s">
        <v>40</v>
      </c>
      <c r="K614" t="s">
        <v>41</v>
      </c>
      <c r="O614">
        <v>0</v>
      </c>
      <c r="P614">
        <v>0</v>
      </c>
      <c r="Q614">
        <v>0</v>
      </c>
      <c r="R614">
        <v>0</v>
      </c>
      <c r="W614" t="s">
        <v>1030</v>
      </c>
      <c r="AA614">
        <v>2007</v>
      </c>
      <c r="AB614">
        <v>9999</v>
      </c>
      <c r="AC614" t="s">
        <v>35</v>
      </c>
    </row>
    <row r="615" spans="1:29" x14ac:dyDescent="0.25">
      <c r="A615" t="s">
        <v>43</v>
      </c>
      <c r="B615" s="24" t="s">
        <v>44</v>
      </c>
      <c r="D615">
        <v>1</v>
      </c>
      <c r="E615" t="s">
        <v>45</v>
      </c>
      <c r="F615">
        <v>4</v>
      </c>
      <c r="G615">
        <v>2009</v>
      </c>
      <c r="I615">
        <v>29.1</v>
      </c>
      <c r="J615" t="s">
        <v>46</v>
      </c>
      <c r="K615" t="s">
        <v>47</v>
      </c>
      <c r="O615">
        <v>0</v>
      </c>
      <c r="P615">
        <v>0</v>
      </c>
      <c r="Q615">
        <v>0</v>
      </c>
      <c r="R615">
        <v>0</v>
      </c>
      <c r="W615" t="s">
        <v>1031</v>
      </c>
      <c r="AA615">
        <v>2007</v>
      </c>
      <c r="AB615">
        <v>9999</v>
      </c>
      <c r="AC615" t="s">
        <v>35</v>
      </c>
    </row>
    <row r="616" spans="1:29" x14ac:dyDescent="0.25">
      <c r="A616" t="s">
        <v>49</v>
      </c>
      <c r="B616" s="24" t="s">
        <v>50</v>
      </c>
      <c r="D616">
        <v>1</v>
      </c>
      <c r="E616" t="s">
        <v>51</v>
      </c>
      <c r="F616">
        <v>1</v>
      </c>
      <c r="G616">
        <v>2009</v>
      </c>
      <c r="I616">
        <v>55</v>
      </c>
      <c r="J616" t="s">
        <v>52</v>
      </c>
      <c r="K616" t="s">
        <v>53</v>
      </c>
      <c r="L616" t="s">
        <v>54</v>
      </c>
      <c r="O616">
        <v>0</v>
      </c>
      <c r="P616">
        <v>0</v>
      </c>
      <c r="Q616">
        <v>1</v>
      </c>
      <c r="R616">
        <v>0</v>
      </c>
      <c r="W616" t="s">
        <v>55</v>
      </c>
      <c r="AA616">
        <v>2007</v>
      </c>
      <c r="AB616">
        <v>9999</v>
      </c>
      <c r="AC616" t="s">
        <v>35</v>
      </c>
    </row>
    <row r="617" spans="1:29" x14ac:dyDescent="0.25">
      <c r="A617" t="s">
        <v>56</v>
      </c>
      <c r="B617" s="24" t="s">
        <v>57</v>
      </c>
      <c r="D617">
        <v>1</v>
      </c>
      <c r="E617" t="s">
        <v>58</v>
      </c>
      <c r="F617">
        <v>4</v>
      </c>
      <c r="G617">
        <v>2009</v>
      </c>
      <c r="I617">
        <v>22.5</v>
      </c>
      <c r="J617" t="s">
        <v>59</v>
      </c>
      <c r="K617" t="s">
        <v>53</v>
      </c>
      <c r="L617" t="s">
        <v>60</v>
      </c>
      <c r="O617">
        <v>1</v>
      </c>
      <c r="P617">
        <v>0</v>
      </c>
      <c r="Q617">
        <v>0</v>
      </c>
      <c r="R617">
        <v>0</v>
      </c>
      <c r="W617" t="s">
        <v>61</v>
      </c>
      <c r="AA617">
        <v>2007</v>
      </c>
      <c r="AB617">
        <v>9999</v>
      </c>
      <c r="AC617" t="s">
        <v>35</v>
      </c>
    </row>
    <row r="618" spans="1:29" x14ac:dyDescent="0.25">
      <c r="A618" t="s">
        <v>71</v>
      </c>
      <c r="B618" s="24" t="s">
        <v>1032</v>
      </c>
      <c r="D618">
        <v>1</v>
      </c>
      <c r="E618" t="s">
        <v>309</v>
      </c>
      <c r="F618">
        <v>10</v>
      </c>
      <c r="G618">
        <v>2009</v>
      </c>
      <c r="I618">
        <v>7936.9</v>
      </c>
      <c r="J618" t="s">
        <v>59</v>
      </c>
      <c r="K618" t="s">
        <v>32</v>
      </c>
      <c r="O618">
        <v>0</v>
      </c>
      <c r="P618">
        <v>0</v>
      </c>
      <c r="Q618">
        <v>0</v>
      </c>
      <c r="R618">
        <v>0</v>
      </c>
      <c r="W618" t="s">
        <v>1033</v>
      </c>
      <c r="AA618">
        <v>2007</v>
      </c>
      <c r="AB618">
        <v>9999</v>
      </c>
      <c r="AC618" t="s">
        <v>35</v>
      </c>
    </row>
    <row r="619" spans="1:29" x14ac:dyDescent="0.25">
      <c r="A619" t="s">
        <v>62</v>
      </c>
      <c r="B619" s="24" t="s">
        <v>63</v>
      </c>
      <c r="D619">
        <v>1</v>
      </c>
      <c r="E619" t="s">
        <v>64</v>
      </c>
      <c r="F619">
        <v>1</v>
      </c>
      <c r="G619">
        <v>2009</v>
      </c>
      <c r="I619">
        <v>64.599999999999994</v>
      </c>
      <c r="J619" t="s">
        <v>52</v>
      </c>
      <c r="K619" t="s">
        <v>53</v>
      </c>
      <c r="L619" t="s">
        <v>65</v>
      </c>
      <c r="O619">
        <v>0</v>
      </c>
      <c r="P619">
        <v>0</v>
      </c>
      <c r="Q619">
        <v>0</v>
      </c>
      <c r="R619">
        <v>0</v>
      </c>
      <c r="W619" t="s">
        <v>1034</v>
      </c>
      <c r="AA619">
        <v>2007</v>
      </c>
      <c r="AB619">
        <v>9999</v>
      </c>
      <c r="AC619" t="s">
        <v>35</v>
      </c>
    </row>
    <row r="620" spans="1:29" x14ac:dyDescent="0.25">
      <c r="A620" t="s">
        <v>74</v>
      </c>
      <c r="B620" s="24" t="s">
        <v>75</v>
      </c>
      <c r="D620">
        <v>1</v>
      </c>
      <c r="E620" t="s">
        <v>58</v>
      </c>
      <c r="F620">
        <v>4</v>
      </c>
      <c r="G620">
        <v>2009</v>
      </c>
      <c r="I620">
        <v>520.20000000000005</v>
      </c>
      <c r="J620" t="s">
        <v>59</v>
      </c>
      <c r="K620" t="s">
        <v>47</v>
      </c>
      <c r="O620">
        <v>0</v>
      </c>
      <c r="P620">
        <v>0</v>
      </c>
      <c r="Q620">
        <v>0</v>
      </c>
      <c r="R620">
        <v>0</v>
      </c>
      <c r="W620" t="s">
        <v>1035</v>
      </c>
      <c r="AA620">
        <v>2007</v>
      </c>
      <c r="AB620">
        <v>9999</v>
      </c>
      <c r="AC620" t="s">
        <v>35</v>
      </c>
    </row>
    <row r="621" spans="1:29" x14ac:dyDescent="0.25">
      <c r="A621" t="s">
        <v>78</v>
      </c>
      <c r="B621" s="24" t="s">
        <v>79</v>
      </c>
      <c r="D621">
        <v>1</v>
      </c>
      <c r="E621" t="s">
        <v>80</v>
      </c>
      <c r="F621">
        <v>8</v>
      </c>
      <c r="G621">
        <v>2009</v>
      </c>
      <c r="I621">
        <v>29.3</v>
      </c>
      <c r="J621" t="s">
        <v>81</v>
      </c>
      <c r="K621" t="s">
        <v>47</v>
      </c>
      <c r="O621">
        <v>0</v>
      </c>
      <c r="P621">
        <v>0</v>
      </c>
      <c r="Q621">
        <v>0</v>
      </c>
      <c r="R621">
        <v>0</v>
      </c>
      <c r="W621" t="s">
        <v>1036</v>
      </c>
      <c r="AA621">
        <v>2007</v>
      </c>
      <c r="AB621">
        <v>9999</v>
      </c>
      <c r="AC621" t="s">
        <v>35</v>
      </c>
    </row>
    <row r="622" spans="1:29" x14ac:dyDescent="0.25">
      <c r="A622" t="s">
        <v>83</v>
      </c>
      <c r="B622" s="24" t="s">
        <v>84</v>
      </c>
      <c r="D622">
        <v>1</v>
      </c>
      <c r="E622" t="s">
        <v>85</v>
      </c>
      <c r="F622">
        <v>1</v>
      </c>
      <c r="G622">
        <v>2009</v>
      </c>
      <c r="H622" t="s">
        <v>39</v>
      </c>
      <c r="J622" s="2" t="s">
        <v>40</v>
      </c>
      <c r="K622" t="s">
        <v>41</v>
      </c>
      <c r="O622">
        <v>0</v>
      </c>
      <c r="P622">
        <v>0</v>
      </c>
      <c r="Q622">
        <v>0</v>
      </c>
      <c r="R622">
        <v>0</v>
      </c>
      <c r="W622" t="s">
        <v>86</v>
      </c>
      <c r="AA622">
        <v>2007</v>
      </c>
      <c r="AB622">
        <v>9999</v>
      </c>
      <c r="AC622" t="s">
        <v>35</v>
      </c>
    </row>
    <row r="623" spans="1:29" x14ac:dyDescent="0.25">
      <c r="A623" t="s">
        <v>87</v>
      </c>
      <c r="B623" s="24" t="s">
        <v>88</v>
      </c>
      <c r="D623">
        <v>1</v>
      </c>
      <c r="E623" t="s">
        <v>38</v>
      </c>
      <c r="F623">
        <v>4</v>
      </c>
      <c r="G623">
        <v>2009</v>
      </c>
      <c r="I623">
        <v>6085</v>
      </c>
      <c r="J623" t="s">
        <v>89</v>
      </c>
      <c r="K623" t="s">
        <v>32</v>
      </c>
      <c r="O623">
        <v>0</v>
      </c>
      <c r="P623">
        <v>0</v>
      </c>
      <c r="Q623">
        <v>0</v>
      </c>
      <c r="R623">
        <v>0</v>
      </c>
      <c r="W623" t="s">
        <v>1037</v>
      </c>
      <c r="AA623">
        <v>2007</v>
      </c>
      <c r="AB623">
        <v>2010</v>
      </c>
      <c r="AC623" t="s">
        <v>91</v>
      </c>
    </row>
    <row r="624" spans="1:29" x14ac:dyDescent="0.25">
      <c r="A624" t="s">
        <v>92</v>
      </c>
      <c r="B624" s="24" t="s">
        <v>93</v>
      </c>
      <c r="C624" t="s">
        <v>94</v>
      </c>
      <c r="D624">
        <v>1</v>
      </c>
      <c r="E624" t="s">
        <v>95</v>
      </c>
      <c r="F624">
        <v>10</v>
      </c>
      <c r="G624">
        <v>2009</v>
      </c>
      <c r="I624">
        <v>18</v>
      </c>
      <c r="J624" t="s">
        <v>40</v>
      </c>
      <c r="K624" t="s">
        <v>47</v>
      </c>
      <c r="O624">
        <v>0</v>
      </c>
      <c r="P624">
        <v>0</v>
      </c>
      <c r="Q624">
        <v>0</v>
      </c>
      <c r="R624">
        <v>0</v>
      </c>
      <c r="W624" t="s">
        <v>96</v>
      </c>
      <c r="AA624">
        <v>2007</v>
      </c>
      <c r="AB624">
        <v>9999</v>
      </c>
      <c r="AC624" t="s">
        <v>35</v>
      </c>
    </row>
    <row r="625" spans="1:29" x14ac:dyDescent="0.25">
      <c r="A625" t="s">
        <v>101</v>
      </c>
      <c r="B625" s="24" t="s">
        <v>102</v>
      </c>
      <c r="D625">
        <v>1</v>
      </c>
      <c r="E625" t="s">
        <v>103</v>
      </c>
      <c r="F625">
        <v>9</v>
      </c>
      <c r="G625">
        <v>2009</v>
      </c>
      <c r="I625">
        <v>471.5</v>
      </c>
      <c r="J625" t="s">
        <v>104</v>
      </c>
      <c r="K625" t="s">
        <v>53</v>
      </c>
      <c r="L625" t="s">
        <v>105</v>
      </c>
      <c r="O625">
        <v>0</v>
      </c>
      <c r="P625">
        <v>1</v>
      </c>
      <c r="Q625">
        <v>0</v>
      </c>
      <c r="R625">
        <v>0</v>
      </c>
      <c r="W625" t="s">
        <v>106</v>
      </c>
      <c r="AA625">
        <v>2007</v>
      </c>
      <c r="AB625">
        <v>9999</v>
      </c>
      <c r="AC625" t="s">
        <v>35</v>
      </c>
    </row>
    <row r="626" spans="1:29" x14ac:dyDescent="0.25">
      <c r="A626" t="s">
        <v>107</v>
      </c>
      <c r="B626" s="24" t="s">
        <v>108</v>
      </c>
      <c r="D626">
        <v>1</v>
      </c>
      <c r="E626" t="s">
        <v>45</v>
      </c>
      <c r="F626">
        <v>4</v>
      </c>
      <c r="G626">
        <v>2009</v>
      </c>
      <c r="I626">
        <v>8</v>
      </c>
      <c r="J626" t="s">
        <v>52</v>
      </c>
      <c r="K626" t="s">
        <v>41</v>
      </c>
      <c r="O626">
        <v>0</v>
      </c>
      <c r="P626">
        <v>0</v>
      </c>
      <c r="Q626">
        <v>0</v>
      </c>
      <c r="R626">
        <v>0</v>
      </c>
      <c r="W626" t="s">
        <v>109</v>
      </c>
      <c r="AA626">
        <v>2007</v>
      </c>
      <c r="AB626">
        <v>9999</v>
      </c>
      <c r="AC626" t="s">
        <v>35</v>
      </c>
    </row>
    <row r="627" spans="1:29" x14ac:dyDescent="0.25">
      <c r="A627" t="s">
        <v>110</v>
      </c>
      <c r="B627" s="24" t="s">
        <v>111</v>
      </c>
      <c r="D627">
        <v>1</v>
      </c>
      <c r="E627" t="s">
        <v>45</v>
      </c>
      <c r="F627">
        <v>4</v>
      </c>
      <c r="G627">
        <v>2009</v>
      </c>
      <c r="I627">
        <v>467.6</v>
      </c>
      <c r="J627" t="s">
        <v>89</v>
      </c>
      <c r="K627" t="s">
        <v>47</v>
      </c>
      <c r="O627">
        <v>0</v>
      </c>
      <c r="P627">
        <v>0</v>
      </c>
      <c r="Q627">
        <v>0</v>
      </c>
      <c r="R627">
        <v>0</v>
      </c>
      <c r="W627" t="s">
        <v>1039</v>
      </c>
      <c r="AA627">
        <v>2007</v>
      </c>
      <c r="AB627">
        <v>9999</v>
      </c>
      <c r="AC627" t="s">
        <v>35</v>
      </c>
    </row>
    <row r="628" spans="1:29" x14ac:dyDescent="0.25">
      <c r="A628" t="s">
        <v>113</v>
      </c>
      <c r="B628" s="24" t="s">
        <v>114</v>
      </c>
      <c r="D628">
        <v>1</v>
      </c>
      <c r="E628" t="s">
        <v>115</v>
      </c>
      <c r="F628">
        <v>6</v>
      </c>
      <c r="G628">
        <v>2009</v>
      </c>
      <c r="I628">
        <v>193.8</v>
      </c>
      <c r="J628" t="s">
        <v>31</v>
      </c>
      <c r="K628" t="s">
        <v>47</v>
      </c>
      <c r="O628">
        <v>0</v>
      </c>
      <c r="P628">
        <v>0</v>
      </c>
      <c r="Q628">
        <v>0</v>
      </c>
      <c r="R628">
        <v>0</v>
      </c>
      <c r="W628" t="s">
        <v>1040</v>
      </c>
      <c r="AA628">
        <v>2007</v>
      </c>
      <c r="AB628">
        <v>9999</v>
      </c>
      <c r="AC628" t="s">
        <v>35</v>
      </c>
    </row>
    <row r="629" spans="1:29" x14ac:dyDescent="0.25">
      <c r="A629" t="s">
        <v>117</v>
      </c>
      <c r="B629" s="24" t="s">
        <v>118</v>
      </c>
      <c r="C629" t="s">
        <v>119</v>
      </c>
      <c r="D629">
        <v>1</v>
      </c>
      <c r="E629" t="s">
        <v>120</v>
      </c>
      <c r="F629">
        <v>3</v>
      </c>
      <c r="G629">
        <v>2009</v>
      </c>
      <c r="I629">
        <v>80.2</v>
      </c>
      <c r="J629" t="s">
        <v>121</v>
      </c>
      <c r="K629" t="s">
        <v>47</v>
      </c>
      <c r="O629">
        <v>0</v>
      </c>
      <c r="P629">
        <v>0</v>
      </c>
      <c r="Q629">
        <v>0</v>
      </c>
      <c r="R629">
        <v>0</v>
      </c>
      <c r="W629" t="s">
        <v>1041</v>
      </c>
      <c r="AA629">
        <v>2007</v>
      </c>
      <c r="AB629">
        <v>9999</v>
      </c>
      <c r="AC629" t="s">
        <v>35</v>
      </c>
    </row>
    <row r="630" spans="1:29" x14ac:dyDescent="0.25">
      <c r="A630" t="s">
        <v>123</v>
      </c>
      <c r="B630" s="24" t="s">
        <v>124</v>
      </c>
      <c r="D630">
        <v>1</v>
      </c>
      <c r="E630" t="s">
        <v>120</v>
      </c>
      <c r="F630">
        <v>3</v>
      </c>
      <c r="G630">
        <v>2009</v>
      </c>
      <c r="I630">
        <v>57.6</v>
      </c>
      <c r="J630" t="s">
        <v>121</v>
      </c>
      <c r="K630" t="s">
        <v>47</v>
      </c>
      <c r="O630">
        <v>0</v>
      </c>
      <c r="P630">
        <v>0</v>
      </c>
      <c r="Q630">
        <v>0</v>
      </c>
      <c r="R630">
        <v>0</v>
      </c>
      <c r="W630" t="s">
        <v>1042</v>
      </c>
      <c r="AA630">
        <v>2007</v>
      </c>
      <c r="AB630">
        <v>9999</v>
      </c>
      <c r="AC630" t="s">
        <v>35</v>
      </c>
    </row>
    <row r="631" spans="1:29" x14ac:dyDescent="0.25">
      <c r="A631" t="s">
        <v>126</v>
      </c>
      <c r="B631" s="24" t="s">
        <v>127</v>
      </c>
      <c r="D631">
        <v>1</v>
      </c>
      <c r="E631" t="s">
        <v>128</v>
      </c>
      <c r="F631">
        <v>9</v>
      </c>
      <c r="G631">
        <v>2009</v>
      </c>
      <c r="H631" t="s">
        <v>129</v>
      </c>
      <c r="J631" t="s">
        <v>104</v>
      </c>
      <c r="K631" t="s">
        <v>41</v>
      </c>
      <c r="O631">
        <v>0</v>
      </c>
      <c r="P631">
        <v>0</v>
      </c>
      <c r="Q631">
        <v>0</v>
      </c>
      <c r="R631">
        <v>0</v>
      </c>
      <c r="W631" t="s">
        <v>1043</v>
      </c>
      <c r="AA631">
        <v>2007</v>
      </c>
      <c r="AB631">
        <v>9999</v>
      </c>
      <c r="AC631" t="s">
        <v>35</v>
      </c>
    </row>
    <row r="632" spans="1:29" x14ac:dyDescent="0.25">
      <c r="A632" t="s">
        <v>131</v>
      </c>
      <c r="B632" s="24" t="s">
        <v>132</v>
      </c>
      <c r="C632" t="s">
        <v>133</v>
      </c>
      <c r="D632">
        <v>1</v>
      </c>
      <c r="E632" t="s">
        <v>134</v>
      </c>
      <c r="F632">
        <v>9</v>
      </c>
      <c r="G632">
        <v>2009</v>
      </c>
      <c r="I632">
        <v>875.3</v>
      </c>
      <c r="J632" t="s">
        <v>104</v>
      </c>
      <c r="K632" t="s">
        <v>47</v>
      </c>
      <c r="O632">
        <v>0</v>
      </c>
      <c r="P632">
        <v>0</v>
      </c>
      <c r="Q632">
        <v>0</v>
      </c>
      <c r="R632">
        <v>0</v>
      </c>
      <c r="W632" t="s">
        <v>1044</v>
      </c>
      <c r="AA632">
        <v>2007</v>
      </c>
      <c r="AB632">
        <v>9999</v>
      </c>
      <c r="AC632" t="s">
        <v>35</v>
      </c>
    </row>
    <row r="633" spans="1:29" x14ac:dyDescent="0.25">
      <c r="A633" t="s">
        <v>136</v>
      </c>
      <c r="B633" s="24" t="s">
        <v>137</v>
      </c>
      <c r="D633">
        <v>1</v>
      </c>
      <c r="E633" t="s">
        <v>138</v>
      </c>
      <c r="F633">
        <v>8</v>
      </c>
      <c r="G633">
        <v>2009</v>
      </c>
      <c r="I633">
        <v>60.7</v>
      </c>
      <c r="J633" t="s">
        <v>104</v>
      </c>
      <c r="K633" t="s">
        <v>53</v>
      </c>
      <c r="L633" t="s">
        <v>105</v>
      </c>
      <c r="O633">
        <v>0</v>
      </c>
      <c r="P633">
        <v>1</v>
      </c>
      <c r="Q633">
        <v>0</v>
      </c>
      <c r="R633">
        <v>0</v>
      </c>
      <c r="W633" t="s">
        <v>106</v>
      </c>
      <c r="AA633">
        <v>2007</v>
      </c>
      <c r="AB633">
        <v>2013</v>
      </c>
      <c r="AC633" t="s">
        <v>139</v>
      </c>
    </row>
    <row r="634" spans="1:29" x14ac:dyDescent="0.25">
      <c r="A634" t="s">
        <v>140</v>
      </c>
      <c r="B634" s="24" t="s">
        <v>141</v>
      </c>
      <c r="D634">
        <v>1</v>
      </c>
      <c r="E634" t="s">
        <v>45</v>
      </c>
      <c r="F634">
        <v>4</v>
      </c>
      <c r="G634">
        <v>2009</v>
      </c>
      <c r="I634">
        <v>39.6</v>
      </c>
      <c r="J634" t="s">
        <v>121</v>
      </c>
      <c r="K634" t="s">
        <v>47</v>
      </c>
      <c r="O634">
        <v>0</v>
      </c>
      <c r="P634">
        <v>0</v>
      </c>
      <c r="Q634">
        <v>0</v>
      </c>
      <c r="R634">
        <v>0</v>
      </c>
      <c r="W634" t="s">
        <v>1045</v>
      </c>
      <c r="AA634">
        <v>2007</v>
      </c>
      <c r="AB634">
        <v>9999</v>
      </c>
      <c r="AC634" t="s">
        <v>35</v>
      </c>
    </row>
    <row r="635" spans="1:29" x14ac:dyDescent="0.25">
      <c r="A635" t="s">
        <v>143</v>
      </c>
      <c r="B635" s="26" t="s">
        <v>144</v>
      </c>
      <c r="D635">
        <v>1</v>
      </c>
      <c r="E635" t="s">
        <v>145</v>
      </c>
      <c r="F635">
        <v>2</v>
      </c>
      <c r="G635">
        <v>2009</v>
      </c>
      <c r="H635" t="s">
        <v>146</v>
      </c>
      <c r="J635" s="2" t="s">
        <v>147</v>
      </c>
      <c r="K635" t="s">
        <v>41</v>
      </c>
      <c r="O635">
        <v>0</v>
      </c>
      <c r="P635">
        <v>0</v>
      </c>
      <c r="Q635">
        <v>0</v>
      </c>
      <c r="R635">
        <v>0</v>
      </c>
      <c r="W635" t="s">
        <v>1046</v>
      </c>
      <c r="AA635">
        <v>2007</v>
      </c>
      <c r="AB635">
        <v>9999</v>
      </c>
      <c r="AC635" t="s">
        <v>35</v>
      </c>
    </row>
    <row r="636" spans="1:29" x14ac:dyDescent="0.25">
      <c r="A636" t="s">
        <v>353</v>
      </c>
      <c r="B636" s="24" t="s">
        <v>1233</v>
      </c>
      <c r="C636" t="s">
        <v>1234</v>
      </c>
      <c r="D636">
        <v>1</v>
      </c>
      <c r="E636" t="s">
        <v>58</v>
      </c>
      <c r="F636">
        <v>4</v>
      </c>
      <c r="G636">
        <v>2009</v>
      </c>
      <c r="I636">
        <v>84.7</v>
      </c>
      <c r="J636" t="s">
        <v>46</v>
      </c>
      <c r="K636" t="s">
        <v>47</v>
      </c>
      <c r="O636">
        <v>0</v>
      </c>
      <c r="P636">
        <v>0</v>
      </c>
      <c r="Q636">
        <v>0</v>
      </c>
      <c r="R636">
        <v>0</v>
      </c>
      <c r="W636" t="s">
        <v>1235</v>
      </c>
      <c r="AA636">
        <v>2007</v>
      </c>
      <c r="AB636">
        <v>9999</v>
      </c>
      <c r="AC636" t="s">
        <v>35</v>
      </c>
    </row>
    <row r="637" spans="1:29" x14ac:dyDescent="0.25">
      <c r="A637" t="s">
        <v>1236</v>
      </c>
      <c r="B637" s="24" t="s">
        <v>1237</v>
      </c>
      <c r="D637">
        <v>1</v>
      </c>
      <c r="E637" t="s">
        <v>155</v>
      </c>
      <c r="F637">
        <v>3</v>
      </c>
      <c r="G637">
        <v>2009</v>
      </c>
      <c r="H637" t="s">
        <v>154</v>
      </c>
      <c r="J637" t="s">
        <v>121</v>
      </c>
      <c r="K637" t="s">
        <v>41</v>
      </c>
      <c r="O637">
        <v>0</v>
      </c>
      <c r="P637">
        <v>0</v>
      </c>
      <c r="Q637">
        <v>0</v>
      </c>
      <c r="R637">
        <v>0</v>
      </c>
      <c r="W637" t="s">
        <v>1238</v>
      </c>
      <c r="AA637">
        <v>2009</v>
      </c>
      <c r="AB637">
        <v>9999</v>
      </c>
      <c r="AC637" t="s">
        <v>1239</v>
      </c>
    </row>
    <row r="638" spans="1:29" x14ac:dyDescent="0.25">
      <c r="A638" t="s">
        <v>153</v>
      </c>
      <c r="B638" s="24" t="s">
        <v>154</v>
      </c>
      <c r="D638">
        <v>1</v>
      </c>
      <c r="E638" t="s">
        <v>155</v>
      </c>
      <c r="F638">
        <v>3</v>
      </c>
      <c r="G638">
        <v>2009</v>
      </c>
      <c r="I638">
        <v>253.41417126493999</v>
      </c>
      <c r="J638" t="s">
        <v>121</v>
      </c>
      <c r="K638" t="s">
        <v>47</v>
      </c>
      <c r="O638">
        <v>0</v>
      </c>
      <c r="P638">
        <v>0</v>
      </c>
      <c r="Q638">
        <v>0</v>
      </c>
      <c r="R638">
        <v>0</v>
      </c>
      <c r="V638">
        <v>1</v>
      </c>
      <c r="W638" t="s">
        <v>1047</v>
      </c>
      <c r="AA638">
        <v>2007</v>
      </c>
      <c r="AB638">
        <v>9999</v>
      </c>
      <c r="AC638" t="s">
        <v>35</v>
      </c>
    </row>
    <row r="639" spans="1:29" x14ac:dyDescent="0.25">
      <c r="A639" t="s">
        <v>157</v>
      </c>
      <c r="B639" s="24" t="s">
        <v>158</v>
      </c>
      <c r="D639">
        <v>1</v>
      </c>
      <c r="E639" t="s">
        <v>128</v>
      </c>
      <c r="F639">
        <v>9</v>
      </c>
      <c r="G639">
        <v>2009</v>
      </c>
      <c r="I639">
        <v>56.4</v>
      </c>
      <c r="J639" t="s">
        <v>104</v>
      </c>
      <c r="K639" t="s">
        <v>53</v>
      </c>
      <c r="L639" t="s">
        <v>105</v>
      </c>
      <c r="O639">
        <v>0</v>
      </c>
      <c r="P639">
        <v>1</v>
      </c>
      <c r="Q639">
        <v>0</v>
      </c>
      <c r="R639">
        <v>0</v>
      </c>
      <c r="W639" t="s">
        <v>106</v>
      </c>
      <c r="AA639">
        <v>2007</v>
      </c>
      <c r="AB639">
        <v>2010</v>
      </c>
      <c r="AC639" t="s">
        <v>91</v>
      </c>
    </row>
    <row r="640" spans="1:29" x14ac:dyDescent="0.25">
      <c r="A640" t="s">
        <v>159</v>
      </c>
      <c r="B640" s="24" t="s">
        <v>160</v>
      </c>
      <c r="D640">
        <v>1</v>
      </c>
      <c r="E640" t="s">
        <v>155</v>
      </c>
      <c r="F640">
        <v>3</v>
      </c>
      <c r="G640">
        <v>2009</v>
      </c>
      <c r="I640">
        <v>369.3</v>
      </c>
      <c r="J640" t="s">
        <v>121</v>
      </c>
      <c r="K640" t="s">
        <v>47</v>
      </c>
      <c r="O640">
        <v>0</v>
      </c>
      <c r="P640">
        <v>0</v>
      </c>
      <c r="Q640">
        <v>0</v>
      </c>
      <c r="R640">
        <v>0</v>
      </c>
      <c r="W640" t="s">
        <v>1048</v>
      </c>
      <c r="AA640">
        <v>2007</v>
      </c>
      <c r="AB640">
        <v>9999</v>
      </c>
      <c r="AC640" t="s">
        <v>35</v>
      </c>
    </row>
    <row r="641" spans="1:29" x14ac:dyDescent="0.25">
      <c r="A641" t="s">
        <v>165</v>
      </c>
      <c r="B641" s="24" t="s">
        <v>166</v>
      </c>
      <c r="C641" t="s">
        <v>167</v>
      </c>
      <c r="D641">
        <v>1</v>
      </c>
      <c r="E641" t="s">
        <v>168</v>
      </c>
      <c r="F641">
        <v>1</v>
      </c>
      <c r="G641">
        <v>2009</v>
      </c>
      <c r="I641">
        <v>156.1</v>
      </c>
      <c r="J641" t="s">
        <v>52</v>
      </c>
      <c r="K641" t="s">
        <v>47</v>
      </c>
      <c r="O641">
        <v>0</v>
      </c>
      <c r="P641">
        <v>0</v>
      </c>
      <c r="Q641">
        <v>0</v>
      </c>
      <c r="R641">
        <v>0</v>
      </c>
      <c r="W641" t="s">
        <v>1049</v>
      </c>
      <c r="AA641">
        <v>2007</v>
      </c>
      <c r="AB641">
        <v>9999</v>
      </c>
      <c r="AC641" t="s">
        <v>35</v>
      </c>
    </row>
    <row r="642" spans="1:29" x14ac:dyDescent="0.25">
      <c r="A642" t="s">
        <v>170</v>
      </c>
      <c r="B642" s="24" t="s">
        <v>171</v>
      </c>
      <c r="D642">
        <v>1</v>
      </c>
      <c r="E642" t="s">
        <v>30</v>
      </c>
      <c r="F642">
        <v>4</v>
      </c>
      <c r="G642">
        <v>2009</v>
      </c>
      <c r="I642">
        <v>40</v>
      </c>
      <c r="J642" t="s">
        <v>89</v>
      </c>
      <c r="K642" t="s">
        <v>47</v>
      </c>
      <c r="O642">
        <v>0</v>
      </c>
      <c r="P642">
        <v>0</v>
      </c>
      <c r="Q642">
        <v>0</v>
      </c>
      <c r="R642">
        <v>0</v>
      </c>
      <c r="W642" t="s">
        <v>1050</v>
      </c>
      <c r="AA642">
        <v>2007</v>
      </c>
      <c r="AB642">
        <v>9999</v>
      </c>
      <c r="AC642" t="s">
        <v>35</v>
      </c>
    </row>
    <row r="643" spans="1:29" x14ac:dyDescent="0.25">
      <c r="A643" t="s">
        <v>1051</v>
      </c>
      <c r="B643" s="24" t="s">
        <v>1052</v>
      </c>
      <c r="D643">
        <v>1</v>
      </c>
      <c r="E643" t="s">
        <v>30</v>
      </c>
      <c r="F643">
        <v>4</v>
      </c>
      <c r="G643">
        <v>2009</v>
      </c>
      <c r="I643">
        <v>74.3</v>
      </c>
      <c r="J643" t="s">
        <v>89</v>
      </c>
      <c r="K643" t="s">
        <v>47</v>
      </c>
      <c r="O643">
        <v>0</v>
      </c>
      <c r="P643">
        <v>0</v>
      </c>
      <c r="Q643">
        <v>0</v>
      </c>
      <c r="R643">
        <v>0</v>
      </c>
      <c r="W643" t="s">
        <v>1053</v>
      </c>
      <c r="AA643">
        <v>2008</v>
      </c>
      <c r="AB643">
        <v>9999</v>
      </c>
      <c r="AC643" t="s">
        <v>1054</v>
      </c>
    </row>
    <row r="644" spans="1:29" x14ac:dyDescent="0.25">
      <c r="A644" t="s">
        <v>173</v>
      </c>
      <c r="B644" s="24" t="s">
        <v>174</v>
      </c>
      <c r="C644" t="s">
        <v>175</v>
      </c>
      <c r="D644">
        <v>1</v>
      </c>
      <c r="E644" t="s">
        <v>45</v>
      </c>
      <c r="F644">
        <v>4</v>
      </c>
      <c r="G644">
        <v>2009</v>
      </c>
      <c r="I644">
        <v>130</v>
      </c>
      <c r="J644" t="s">
        <v>176</v>
      </c>
      <c r="K644" t="s">
        <v>32</v>
      </c>
      <c r="O644">
        <v>0</v>
      </c>
      <c r="P644">
        <v>0</v>
      </c>
      <c r="Q644">
        <v>0</v>
      </c>
      <c r="R644">
        <v>0</v>
      </c>
      <c r="W644" t="s">
        <v>1055</v>
      </c>
      <c r="AA644">
        <v>2007</v>
      </c>
      <c r="AB644">
        <v>9999</v>
      </c>
      <c r="AC644" t="s">
        <v>35</v>
      </c>
    </row>
    <row r="645" spans="1:29" x14ac:dyDescent="0.25">
      <c r="A645" t="s">
        <v>178</v>
      </c>
      <c r="B645" s="24" t="s">
        <v>179</v>
      </c>
      <c r="D645">
        <v>1</v>
      </c>
      <c r="E645" t="s">
        <v>45</v>
      </c>
      <c r="F645">
        <v>4</v>
      </c>
      <c r="G645">
        <v>2009</v>
      </c>
      <c r="I645">
        <v>15.1</v>
      </c>
      <c r="J645" t="s">
        <v>46</v>
      </c>
      <c r="K645" t="s">
        <v>47</v>
      </c>
      <c r="O645">
        <v>0</v>
      </c>
      <c r="P645">
        <v>0</v>
      </c>
      <c r="Q645">
        <v>0</v>
      </c>
      <c r="R645">
        <v>0</v>
      </c>
      <c r="W645" t="s">
        <v>1240</v>
      </c>
      <c r="AA645">
        <v>2007</v>
      </c>
      <c r="AB645">
        <v>9999</v>
      </c>
      <c r="AC645" t="s">
        <v>35</v>
      </c>
    </row>
    <row r="646" spans="1:29" x14ac:dyDescent="0.25">
      <c r="A646" t="s">
        <v>181</v>
      </c>
      <c r="B646" s="26" t="s">
        <v>182</v>
      </c>
      <c r="D646">
        <v>1</v>
      </c>
      <c r="E646" t="s">
        <v>38</v>
      </c>
      <c r="F646">
        <v>4</v>
      </c>
      <c r="G646">
        <v>2009</v>
      </c>
      <c r="H646" t="s">
        <v>39</v>
      </c>
      <c r="J646" t="s">
        <v>121</v>
      </c>
      <c r="K646" t="s">
        <v>41</v>
      </c>
      <c r="O646">
        <v>0</v>
      </c>
      <c r="P646">
        <v>0</v>
      </c>
      <c r="Q646">
        <v>0</v>
      </c>
      <c r="R646">
        <v>0</v>
      </c>
      <c r="W646" t="s">
        <v>1057</v>
      </c>
      <c r="AA646">
        <v>2007</v>
      </c>
      <c r="AB646">
        <v>9999</v>
      </c>
      <c r="AC646" t="s">
        <v>35</v>
      </c>
    </row>
    <row r="647" spans="1:29" x14ac:dyDescent="0.25">
      <c r="A647" t="s">
        <v>184</v>
      </c>
      <c r="B647" s="24" t="s">
        <v>185</v>
      </c>
      <c r="C647" t="s">
        <v>186</v>
      </c>
      <c r="D647">
        <v>1</v>
      </c>
      <c r="E647" t="s">
        <v>45</v>
      </c>
      <c r="F647">
        <v>4</v>
      </c>
      <c r="G647">
        <v>2009</v>
      </c>
      <c r="I647">
        <v>220.6</v>
      </c>
      <c r="J647" t="s">
        <v>52</v>
      </c>
      <c r="K647" t="s">
        <v>32</v>
      </c>
      <c r="O647">
        <v>0</v>
      </c>
      <c r="P647">
        <v>0</v>
      </c>
      <c r="Q647">
        <v>0</v>
      </c>
      <c r="R647">
        <v>0</v>
      </c>
      <c r="W647" t="s">
        <v>1058</v>
      </c>
      <c r="AA647">
        <v>2007</v>
      </c>
      <c r="AB647">
        <v>9999</v>
      </c>
      <c r="AC647" t="s">
        <v>35</v>
      </c>
    </row>
    <row r="648" spans="1:29" x14ac:dyDescent="0.25">
      <c r="A648" t="s">
        <v>1059</v>
      </c>
      <c r="B648" s="24" t="s">
        <v>1060</v>
      </c>
      <c r="D648">
        <v>1</v>
      </c>
      <c r="E648" t="s">
        <v>874</v>
      </c>
      <c r="F648">
        <v>1</v>
      </c>
      <c r="G648">
        <v>2009</v>
      </c>
      <c r="I648">
        <v>5.7</v>
      </c>
      <c r="J648" t="s">
        <v>52</v>
      </c>
      <c r="K648" t="s">
        <v>47</v>
      </c>
      <c r="O648">
        <v>0</v>
      </c>
      <c r="P648">
        <v>0</v>
      </c>
      <c r="Q648">
        <v>0</v>
      </c>
      <c r="R648">
        <v>0</v>
      </c>
      <c r="W648" t="s">
        <v>1061</v>
      </c>
      <c r="AA648">
        <v>2008</v>
      </c>
      <c r="AB648">
        <v>9999</v>
      </c>
      <c r="AC648" t="s">
        <v>1054</v>
      </c>
    </row>
    <row r="649" spans="1:29" x14ac:dyDescent="0.25">
      <c r="A649" t="s">
        <v>188</v>
      </c>
      <c r="B649" s="24" t="s">
        <v>189</v>
      </c>
      <c r="D649">
        <v>1</v>
      </c>
      <c r="E649" t="s">
        <v>38</v>
      </c>
      <c r="F649">
        <v>4</v>
      </c>
      <c r="G649">
        <v>2009</v>
      </c>
      <c r="I649">
        <v>362.5</v>
      </c>
      <c r="J649" t="s">
        <v>151</v>
      </c>
      <c r="K649" t="s">
        <v>47</v>
      </c>
      <c r="O649">
        <v>0</v>
      </c>
      <c r="P649">
        <v>0</v>
      </c>
      <c r="Q649">
        <v>0</v>
      </c>
      <c r="R649">
        <v>0</v>
      </c>
      <c r="W649" t="s">
        <v>1062</v>
      </c>
      <c r="AA649">
        <v>2007</v>
      </c>
      <c r="AB649">
        <v>2011</v>
      </c>
      <c r="AC649" t="s">
        <v>191</v>
      </c>
    </row>
    <row r="650" spans="1:29" x14ac:dyDescent="0.25">
      <c r="A650" t="s">
        <v>192</v>
      </c>
      <c r="B650" s="26" t="s">
        <v>193</v>
      </c>
      <c r="D650">
        <v>1</v>
      </c>
      <c r="E650" t="s">
        <v>51</v>
      </c>
      <c r="F650">
        <v>1</v>
      </c>
      <c r="G650">
        <v>2009</v>
      </c>
      <c r="I650">
        <v>41</v>
      </c>
      <c r="J650" t="s">
        <v>52</v>
      </c>
      <c r="K650" t="s">
        <v>53</v>
      </c>
      <c r="L650" t="s">
        <v>54</v>
      </c>
      <c r="O650">
        <v>0</v>
      </c>
      <c r="P650">
        <v>0</v>
      </c>
      <c r="Q650">
        <v>1</v>
      </c>
      <c r="R650">
        <v>0</v>
      </c>
      <c r="W650" t="s">
        <v>55</v>
      </c>
      <c r="AA650">
        <v>2007</v>
      </c>
      <c r="AB650">
        <v>9999</v>
      </c>
      <c r="AC650" t="s">
        <v>35</v>
      </c>
    </row>
    <row r="651" spans="1:29" x14ac:dyDescent="0.25">
      <c r="A651" t="s">
        <v>194</v>
      </c>
      <c r="B651" s="24" t="s">
        <v>195</v>
      </c>
      <c r="C651" t="s">
        <v>196</v>
      </c>
      <c r="D651">
        <v>1</v>
      </c>
      <c r="E651" t="s">
        <v>197</v>
      </c>
      <c r="F651">
        <v>2</v>
      </c>
      <c r="G651">
        <v>2009</v>
      </c>
      <c r="I651">
        <v>114.4</v>
      </c>
      <c r="J651" t="s">
        <v>176</v>
      </c>
      <c r="K651" t="s">
        <v>47</v>
      </c>
      <c r="O651">
        <v>0</v>
      </c>
      <c r="P651">
        <v>0</v>
      </c>
      <c r="Q651">
        <v>0</v>
      </c>
      <c r="R651">
        <v>0</v>
      </c>
      <c r="W651" t="s">
        <v>1063</v>
      </c>
      <c r="AA651">
        <v>2007</v>
      </c>
      <c r="AB651">
        <v>9999</v>
      </c>
      <c r="AC651" t="s">
        <v>35</v>
      </c>
    </row>
    <row r="652" spans="1:29" x14ac:dyDescent="0.25">
      <c r="A652" t="s">
        <v>203</v>
      </c>
      <c r="B652" s="26" t="s">
        <v>204</v>
      </c>
      <c r="D652">
        <v>1</v>
      </c>
      <c r="E652" t="s">
        <v>201</v>
      </c>
      <c r="F652">
        <v>1</v>
      </c>
      <c r="G652">
        <v>2009</v>
      </c>
      <c r="H652" t="s">
        <v>205</v>
      </c>
      <c r="J652" t="s">
        <v>52</v>
      </c>
      <c r="K652" t="s">
        <v>41</v>
      </c>
      <c r="O652">
        <v>0</v>
      </c>
      <c r="P652">
        <v>0</v>
      </c>
      <c r="Q652">
        <v>0</v>
      </c>
      <c r="R652">
        <v>0</v>
      </c>
      <c r="W652" t="s">
        <v>1064</v>
      </c>
      <c r="AA652">
        <v>2007</v>
      </c>
      <c r="AB652">
        <v>9999</v>
      </c>
      <c r="AC652" t="s">
        <v>35</v>
      </c>
    </row>
    <row r="653" spans="1:29" x14ac:dyDescent="0.25">
      <c r="A653" t="s">
        <v>207</v>
      </c>
      <c r="B653" s="24" t="s">
        <v>208</v>
      </c>
      <c r="C653" t="s">
        <v>209</v>
      </c>
      <c r="D653">
        <v>1</v>
      </c>
      <c r="E653" t="s">
        <v>210</v>
      </c>
      <c r="F653">
        <v>10</v>
      </c>
      <c r="G653">
        <v>2009</v>
      </c>
      <c r="I653">
        <v>22.3</v>
      </c>
      <c r="J653" t="s">
        <v>40</v>
      </c>
      <c r="K653" t="s">
        <v>32</v>
      </c>
      <c r="O653">
        <v>0</v>
      </c>
      <c r="P653">
        <v>0</v>
      </c>
      <c r="Q653">
        <v>0</v>
      </c>
      <c r="R653">
        <v>0</v>
      </c>
      <c r="W653" t="s">
        <v>1065</v>
      </c>
      <c r="AA653">
        <v>2007</v>
      </c>
      <c r="AB653">
        <v>9999</v>
      </c>
      <c r="AC653" t="s">
        <v>35</v>
      </c>
    </row>
    <row r="654" spans="1:29" ht="30" x14ac:dyDescent="0.25">
      <c r="A654" t="s">
        <v>212</v>
      </c>
      <c r="B654" s="24" t="s">
        <v>213</v>
      </c>
      <c r="C654" t="s">
        <v>214</v>
      </c>
      <c r="D654">
        <v>1</v>
      </c>
      <c r="E654" s="4">
        <v>550</v>
      </c>
      <c r="F654">
        <v>5</v>
      </c>
      <c r="G654">
        <v>2009</v>
      </c>
      <c r="I654">
        <v>39.9</v>
      </c>
      <c r="J654" s="2" t="s">
        <v>31</v>
      </c>
      <c r="K654" t="s">
        <v>47</v>
      </c>
      <c r="O654">
        <v>0</v>
      </c>
      <c r="P654">
        <v>0</v>
      </c>
      <c r="Q654">
        <v>0</v>
      </c>
      <c r="R654">
        <v>0</v>
      </c>
      <c r="W654" t="s">
        <v>1066</v>
      </c>
      <c r="AA654">
        <v>2007</v>
      </c>
      <c r="AB654">
        <v>9999</v>
      </c>
      <c r="AC654" t="s">
        <v>35</v>
      </c>
    </row>
    <row r="655" spans="1:29" x14ac:dyDescent="0.25">
      <c r="A655" t="s">
        <v>216</v>
      </c>
      <c r="B655" s="24" t="s">
        <v>217</v>
      </c>
      <c r="D655">
        <v>1</v>
      </c>
      <c r="E655" t="s">
        <v>218</v>
      </c>
      <c r="F655">
        <v>2</v>
      </c>
      <c r="G655">
        <v>2009</v>
      </c>
      <c r="I655">
        <v>644.29999999999995</v>
      </c>
      <c r="J655" t="s">
        <v>52</v>
      </c>
      <c r="K655" t="s">
        <v>32</v>
      </c>
      <c r="O655">
        <v>0</v>
      </c>
      <c r="P655">
        <v>0</v>
      </c>
      <c r="Q655">
        <v>0</v>
      </c>
      <c r="R655">
        <v>0</v>
      </c>
      <c r="W655" t="s">
        <v>1067</v>
      </c>
      <c r="AA655">
        <v>2007</v>
      </c>
      <c r="AB655">
        <v>9999</v>
      </c>
      <c r="AC655" t="s">
        <v>35</v>
      </c>
    </row>
    <row r="656" spans="1:29" x14ac:dyDescent="0.25">
      <c r="A656" t="s">
        <v>220</v>
      </c>
      <c r="B656" s="24" t="s">
        <v>221</v>
      </c>
      <c r="D656">
        <v>1</v>
      </c>
      <c r="E656" t="s">
        <v>222</v>
      </c>
      <c r="F656">
        <v>8</v>
      </c>
      <c r="G656">
        <v>2009</v>
      </c>
      <c r="I656">
        <v>30.6</v>
      </c>
      <c r="J656" t="s">
        <v>81</v>
      </c>
      <c r="K656" t="s">
        <v>47</v>
      </c>
      <c r="O656">
        <v>0</v>
      </c>
      <c r="P656">
        <v>0</v>
      </c>
      <c r="Q656">
        <v>0</v>
      </c>
      <c r="R656">
        <v>0</v>
      </c>
      <c r="W656" t="s">
        <v>1068</v>
      </c>
      <c r="AA656">
        <v>2007</v>
      </c>
      <c r="AB656">
        <v>9999</v>
      </c>
      <c r="AC656" t="s">
        <v>35</v>
      </c>
    </row>
    <row r="657" spans="1:29" x14ac:dyDescent="0.25">
      <c r="A657" t="s">
        <v>224</v>
      </c>
      <c r="B657" s="26" t="s">
        <v>225</v>
      </c>
      <c r="D657">
        <v>1</v>
      </c>
      <c r="E657" t="s">
        <v>51</v>
      </c>
      <c r="F657">
        <v>1</v>
      </c>
      <c r="G657">
        <v>2009</v>
      </c>
      <c r="I657">
        <v>65</v>
      </c>
      <c r="J657" t="s">
        <v>52</v>
      </c>
      <c r="K657" t="s">
        <v>53</v>
      </c>
      <c r="L657" t="s">
        <v>54</v>
      </c>
      <c r="O657">
        <v>0</v>
      </c>
      <c r="P657">
        <v>0</v>
      </c>
      <c r="Q657">
        <v>1</v>
      </c>
      <c r="R657">
        <v>0</v>
      </c>
      <c r="W657" t="s">
        <v>55</v>
      </c>
      <c r="AA657">
        <v>2007</v>
      </c>
      <c r="AB657">
        <v>9999</v>
      </c>
      <c r="AC657" t="s">
        <v>35</v>
      </c>
    </row>
    <row r="658" spans="1:29" x14ac:dyDescent="0.25">
      <c r="A658" t="s">
        <v>226</v>
      </c>
      <c r="B658" s="24" t="s">
        <v>227</v>
      </c>
      <c r="C658" t="s">
        <v>228</v>
      </c>
      <c r="D658">
        <v>1</v>
      </c>
      <c r="E658" t="s">
        <v>218</v>
      </c>
      <c r="F658">
        <v>2</v>
      </c>
      <c r="G658">
        <v>2009</v>
      </c>
      <c r="I658">
        <v>1557.2</v>
      </c>
      <c r="J658" t="s">
        <v>147</v>
      </c>
      <c r="K658" t="s">
        <v>32</v>
      </c>
      <c r="O658">
        <v>0</v>
      </c>
      <c r="P658">
        <v>0</v>
      </c>
      <c r="Q658">
        <v>0</v>
      </c>
      <c r="R658">
        <v>0</v>
      </c>
      <c r="W658" t="s">
        <v>1069</v>
      </c>
      <c r="AA658">
        <v>2007</v>
      </c>
      <c r="AB658">
        <v>9999</v>
      </c>
      <c r="AC658" t="s">
        <v>35</v>
      </c>
    </row>
    <row r="659" spans="1:29" x14ac:dyDescent="0.25">
      <c r="A659" t="s">
        <v>230</v>
      </c>
      <c r="B659" s="24" t="s">
        <v>231</v>
      </c>
      <c r="C659" t="s">
        <v>232</v>
      </c>
      <c r="D659">
        <v>1</v>
      </c>
      <c r="E659" t="s">
        <v>145</v>
      </c>
      <c r="F659">
        <v>2</v>
      </c>
      <c r="G659">
        <v>2009</v>
      </c>
      <c r="J659" t="s">
        <v>147</v>
      </c>
      <c r="K659" t="s">
        <v>47</v>
      </c>
      <c r="O659">
        <v>0</v>
      </c>
      <c r="P659">
        <v>0</v>
      </c>
      <c r="Q659">
        <v>0</v>
      </c>
      <c r="R659">
        <v>0</v>
      </c>
      <c r="W659" t="s">
        <v>1070</v>
      </c>
      <c r="AA659">
        <v>2007</v>
      </c>
      <c r="AB659">
        <v>9999</v>
      </c>
      <c r="AC659" t="s">
        <v>35</v>
      </c>
    </row>
    <row r="660" spans="1:29" x14ac:dyDescent="0.25">
      <c r="B660" s="24" t="s">
        <v>234</v>
      </c>
      <c r="D660">
        <v>1</v>
      </c>
      <c r="E660" t="s">
        <v>145</v>
      </c>
      <c r="F660">
        <v>2</v>
      </c>
      <c r="G660">
        <v>2009</v>
      </c>
      <c r="H660" t="s">
        <v>146</v>
      </c>
      <c r="J660" t="s">
        <v>147</v>
      </c>
      <c r="K660" t="s">
        <v>41</v>
      </c>
      <c r="O660">
        <v>0</v>
      </c>
      <c r="P660">
        <v>0</v>
      </c>
      <c r="Q660">
        <v>0</v>
      </c>
      <c r="R660">
        <v>0</v>
      </c>
      <c r="W660" t="s">
        <v>1071</v>
      </c>
      <c r="AA660">
        <v>2007</v>
      </c>
      <c r="AB660">
        <v>2009</v>
      </c>
      <c r="AC660" t="s">
        <v>236</v>
      </c>
    </row>
    <row r="661" spans="1:29" x14ac:dyDescent="0.25">
      <c r="A661" t="s">
        <v>237</v>
      </c>
      <c r="B661" s="24" t="s">
        <v>238</v>
      </c>
      <c r="D661">
        <v>1</v>
      </c>
      <c r="E661" t="s">
        <v>218</v>
      </c>
      <c r="F661">
        <v>2</v>
      </c>
      <c r="G661">
        <v>2009</v>
      </c>
      <c r="I661">
        <v>325.2</v>
      </c>
      <c r="J661" t="s">
        <v>104</v>
      </c>
      <c r="K661" t="s">
        <v>53</v>
      </c>
      <c r="L661" t="s">
        <v>105</v>
      </c>
      <c r="O661">
        <v>0</v>
      </c>
      <c r="P661">
        <v>0</v>
      </c>
      <c r="Q661">
        <v>0</v>
      </c>
      <c r="R661">
        <v>0</v>
      </c>
      <c r="W661" t="s">
        <v>1072</v>
      </c>
      <c r="AA661">
        <v>2007</v>
      </c>
      <c r="AB661">
        <v>9999</v>
      </c>
      <c r="AC661" t="s">
        <v>35</v>
      </c>
    </row>
    <row r="662" spans="1:29" x14ac:dyDescent="0.25">
      <c r="A662" t="s">
        <v>240</v>
      </c>
      <c r="B662" s="24" t="s">
        <v>241</v>
      </c>
      <c r="D662">
        <v>1</v>
      </c>
      <c r="E662" t="s">
        <v>218</v>
      </c>
      <c r="F662">
        <v>2</v>
      </c>
      <c r="G662">
        <v>2009</v>
      </c>
      <c r="I662">
        <v>14419.3</v>
      </c>
      <c r="J662" t="s">
        <v>147</v>
      </c>
      <c r="K662" t="s">
        <v>47</v>
      </c>
      <c r="O662">
        <v>0</v>
      </c>
      <c r="P662">
        <v>0</v>
      </c>
      <c r="Q662">
        <v>0</v>
      </c>
      <c r="R662">
        <v>0</v>
      </c>
      <c r="W662" t="s">
        <v>1073</v>
      </c>
      <c r="AA662">
        <v>2007</v>
      </c>
      <c r="AB662">
        <v>9999</v>
      </c>
      <c r="AC662" t="s">
        <v>35</v>
      </c>
    </row>
    <row r="663" spans="1:29" x14ac:dyDescent="0.25">
      <c r="A663" t="s">
        <v>243</v>
      </c>
      <c r="B663" s="24" t="s">
        <v>244</v>
      </c>
      <c r="D663">
        <v>1</v>
      </c>
      <c r="E663" t="s">
        <v>210</v>
      </c>
      <c r="F663">
        <v>10</v>
      </c>
      <c r="G663">
        <v>2009</v>
      </c>
      <c r="I663">
        <v>12371.1</v>
      </c>
      <c r="J663" t="s">
        <v>40</v>
      </c>
      <c r="K663" t="s">
        <v>32</v>
      </c>
      <c r="O663">
        <v>0</v>
      </c>
      <c r="P663">
        <v>0</v>
      </c>
      <c r="Q663">
        <v>0</v>
      </c>
      <c r="R663">
        <v>0</v>
      </c>
      <c r="W663" t="s">
        <v>1074</v>
      </c>
      <c r="AA663">
        <v>2007</v>
      </c>
      <c r="AB663">
        <v>9999</v>
      </c>
      <c r="AC663" t="s">
        <v>35</v>
      </c>
    </row>
    <row r="664" spans="1:29" x14ac:dyDescent="0.25">
      <c r="A664" t="s">
        <v>246</v>
      </c>
      <c r="B664" s="24" t="s">
        <v>247</v>
      </c>
      <c r="D664">
        <v>1</v>
      </c>
      <c r="E664" t="s">
        <v>120</v>
      </c>
      <c r="F664">
        <v>3</v>
      </c>
      <c r="G664">
        <v>2009</v>
      </c>
      <c r="H664" t="s">
        <v>129</v>
      </c>
      <c r="I664">
        <v>2</v>
      </c>
      <c r="J664" t="s">
        <v>121</v>
      </c>
      <c r="K664" t="s">
        <v>41</v>
      </c>
      <c r="O664">
        <v>0</v>
      </c>
      <c r="P664">
        <v>0</v>
      </c>
      <c r="Q664">
        <v>0</v>
      </c>
      <c r="R664">
        <v>0</v>
      </c>
      <c r="W664" t="s">
        <v>1075</v>
      </c>
      <c r="AA664">
        <v>2007</v>
      </c>
      <c r="AB664">
        <v>9999</v>
      </c>
      <c r="AC664" t="s">
        <v>35</v>
      </c>
    </row>
    <row r="665" spans="1:29" x14ac:dyDescent="0.25">
      <c r="A665" t="s">
        <v>249</v>
      </c>
      <c r="B665" s="24" t="s">
        <v>250</v>
      </c>
      <c r="D665">
        <v>1</v>
      </c>
      <c r="E665" t="s">
        <v>38</v>
      </c>
      <c r="F665">
        <v>4</v>
      </c>
      <c r="G665">
        <v>2009</v>
      </c>
      <c r="I665">
        <v>25.5</v>
      </c>
      <c r="J665" t="s">
        <v>89</v>
      </c>
      <c r="K665" t="s">
        <v>47</v>
      </c>
      <c r="O665">
        <v>0</v>
      </c>
      <c r="P665">
        <v>0</v>
      </c>
      <c r="Q665">
        <v>0</v>
      </c>
      <c r="R665">
        <v>0</v>
      </c>
      <c r="W665" t="s">
        <v>1076</v>
      </c>
      <c r="AA665">
        <v>2007</v>
      </c>
      <c r="AB665">
        <v>2009</v>
      </c>
      <c r="AC665" t="s">
        <v>236</v>
      </c>
    </row>
    <row r="666" spans="1:29" x14ac:dyDescent="0.25">
      <c r="A666" t="s">
        <v>252</v>
      </c>
      <c r="B666" s="24" t="s">
        <v>253</v>
      </c>
      <c r="D666">
        <v>1</v>
      </c>
      <c r="E666" t="s">
        <v>145</v>
      </c>
      <c r="F666">
        <v>2</v>
      </c>
      <c r="G666">
        <v>2009</v>
      </c>
      <c r="H666" t="s">
        <v>254</v>
      </c>
      <c r="J666" s="2" t="s">
        <v>147</v>
      </c>
      <c r="K666" t="s">
        <v>41</v>
      </c>
      <c r="O666">
        <v>0</v>
      </c>
      <c r="P666">
        <v>0</v>
      </c>
      <c r="Q666">
        <v>0</v>
      </c>
      <c r="R666">
        <v>0</v>
      </c>
      <c r="W666" t="s">
        <v>1077</v>
      </c>
      <c r="AA666">
        <v>2007</v>
      </c>
      <c r="AB666">
        <v>9999</v>
      </c>
      <c r="AC666" t="s">
        <v>35</v>
      </c>
    </row>
    <row r="667" spans="1:29" x14ac:dyDescent="0.25">
      <c r="A667" t="s">
        <v>256</v>
      </c>
      <c r="B667" s="24" t="s">
        <v>257</v>
      </c>
      <c r="D667">
        <v>1</v>
      </c>
      <c r="E667" t="s">
        <v>138</v>
      </c>
      <c r="F667">
        <v>8</v>
      </c>
      <c r="G667">
        <v>2009</v>
      </c>
      <c r="I667">
        <v>12</v>
      </c>
      <c r="J667" t="s">
        <v>81</v>
      </c>
      <c r="K667" t="s">
        <v>47</v>
      </c>
      <c r="O667">
        <v>0</v>
      </c>
      <c r="P667">
        <v>0</v>
      </c>
      <c r="Q667">
        <v>0</v>
      </c>
      <c r="R667">
        <v>0</v>
      </c>
      <c r="W667" t="s">
        <v>1078</v>
      </c>
      <c r="AA667">
        <v>2007</v>
      </c>
      <c r="AB667">
        <v>2010</v>
      </c>
      <c r="AC667" t="s">
        <v>91</v>
      </c>
    </row>
    <row r="668" spans="1:29" x14ac:dyDescent="0.25">
      <c r="A668" t="s">
        <v>259</v>
      </c>
      <c r="B668" s="24" t="s">
        <v>260</v>
      </c>
      <c r="C668" t="s">
        <v>261</v>
      </c>
      <c r="D668">
        <v>1</v>
      </c>
      <c r="E668" t="s">
        <v>103</v>
      </c>
      <c r="F668">
        <v>9</v>
      </c>
      <c r="G668">
        <v>2009</v>
      </c>
      <c r="I668">
        <v>4794.1000000000004</v>
      </c>
      <c r="J668" t="s">
        <v>104</v>
      </c>
      <c r="K668" t="s">
        <v>53</v>
      </c>
      <c r="L668" t="s">
        <v>105</v>
      </c>
      <c r="O668">
        <v>0</v>
      </c>
      <c r="P668">
        <v>1</v>
      </c>
      <c r="Q668">
        <v>0</v>
      </c>
      <c r="R668">
        <v>0</v>
      </c>
      <c r="W668" t="s">
        <v>106</v>
      </c>
      <c r="AA668">
        <v>2007</v>
      </c>
      <c r="AB668">
        <v>9999</v>
      </c>
      <c r="AC668" t="s">
        <v>35</v>
      </c>
    </row>
    <row r="669" spans="1:29" x14ac:dyDescent="0.25">
      <c r="A669" t="s">
        <v>266</v>
      </c>
      <c r="B669" s="26" t="s">
        <v>267</v>
      </c>
      <c r="D669">
        <v>1</v>
      </c>
      <c r="E669" t="s">
        <v>85</v>
      </c>
      <c r="F669">
        <v>4</v>
      </c>
      <c r="G669">
        <v>2009</v>
      </c>
      <c r="J669" t="s">
        <v>268</v>
      </c>
      <c r="K669" t="s">
        <v>41</v>
      </c>
      <c r="O669">
        <v>0</v>
      </c>
      <c r="P669">
        <v>0</v>
      </c>
      <c r="Q669">
        <v>0</v>
      </c>
      <c r="R669">
        <v>0</v>
      </c>
      <c r="W669" t="s">
        <v>1079</v>
      </c>
      <c r="AA669">
        <v>2007</v>
      </c>
      <c r="AB669">
        <v>9999</v>
      </c>
      <c r="AC669" t="s">
        <v>35</v>
      </c>
    </row>
    <row r="670" spans="1:29" x14ac:dyDescent="0.25">
      <c r="A670" t="s">
        <v>153</v>
      </c>
      <c r="B670" s="24" t="s">
        <v>270</v>
      </c>
      <c r="D670">
        <v>6</v>
      </c>
      <c r="E670" t="s">
        <v>155</v>
      </c>
      <c r="F670">
        <v>3</v>
      </c>
      <c r="G670">
        <v>2009</v>
      </c>
      <c r="I670">
        <v>580.40806394421998</v>
      </c>
      <c r="J670" t="s">
        <v>121</v>
      </c>
      <c r="K670" t="s">
        <v>53</v>
      </c>
      <c r="L670" t="s">
        <v>60</v>
      </c>
      <c r="O670">
        <v>1</v>
      </c>
      <c r="P670">
        <v>0</v>
      </c>
      <c r="Q670">
        <v>0</v>
      </c>
      <c r="R670">
        <v>0</v>
      </c>
      <c r="V670">
        <v>1</v>
      </c>
      <c r="W670" t="s">
        <v>271</v>
      </c>
      <c r="AA670">
        <v>2007</v>
      </c>
      <c r="AB670">
        <v>9999</v>
      </c>
      <c r="AC670" t="s">
        <v>35</v>
      </c>
    </row>
    <row r="671" spans="1:29" x14ac:dyDescent="0.25">
      <c r="A671" t="s">
        <v>153</v>
      </c>
      <c r="B671" s="24" t="s">
        <v>272</v>
      </c>
      <c r="D671">
        <v>8</v>
      </c>
      <c r="E671" t="s">
        <v>155</v>
      </c>
      <c r="F671">
        <v>3</v>
      </c>
      <c r="G671">
        <v>2009</v>
      </c>
      <c r="I671">
        <v>88.350639043819996</v>
      </c>
      <c r="J671" s="2" t="s">
        <v>121</v>
      </c>
      <c r="K671" t="s">
        <v>53</v>
      </c>
      <c r="L671" t="s">
        <v>60</v>
      </c>
      <c r="O671">
        <v>1</v>
      </c>
      <c r="P671">
        <v>0</v>
      </c>
      <c r="Q671">
        <v>0</v>
      </c>
      <c r="R671">
        <v>0</v>
      </c>
      <c r="V671">
        <v>1</v>
      </c>
      <c r="W671" t="s">
        <v>273</v>
      </c>
      <c r="AA671">
        <v>2007</v>
      </c>
      <c r="AB671">
        <v>9999</v>
      </c>
      <c r="AC671" t="s">
        <v>35</v>
      </c>
    </row>
    <row r="672" spans="1:29" x14ac:dyDescent="0.25">
      <c r="A672" t="s">
        <v>274</v>
      </c>
      <c r="B672" s="24" t="s">
        <v>275</v>
      </c>
      <c r="C672" t="s">
        <v>276</v>
      </c>
      <c r="D672">
        <v>1</v>
      </c>
      <c r="E672" t="s">
        <v>51</v>
      </c>
      <c r="F672">
        <v>10</v>
      </c>
      <c r="G672">
        <v>2009</v>
      </c>
      <c r="I672">
        <v>29.6</v>
      </c>
      <c r="J672" s="2" t="s">
        <v>40</v>
      </c>
      <c r="K672" t="s">
        <v>41</v>
      </c>
      <c r="O672">
        <v>0</v>
      </c>
      <c r="P672">
        <v>0</v>
      </c>
      <c r="Q672">
        <v>0</v>
      </c>
      <c r="R672">
        <v>0</v>
      </c>
      <c r="W672" t="s">
        <v>1080</v>
      </c>
      <c r="AA672">
        <v>2007</v>
      </c>
      <c r="AB672">
        <v>9999</v>
      </c>
      <c r="AC672" t="s">
        <v>35</v>
      </c>
    </row>
    <row r="673" spans="1:29" x14ac:dyDescent="0.25">
      <c r="A673" t="s">
        <v>278</v>
      </c>
      <c r="B673" s="24" t="s">
        <v>279</v>
      </c>
      <c r="D673">
        <v>1</v>
      </c>
      <c r="E673" t="s">
        <v>103</v>
      </c>
      <c r="F673">
        <v>9</v>
      </c>
      <c r="G673">
        <v>2009</v>
      </c>
      <c r="I673">
        <v>566.5</v>
      </c>
      <c r="J673" t="s">
        <v>104</v>
      </c>
      <c r="K673" t="s">
        <v>53</v>
      </c>
      <c r="L673" t="s">
        <v>105</v>
      </c>
      <c r="O673">
        <v>0</v>
      </c>
      <c r="P673">
        <v>1</v>
      </c>
      <c r="Q673">
        <v>0</v>
      </c>
      <c r="R673">
        <v>0</v>
      </c>
      <c r="W673" t="s">
        <v>106</v>
      </c>
      <c r="AA673">
        <v>2007</v>
      </c>
      <c r="AB673">
        <v>9999</v>
      </c>
      <c r="AC673" t="s">
        <v>35</v>
      </c>
    </row>
    <row r="674" spans="1:29" x14ac:dyDescent="0.25">
      <c r="A674" t="s">
        <v>280</v>
      </c>
      <c r="B674" s="24" t="s">
        <v>281</v>
      </c>
      <c r="D674">
        <v>1</v>
      </c>
      <c r="E674" t="s">
        <v>103</v>
      </c>
      <c r="F674">
        <v>9</v>
      </c>
      <c r="G674">
        <v>2009</v>
      </c>
      <c r="I674">
        <v>567.9</v>
      </c>
      <c r="J674" t="s">
        <v>104</v>
      </c>
      <c r="K674" t="s">
        <v>53</v>
      </c>
      <c r="L674" t="s">
        <v>105</v>
      </c>
      <c r="O674">
        <v>0</v>
      </c>
      <c r="P674">
        <v>1</v>
      </c>
      <c r="Q674">
        <v>0</v>
      </c>
      <c r="R674">
        <v>0</v>
      </c>
      <c r="W674" t="s">
        <v>106</v>
      </c>
      <c r="AA674">
        <v>2007</v>
      </c>
      <c r="AB674">
        <v>9999</v>
      </c>
      <c r="AC674" t="s">
        <v>35</v>
      </c>
    </row>
    <row r="675" spans="1:29" x14ac:dyDescent="0.25">
      <c r="A675" t="s">
        <v>282</v>
      </c>
      <c r="B675" s="24" t="s">
        <v>283</v>
      </c>
      <c r="D675">
        <v>1</v>
      </c>
      <c r="E675" t="s">
        <v>103</v>
      </c>
      <c r="F675">
        <v>9</v>
      </c>
      <c r="G675">
        <v>2009</v>
      </c>
      <c r="I675">
        <v>541.9</v>
      </c>
      <c r="J675" t="s">
        <v>104</v>
      </c>
      <c r="K675" t="s">
        <v>53</v>
      </c>
      <c r="L675" t="s">
        <v>105</v>
      </c>
      <c r="O675">
        <v>0</v>
      </c>
      <c r="P675">
        <v>1</v>
      </c>
      <c r="Q675">
        <v>0</v>
      </c>
      <c r="R675">
        <v>0</v>
      </c>
      <c r="W675" t="s">
        <v>106</v>
      </c>
      <c r="AA675">
        <v>2007</v>
      </c>
      <c r="AB675">
        <v>9999</v>
      </c>
      <c r="AC675" t="s">
        <v>35</v>
      </c>
    </row>
    <row r="676" spans="1:29" x14ac:dyDescent="0.25">
      <c r="A676" t="s">
        <v>284</v>
      </c>
      <c r="B676" s="24" t="s">
        <v>285</v>
      </c>
      <c r="D676">
        <v>1</v>
      </c>
      <c r="E676" t="s">
        <v>103</v>
      </c>
      <c r="F676">
        <v>9</v>
      </c>
      <c r="G676">
        <v>2009</v>
      </c>
      <c r="I676">
        <v>493</v>
      </c>
      <c r="J676" t="s">
        <v>104</v>
      </c>
      <c r="K676" t="s">
        <v>53</v>
      </c>
      <c r="L676" t="s">
        <v>105</v>
      </c>
      <c r="O676">
        <v>0</v>
      </c>
      <c r="P676">
        <v>1</v>
      </c>
      <c r="Q676">
        <v>0</v>
      </c>
      <c r="R676">
        <v>0</v>
      </c>
      <c r="W676" t="s">
        <v>106</v>
      </c>
      <c r="AA676">
        <v>2007</v>
      </c>
      <c r="AB676">
        <v>9999</v>
      </c>
      <c r="AC676" t="s">
        <v>35</v>
      </c>
    </row>
    <row r="677" spans="1:29" x14ac:dyDescent="0.25">
      <c r="A677" t="s">
        <v>286</v>
      </c>
      <c r="B677" s="24" t="s">
        <v>287</v>
      </c>
      <c r="D677">
        <v>1</v>
      </c>
      <c r="E677" t="s">
        <v>128</v>
      </c>
      <c r="F677">
        <v>9</v>
      </c>
      <c r="G677">
        <v>2009</v>
      </c>
      <c r="I677">
        <v>696.8</v>
      </c>
      <c r="J677" t="s">
        <v>104</v>
      </c>
      <c r="K677" t="s">
        <v>53</v>
      </c>
      <c r="L677" t="s">
        <v>105</v>
      </c>
      <c r="O677">
        <v>0</v>
      </c>
      <c r="P677">
        <v>1</v>
      </c>
      <c r="Q677">
        <v>0</v>
      </c>
      <c r="R677">
        <v>0</v>
      </c>
      <c r="W677" t="s">
        <v>106</v>
      </c>
      <c r="AA677">
        <v>2007</v>
      </c>
      <c r="AB677">
        <v>2009</v>
      </c>
      <c r="AC677" t="s">
        <v>236</v>
      </c>
    </row>
    <row r="678" spans="1:29" x14ac:dyDescent="0.25">
      <c r="A678" t="s">
        <v>288</v>
      </c>
      <c r="B678" s="24" t="s">
        <v>289</v>
      </c>
      <c r="D678">
        <v>1</v>
      </c>
      <c r="E678" t="s">
        <v>103</v>
      </c>
      <c r="F678">
        <v>9</v>
      </c>
      <c r="G678">
        <v>2009</v>
      </c>
      <c r="I678">
        <v>415.6</v>
      </c>
      <c r="J678" t="s">
        <v>104</v>
      </c>
      <c r="K678" t="s">
        <v>53</v>
      </c>
      <c r="L678" t="s">
        <v>105</v>
      </c>
      <c r="O678">
        <v>0</v>
      </c>
      <c r="P678">
        <v>1</v>
      </c>
      <c r="Q678">
        <v>0</v>
      </c>
      <c r="R678">
        <v>0</v>
      </c>
      <c r="W678" t="s">
        <v>106</v>
      </c>
      <c r="AA678">
        <v>2007</v>
      </c>
      <c r="AB678">
        <v>9999</v>
      </c>
      <c r="AC678" t="s">
        <v>35</v>
      </c>
    </row>
    <row r="679" spans="1:29" x14ac:dyDescent="0.25">
      <c r="A679" t="s">
        <v>288</v>
      </c>
      <c r="B679" s="24" t="s">
        <v>290</v>
      </c>
      <c r="D679">
        <v>1</v>
      </c>
      <c r="E679" t="s">
        <v>103</v>
      </c>
      <c r="F679">
        <v>9</v>
      </c>
      <c r="G679">
        <v>2009</v>
      </c>
      <c r="I679">
        <v>403.1</v>
      </c>
      <c r="J679" t="s">
        <v>104</v>
      </c>
      <c r="K679" t="s">
        <v>53</v>
      </c>
      <c r="L679" t="s">
        <v>105</v>
      </c>
      <c r="O679">
        <v>0</v>
      </c>
      <c r="P679">
        <v>1</v>
      </c>
      <c r="Q679">
        <v>0</v>
      </c>
      <c r="R679">
        <v>0</v>
      </c>
      <c r="W679" t="s">
        <v>106</v>
      </c>
      <c r="AA679">
        <v>2007</v>
      </c>
      <c r="AB679">
        <v>9999</v>
      </c>
      <c r="AC679" t="s">
        <v>35</v>
      </c>
    </row>
    <row r="680" spans="1:29" x14ac:dyDescent="0.25">
      <c r="A680" t="s">
        <v>291</v>
      </c>
      <c r="B680" s="24" t="s">
        <v>292</v>
      </c>
      <c r="D680">
        <v>1</v>
      </c>
      <c r="E680" t="s">
        <v>103</v>
      </c>
      <c r="F680">
        <v>9</v>
      </c>
      <c r="G680">
        <v>2009</v>
      </c>
      <c r="I680">
        <v>178.1</v>
      </c>
      <c r="J680" t="s">
        <v>104</v>
      </c>
      <c r="K680" t="s">
        <v>53</v>
      </c>
      <c r="L680" t="s">
        <v>105</v>
      </c>
      <c r="O680">
        <v>0</v>
      </c>
      <c r="P680">
        <v>1</v>
      </c>
      <c r="Q680">
        <v>0</v>
      </c>
      <c r="R680">
        <v>0</v>
      </c>
      <c r="W680" t="s">
        <v>106</v>
      </c>
      <c r="AA680">
        <v>2007</v>
      </c>
      <c r="AB680">
        <v>2013</v>
      </c>
      <c r="AC680" t="s">
        <v>139</v>
      </c>
    </row>
    <row r="681" spans="1:29" x14ac:dyDescent="0.25">
      <c r="A681" t="s">
        <v>293</v>
      </c>
      <c r="B681" s="24" t="s">
        <v>294</v>
      </c>
      <c r="D681">
        <v>1</v>
      </c>
      <c r="E681" t="s">
        <v>103</v>
      </c>
      <c r="F681">
        <v>9</v>
      </c>
      <c r="G681">
        <v>2009</v>
      </c>
      <c r="I681">
        <v>433.7</v>
      </c>
      <c r="J681" t="s">
        <v>104</v>
      </c>
      <c r="K681" t="s">
        <v>53</v>
      </c>
      <c r="L681" t="s">
        <v>105</v>
      </c>
      <c r="O681">
        <v>0</v>
      </c>
      <c r="P681">
        <v>1</v>
      </c>
      <c r="Q681">
        <v>0</v>
      </c>
      <c r="R681">
        <v>0</v>
      </c>
      <c r="W681" t="s">
        <v>106</v>
      </c>
      <c r="AA681">
        <v>2007</v>
      </c>
      <c r="AB681">
        <v>9999</v>
      </c>
      <c r="AC681" t="s">
        <v>35</v>
      </c>
    </row>
    <row r="682" spans="1:29" x14ac:dyDescent="0.25">
      <c r="A682" t="s">
        <v>295</v>
      </c>
      <c r="B682" s="26" t="s">
        <v>296</v>
      </c>
      <c r="D682">
        <v>1</v>
      </c>
      <c r="E682" t="s">
        <v>128</v>
      </c>
      <c r="F682">
        <v>9</v>
      </c>
      <c r="G682">
        <v>2009</v>
      </c>
      <c r="H682" t="s">
        <v>297</v>
      </c>
      <c r="J682" t="s">
        <v>104</v>
      </c>
      <c r="K682" t="s">
        <v>41</v>
      </c>
      <c r="O682">
        <v>0</v>
      </c>
      <c r="P682">
        <v>0</v>
      </c>
      <c r="Q682">
        <v>0</v>
      </c>
      <c r="R682">
        <v>0</v>
      </c>
      <c r="W682" t="s">
        <v>1081</v>
      </c>
      <c r="AA682">
        <v>2007</v>
      </c>
      <c r="AB682">
        <v>9999</v>
      </c>
      <c r="AC682" t="s">
        <v>35</v>
      </c>
    </row>
    <row r="683" spans="1:29" x14ac:dyDescent="0.25">
      <c r="A683" t="s">
        <v>299</v>
      </c>
      <c r="B683" s="24" t="s">
        <v>297</v>
      </c>
      <c r="D683">
        <v>1</v>
      </c>
      <c r="E683" t="s">
        <v>300</v>
      </c>
      <c r="F683">
        <v>9</v>
      </c>
      <c r="G683">
        <v>2009</v>
      </c>
      <c r="I683">
        <v>144.9</v>
      </c>
      <c r="J683" t="s">
        <v>104</v>
      </c>
      <c r="K683" t="s">
        <v>32</v>
      </c>
      <c r="O683">
        <v>0</v>
      </c>
      <c r="P683">
        <v>0</v>
      </c>
      <c r="Q683">
        <v>0</v>
      </c>
      <c r="R683">
        <v>0</v>
      </c>
      <c r="W683" t="s">
        <v>1082</v>
      </c>
      <c r="AA683">
        <v>2007</v>
      </c>
      <c r="AB683">
        <v>2012</v>
      </c>
      <c r="AC683" t="s">
        <v>302</v>
      </c>
    </row>
    <row r="684" spans="1:29" x14ac:dyDescent="0.25">
      <c r="A684" t="s">
        <v>153</v>
      </c>
      <c r="B684" s="26" t="s">
        <v>303</v>
      </c>
      <c r="D684">
        <v>1</v>
      </c>
      <c r="E684" t="s">
        <v>155</v>
      </c>
      <c r="F684">
        <v>3</v>
      </c>
      <c r="G684">
        <v>2009</v>
      </c>
      <c r="I684">
        <v>87.009719472111001</v>
      </c>
      <c r="J684" t="s">
        <v>121</v>
      </c>
      <c r="K684" t="s">
        <v>53</v>
      </c>
      <c r="L684" t="s">
        <v>60</v>
      </c>
      <c r="O684">
        <v>1</v>
      </c>
      <c r="P684">
        <v>0</v>
      </c>
      <c r="Q684">
        <v>0</v>
      </c>
      <c r="R684">
        <v>0</v>
      </c>
      <c r="V684">
        <v>1</v>
      </c>
      <c r="W684" t="s">
        <v>304</v>
      </c>
      <c r="AA684">
        <v>2007</v>
      </c>
      <c r="AB684">
        <v>9999</v>
      </c>
      <c r="AC684" t="s">
        <v>35</v>
      </c>
    </row>
    <row r="685" spans="1:29" x14ac:dyDescent="0.25">
      <c r="A685" t="s">
        <v>305</v>
      </c>
      <c r="B685" s="24" t="s">
        <v>306</v>
      </c>
      <c r="D685">
        <v>1</v>
      </c>
      <c r="E685" t="s">
        <v>103</v>
      </c>
      <c r="F685">
        <v>9</v>
      </c>
      <c r="G685">
        <v>2009</v>
      </c>
      <c r="I685">
        <v>80.900000000000006</v>
      </c>
      <c r="J685" s="2" t="s">
        <v>104</v>
      </c>
      <c r="K685" t="s">
        <v>53</v>
      </c>
      <c r="L685" t="s">
        <v>105</v>
      </c>
      <c r="O685">
        <v>0</v>
      </c>
      <c r="P685">
        <v>1</v>
      </c>
      <c r="Q685">
        <v>0</v>
      </c>
      <c r="R685">
        <v>0</v>
      </c>
      <c r="W685" t="s">
        <v>106</v>
      </c>
      <c r="AA685">
        <v>2007</v>
      </c>
      <c r="AB685">
        <v>9999</v>
      </c>
      <c r="AC685" t="s">
        <v>35</v>
      </c>
    </row>
    <row r="686" spans="1:29" x14ac:dyDescent="0.25">
      <c r="A686" t="s">
        <v>307</v>
      </c>
      <c r="B686" s="24" t="s">
        <v>308</v>
      </c>
      <c r="D686">
        <v>1</v>
      </c>
      <c r="E686" t="s">
        <v>309</v>
      </c>
      <c r="F686">
        <v>10</v>
      </c>
      <c r="G686">
        <v>2009</v>
      </c>
      <c r="I686">
        <v>58.8</v>
      </c>
      <c r="J686" t="s">
        <v>59</v>
      </c>
      <c r="K686" t="s">
        <v>47</v>
      </c>
      <c r="O686">
        <v>0</v>
      </c>
      <c r="P686">
        <v>0</v>
      </c>
      <c r="Q686">
        <v>0</v>
      </c>
      <c r="R686">
        <v>0</v>
      </c>
      <c r="W686" t="s">
        <v>1083</v>
      </c>
      <c r="AA686">
        <v>2007</v>
      </c>
      <c r="AB686">
        <v>9999</v>
      </c>
      <c r="AC686" t="s">
        <v>35</v>
      </c>
    </row>
    <row r="687" spans="1:29" x14ac:dyDescent="0.25">
      <c r="A687" t="s">
        <v>311</v>
      </c>
      <c r="B687" s="24" t="s">
        <v>312</v>
      </c>
      <c r="C687" t="s">
        <v>313</v>
      </c>
      <c r="D687">
        <v>1</v>
      </c>
      <c r="E687" t="s">
        <v>314</v>
      </c>
      <c r="F687">
        <v>2</v>
      </c>
      <c r="G687">
        <v>2009</v>
      </c>
      <c r="I687">
        <v>20.8</v>
      </c>
      <c r="J687" t="s">
        <v>176</v>
      </c>
      <c r="K687" t="s">
        <v>47</v>
      </c>
      <c r="O687">
        <v>0</v>
      </c>
      <c r="P687">
        <v>0</v>
      </c>
      <c r="Q687">
        <v>0</v>
      </c>
      <c r="R687">
        <v>0</v>
      </c>
      <c r="W687" t="s">
        <v>1084</v>
      </c>
      <c r="AA687">
        <v>2007</v>
      </c>
      <c r="AB687">
        <v>9999</v>
      </c>
      <c r="AC687" t="s">
        <v>35</v>
      </c>
    </row>
    <row r="688" spans="1:29" x14ac:dyDescent="0.25">
      <c r="A688" t="s">
        <v>316</v>
      </c>
      <c r="B688" s="24" t="s">
        <v>317</v>
      </c>
      <c r="D688">
        <v>1</v>
      </c>
      <c r="E688" t="s">
        <v>318</v>
      </c>
      <c r="F688">
        <v>4</v>
      </c>
      <c r="G688">
        <v>2009</v>
      </c>
      <c r="I688">
        <v>25.5</v>
      </c>
      <c r="J688" t="s">
        <v>59</v>
      </c>
      <c r="K688" t="s">
        <v>47</v>
      </c>
      <c r="O688">
        <v>0</v>
      </c>
      <c r="P688">
        <v>0</v>
      </c>
      <c r="Q688">
        <v>0</v>
      </c>
      <c r="R688">
        <v>0</v>
      </c>
      <c r="W688" t="s">
        <v>1085</v>
      </c>
      <c r="AA688">
        <v>2007</v>
      </c>
      <c r="AB688">
        <v>9999</v>
      </c>
      <c r="AC688" t="s">
        <v>35</v>
      </c>
    </row>
    <row r="689" spans="1:29" x14ac:dyDescent="0.25">
      <c r="A689" t="s">
        <v>324</v>
      </c>
      <c r="B689" s="24" t="s">
        <v>325</v>
      </c>
      <c r="D689">
        <v>1</v>
      </c>
      <c r="E689" t="s">
        <v>103</v>
      </c>
      <c r="F689">
        <v>9</v>
      </c>
      <c r="G689">
        <v>2009</v>
      </c>
      <c r="I689">
        <v>88.5</v>
      </c>
      <c r="J689" t="s">
        <v>104</v>
      </c>
      <c r="K689" t="s">
        <v>47</v>
      </c>
      <c r="O689">
        <v>0</v>
      </c>
      <c r="P689">
        <v>0</v>
      </c>
      <c r="Q689">
        <v>0</v>
      </c>
      <c r="R689">
        <v>0</v>
      </c>
      <c r="W689" t="s">
        <v>1086</v>
      </c>
      <c r="AA689">
        <v>2007</v>
      </c>
      <c r="AB689">
        <v>9999</v>
      </c>
      <c r="AC689" t="s">
        <v>35</v>
      </c>
    </row>
    <row r="690" spans="1:29" x14ac:dyDescent="0.25">
      <c r="A690" t="s">
        <v>327</v>
      </c>
      <c r="B690" s="24" t="s">
        <v>328</v>
      </c>
      <c r="D690">
        <v>1</v>
      </c>
      <c r="E690" t="s">
        <v>80</v>
      </c>
      <c r="F690">
        <v>8</v>
      </c>
      <c r="G690">
        <v>2009</v>
      </c>
      <c r="I690">
        <v>78.7</v>
      </c>
      <c r="J690" t="s">
        <v>81</v>
      </c>
      <c r="K690" t="s">
        <v>47</v>
      </c>
      <c r="O690">
        <v>0</v>
      </c>
      <c r="P690">
        <v>0</v>
      </c>
      <c r="Q690">
        <v>0</v>
      </c>
      <c r="R690">
        <v>0</v>
      </c>
      <c r="W690" t="s">
        <v>1087</v>
      </c>
      <c r="AA690">
        <v>2007</v>
      </c>
      <c r="AB690">
        <v>9999</v>
      </c>
      <c r="AC690" t="s">
        <v>35</v>
      </c>
    </row>
    <row r="691" spans="1:29" x14ac:dyDescent="0.25">
      <c r="A691" t="s">
        <v>330</v>
      </c>
      <c r="B691" s="24" t="s">
        <v>331</v>
      </c>
      <c r="D691">
        <v>1</v>
      </c>
      <c r="E691" t="s">
        <v>38</v>
      </c>
      <c r="F691">
        <v>4</v>
      </c>
      <c r="G691">
        <v>2009</v>
      </c>
      <c r="I691">
        <v>55</v>
      </c>
      <c r="J691" t="s">
        <v>89</v>
      </c>
      <c r="K691" t="s">
        <v>47</v>
      </c>
      <c r="O691">
        <v>0</v>
      </c>
      <c r="P691">
        <v>0</v>
      </c>
      <c r="Q691">
        <v>0</v>
      </c>
      <c r="R691">
        <v>0</v>
      </c>
      <c r="W691" t="s">
        <v>1088</v>
      </c>
      <c r="AA691">
        <v>2007</v>
      </c>
      <c r="AB691">
        <v>2009</v>
      </c>
      <c r="AC691" t="s">
        <v>236</v>
      </c>
    </row>
    <row r="692" spans="1:29" x14ac:dyDescent="0.25">
      <c r="A692" t="s">
        <v>333</v>
      </c>
      <c r="B692" s="24" t="s">
        <v>334</v>
      </c>
      <c r="D692">
        <v>1</v>
      </c>
      <c r="E692" t="s">
        <v>335</v>
      </c>
      <c r="F692">
        <v>1</v>
      </c>
      <c r="G692">
        <v>2009</v>
      </c>
      <c r="I692">
        <v>18.3</v>
      </c>
      <c r="J692" t="s">
        <v>176</v>
      </c>
      <c r="K692" t="s">
        <v>47</v>
      </c>
      <c r="O692">
        <v>0</v>
      </c>
      <c r="P692">
        <v>0</v>
      </c>
      <c r="Q692">
        <v>0</v>
      </c>
      <c r="R692">
        <v>0</v>
      </c>
      <c r="W692" t="s">
        <v>1089</v>
      </c>
      <c r="AA692">
        <v>2007</v>
      </c>
      <c r="AB692">
        <v>2012</v>
      </c>
      <c r="AC692" t="s">
        <v>302</v>
      </c>
    </row>
    <row r="693" spans="1:29" x14ac:dyDescent="0.25">
      <c r="A693" t="s">
        <v>343</v>
      </c>
      <c r="B693" s="24" t="s">
        <v>344</v>
      </c>
      <c r="D693">
        <v>1</v>
      </c>
      <c r="E693" t="s">
        <v>300</v>
      </c>
      <c r="F693">
        <v>9</v>
      </c>
      <c r="G693">
        <v>2009</v>
      </c>
      <c r="I693">
        <v>66.7</v>
      </c>
      <c r="J693" t="s">
        <v>104</v>
      </c>
      <c r="K693" t="s">
        <v>47</v>
      </c>
      <c r="O693">
        <v>0</v>
      </c>
      <c r="P693">
        <v>0</v>
      </c>
      <c r="Q693">
        <v>0</v>
      </c>
      <c r="R693">
        <v>0</v>
      </c>
      <c r="W693" t="s">
        <v>1090</v>
      </c>
      <c r="AA693">
        <v>2007</v>
      </c>
      <c r="AB693">
        <v>2012</v>
      </c>
      <c r="AC693" t="s">
        <v>302</v>
      </c>
    </row>
    <row r="694" spans="1:29" x14ac:dyDescent="0.25">
      <c r="A694" t="s">
        <v>346</v>
      </c>
      <c r="B694" s="24" t="s">
        <v>347</v>
      </c>
      <c r="D694">
        <v>1</v>
      </c>
      <c r="E694" t="s">
        <v>348</v>
      </c>
      <c r="F694">
        <v>1</v>
      </c>
      <c r="G694">
        <v>2009</v>
      </c>
      <c r="I694">
        <v>26.1</v>
      </c>
      <c r="J694" t="s">
        <v>121</v>
      </c>
      <c r="K694" t="s">
        <v>47</v>
      </c>
      <c r="O694">
        <v>0</v>
      </c>
      <c r="P694">
        <v>0</v>
      </c>
      <c r="Q694">
        <v>0</v>
      </c>
      <c r="R694">
        <v>0</v>
      </c>
      <c r="W694" t="s">
        <v>349</v>
      </c>
      <c r="AA694">
        <v>2007</v>
      </c>
      <c r="AB694">
        <v>9999</v>
      </c>
      <c r="AC694" t="s">
        <v>35</v>
      </c>
    </row>
    <row r="695" spans="1:29" x14ac:dyDescent="0.25">
      <c r="A695" t="s">
        <v>199</v>
      </c>
      <c r="B695" s="24" t="s">
        <v>39</v>
      </c>
      <c r="D695">
        <v>1</v>
      </c>
      <c r="E695" t="s">
        <v>358</v>
      </c>
      <c r="F695">
        <v>1</v>
      </c>
      <c r="G695">
        <v>2009</v>
      </c>
      <c r="I695">
        <v>185.9</v>
      </c>
      <c r="J695" t="s">
        <v>52</v>
      </c>
      <c r="K695" t="s">
        <v>47</v>
      </c>
      <c r="O695">
        <v>0</v>
      </c>
      <c r="P695">
        <v>0</v>
      </c>
      <c r="Q695">
        <v>0</v>
      </c>
      <c r="R695">
        <v>0</v>
      </c>
      <c r="W695" t="s">
        <v>1094</v>
      </c>
      <c r="AA695">
        <v>2007</v>
      </c>
      <c r="AB695">
        <v>9999</v>
      </c>
      <c r="AC695" t="s">
        <v>35</v>
      </c>
    </row>
    <row r="696" spans="1:29" x14ac:dyDescent="0.25">
      <c r="A696" t="s">
        <v>153</v>
      </c>
      <c r="B696" s="24" t="s">
        <v>360</v>
      </c>
      <c r="D696">
        <v>4</v>
      </c>
      <c r="E696" t="s">
        <v>155</v>
      </c>
      <c r="F696">
        <v>3</v>
      </c>
      <c r="G696">
        <v>2009</v>
      </c>
      <c r="I696">
        <v>426.84067629481899</v>
      </c>
      <c r="J696" t="s">
        <v>121</v>
      </c>
      <c r="K696" t="s">
        <v>53</v>
      </c>
      <c r="L696" t="s">
        <v>60</v>
      </c>
      <c r="O696">
        <v>1</v>
      </c>
      <c r="P696">
        <v>0</v>
      </c>
      <c r="Q696">
        <v>0</v>
      </c>
      <c r="R696">
        <v>0</v>
      </c>
      <c r="V696">
        <v>1</v>
      </c>
      <c r="W696" t="s">
        <v>361</v>
      </c>
      <c r="AA696">
        <v>2007</v>
      </c>
      <c r="AB696">
        <v>9999</v>
      </c>
      <c r="AC696" t="s">
        <v>35</v>
      </c>
    </row>
    <row r="697" spans="1:29" x14ac:dyDescent="0.25">
      <c r="A697" t="s">
        <v>362</v>
      </c>
      <c r="B697" s="24" t="s">
        <v>363</v>
      </c>
      <c r="D697">
        <v>1</v>
      </c>
      <c r="E697" t="s">
        <v>103</v>
      </c>
      <c r="F697">
        <v>9</v>
      </c>
      <c r="G697">
        <v>2009</v>
      </c>
      <c r="I697">
        <v>954.1</v>
      </c>
      <c r="J697" t="s">
        <v>104</v>
      </c>
      <c r="K697" t="s">
        <v>53</v>
      </c>
      <c r="L697" t="s">
        <v>105</v>
      </c>
      <c r="O697">
        <v>0</v>
      </c>
      <c r="P697">
        <v>1</v>
      </c>
      <c r="Q697">
        <v>0</v>
      </c>
      <c r="R697">
        <v>0</v>
      </c>
      <c r="W697" t="s">
        <v>106</v>
      </c>
      <c r="AA697">
        <v>2007</v>
      </c>
      <c r="AB697">
        <v>9999</v>
      </c>
      <c r="AC697" t="s">
        <v>35</v>
      </c>
    </row>
    <row r="698" spans="1:29" x14ac:dyDescent="0.25">
      <c r="A698" t="s">
        <v>364</v>
      </c>
      <c r="B698" s="24" t="s">
        <v>365</v>
      </c>
      <c r="C698" t="s">
        <v>366</v>
      </c>
      <c r="D698">
        <v>1</v>
      </c>
      <c r="E698" t="s">
        <v>103</v>
      </c>
      <c r="F698">
        <v>9</v>
      </c>
      <c r="G698">
        <v>2009</v>
      </c>
      <c r="I698">
        <v>4006</v>
      </c>
      <c r="J698" t="s">
        <v>104</v>
      </c>
      <c r="K698" t="s">
        <v>53</v>
      </c>
      <c r="L698" t="s">
        <v>105</v>
      </c>
      <c r="O698">
        <v>0</v>
      </c>
      <c r="P698">
        <v>1</v>
      </c>
      <c r="Q698">
        <v>0</v>
      </c>
      <c r="R698">
        <v>0</v>
      </c>
      <c r="W698" t="s">
        <v>106</v>
      </c>
      <c r="AA698">
        <v>2007</v>
      </c>
      <c r="AB698">
        <v>9999</v>
      </c>
      <c r="AC698" t="s">
        <v>35</v>
      </c>
    </row>
    <row r="699" spans="1:29" x14ac:dyDescent="0.25">
      <c r="A699" t="s">
        <v>367</v>
      </c>
      <c r="B699" s="24" t="s">
        <v>368</v>
      </c>
      <c r="C699" t="s">
        <v>369</v>
      </c>
      <c r="D699">
        <v>1</v>
      </c>
      <c r="E699" t="s">
        <v>370</v>
      </c>
      <c r="F699">
        <v>5</v>
      </c>
      <c r="G699">
        <v>2009</v>
      </c>
      <c r="I699">
        <v>185</v>
      </c>
      <c r="J699" t="s">
        <v>31</v>
      </c>
      <c r="K699" t="s">
        <v>47</v>
      </c>
      <c r="O699">
        <v>0</v>
      </c>
      <c r="P699">
        <v>0</v>
      </c>
      <c r="Q699">
        <v>0</v>
      </c>
      <c r="R699">
        <v>0</v>
      </c>
      <c r="W699" t="s">
        <v>1095</v>
      </c>
      <c r="AA699">
        <v>2007</v>
      </c>
      <c r="AB699">
        <v>9999</v>
      </c>
      <c r="AC699" t="s">
        <v>35</v>
      </c>
    </row>
    <row r="700" spans="1:29" x14ac:dyDescent="0.25">
      <c r="A700" t="s">
        <v>372</v>
      </c>
      <c r="B700" s="24" t="s">
        <v>373</v>
      </c>
      <c r="D700">
        <v>1</v>
      </c>
      <c r="E700" t="s">
        <v>45</v>
      </c>
      <c r="F700">
        <v>4</v>
      </c>
      <c r="G700">
        <v>2009</v>
      </c>
      <c r="I700">
        <v>90.1</v>
      </c>
      <c r="J700" t="s">
        <v>176</v>
      </c>
      <c r="K700" t="s">
        <v>47</v>
      </c>
      <c r="O700">
        <v>0</v>
      </c>
      <c r="P700">
        <v>0</v>
      </c>
      <c r="Q700">
        <v>0</v>
      </c>
      <c r="R700">
        <v>0</v>
      </c>
      <c r="W700" t="s">
        <v>1096</v>
      </c>
      <c r="AA700">
        <v>2007</v>
      </c>
      <c r="AB700">
        <v>9999</v>
      </c>
      <c r="AC700" t="s">
        <v>35</v>
      </c>
    </row>
    <row r="701" spans="1:29" x14ac:dyDescent="0.25">
      <c r="A701" t="s">
        <v>1241</v>
      </c>
      <c r="B701" s="24" t="s">
        <v>1242</v>
      </c>
      <c r="D701">
        <v>1</v>
      </c>
      <c r="E701" t="s">
        <v>977</v>
      </c>
      <c r="F701">
        <v>1</v>
      </c>
      <c r="G701">
        <v>2009</v>
      </c>
      <c r="I701">
        <v>6.8</v>
      </c>
      <c r="J701" t="s">
        <v>52</v>
      </c>
      <c r="K701" t="s">
        <v>47</v>
      </c>
      <c r="O701">
        <v>0</v>
      </c>
      <c r="P701">
        <v>0</v>
      </c>
      <c r="Q701">
        <v>0</v>
      </c>
      <c r="R701">
        <v>0</v>
      </c>
      <c r="W701" t="s">
        <v>1243</v>
      </c>
      <c r="AA701">
        <v>2009</v>
      </c>
      <c r="AB701">
        <v>2012</v>
      </c>
      <c r="AC701" t="s">
        <v>1244</v>
      </c>
    </row>
    <row r="702" spans="1:29" x14ac:dyDescent="0.25">
      <c r="A702" t="s">
        <v>375</v>
      </c>
      <c r="B702" s="24" t="s">
        <v>163</v>
      </c>
      <c r="D702">
        <v>1</v>
      </c>
      <c r="E702" t="s">
        <v>168</v>
      </c>
      <c r="F702">
        <v>1</v>
      </c>
      <c r="G702">
        <v>2009</v>
      </c>
      <c r="I702">
        <v>57.3</v>
      </c>
      <c r="J702" t="s">
        <v>52</v>
      </c>
      <c r="K702" t="s">
        <v>47</v>
      </c>
      <c r="O702">
        <v>0</v>
      </c>
      <c r="P702">
        <v>0</v>
      </c>
      <c r="Q702">
        <v>0</v>
      </c>
      <c r="R702">
        <v>0</v>
      </c>
      <c r="W702" t="s">
        <v>1097</v>
      </c>
      <c r="AA702">
        <v>2007</v>
      </c>
      <c r="AB702">
        <v>9999</v>
      </c>
      <c r="AC702" t="s">
        <v>35</v>
      </c>
    </row>
    <row r="703" spans="1:29" x14ac:dyDescent="0.25">
      <c r="A703" t="s">
        <v>377</v>
      </c>
      <c r="B703" s="24" t="s">
        <v>378</v>
      </c>
      <c r="D703">
        <v>1</v>
      </c>
      <c r="E703" t="s">
        <v>45</v>
      </c>
      <c r="F703">
        <v>4</v>
      </c>
      <c r="G703">
        <v>2009</v>
      </c>
      <c r="I703">
        <v>98.3</v>
      </c>
      <c r="J703" t="s">
        <v>89</v>
      </c>
      <c r="K703" t="s">
        <v>47</v>
      </c>
      <c r="O703">
        <v>0</v>
      </c>
      <c r="P703">
        <v>0</v>
      </c>
      <c r="Q703">
        <v>0</v>
      </c>
      <c r="R703">
        <v>0</v>
      </c>
      <c r="W703" t="s">
        <v>1098</v>
      </c>
      <c r="AA703">
        <v>2007</v>
      </c>
      <c r="AB703">
        <v>9999</v>
      </c>
      <c r="AC703" t="s">
        <v>35</v>
      </c>
    </row>
    <row r="704" spans="1:29" x14ac:dyDescent="0.25">
      <c r="A704" t="s">
        <v>380</v>
      </c>
      <c r="B704" s="24" t="s">
        <v>381</v>
      </c>
      <c r="D704">
        <v>1</v>
      </c>
      <c r="E704" t="s">
        <v>103</v>
      </c>
      <c r="F704">
        <v>9</v>
      </c>
      <c r="G704">
        <v>2009</v>
      </c>
      <c r="I704">
        <v>134.1</v>
      </c>
      <c r="J704" t="s">
        <v>104</v>
      </c>
      <c r="K704" t="s">
        <v>53</v>
      </c>
      <c r="L704" t="s">
        <v>105</v>
      </c>
      <c r="O704">
        <v>0</v>
      </c>
      <c r="P704">
        <v>1</v>
      </c>
      <c r="Q704">
        <v>0</v>
      </c>
      <c r="R704">
        <v>0</v>
      </c>
      <c r="W704" t="s">
        <v>106</v>
      </c>
      <c r="AA704">
        <v>2007</v>
      </c>
      <c r="AB704">
        <v>9999</v>
      </c>
      <c r="AC704" t="s">
        <v>35</v>
      </c>
    </row>
    <row r="705" spans="1:29" x14ac:dyDescent="0.25">
      <c r="A705" t="s">
        <v>382</v>
      </c>
      <c r="B705" s="24" t="s">
        <v>383</v>
      </c>
      <c r="D705">
        <v>1</v>
      </c>
      <c r="E705" t="s">
        <v>80</v>
      </c>
      <c r="F705">
        <v>8</v>
      </c>
      <c r="G705">
        <v>2009</v>
      </c>
      <c r="I705">
        <v>15.5</v>
      </c>
      <c r="J705" t="s">
        <v>81</v>
      </c>
      <c r="K705" t="s">
        <v>32</v>
      </c>
      <c r="O705">
        <v>0</v>
      </c>
      <c r="P705">
        <v>0</v>
      </c>
      <c r="Q705">
        <v>0</v>
      </c>
      <c r="R705">
        <v>0</v>
      </c>
      <c r="W705" t="s">
        <v>1099</v>
      </c>
      <c r="AA705">
        <v>2007</v>
      </c>
      <c r="AB705">
        <v>9999</v>
      </c>
      <c r="AC705" t="s">
        <v>35</v>
      </c>
    </row>
    <row r="706" spans="1:29" x14ac:dyDescent="0.25">
      <c r="A706" t="s">
        <v>385</v>
      </c>
      <c r="B706" s="24" t="s">
        <v>386</v>
      </c>
      <c r="D706">
        <v>1</v>
      </c>
      <c r="E706" t="s">
        <v>45</v>
      </c>
      <c r="F706">
        <v>4</v>
      </c>
      <c r="G706">
        <v>2009</v>
      </c>
      <c r="I706">
        <v>96.6</v>
      </c>
      <c r="J706" t="s">
        <v>46</v>
      </c>
      <c r="K706" t="s">
        <v>47</v>
      </c>
      <c r="O706">
        <v>0</v>
      </c>
      <c r="P706">
        <v>0</v>
      </c>
      <c r="Q706">
        <v>0</v>
      </c>
      <c r="R706">
        <v>0</v>
      </c>
      <c r="W706" t="s">
        <v>1100</v>
      </c>
      <c r="AA706">
        <v>2007</v>
      </c>
      <c r="AB706">
        <v>9999</v>
      </c>
      <c r="AC706" t="s">
        <v>35</v>
      </c>
    </row>
    <row r="707" spans="1:29" x14ac:dyDescent="0.25">
      <c r="A707" t="s">
        <v>388</v>
      </c>
      <c r="B707" s="26" t="s">
        <v>389</v>
      </c>
      <c r="D707">
        <v>1</v>
      </c>
      <c r="E707" t="s">
        <v>145</v>
      </c>
      <c r="F707">
        <v>2</v>
      </c>
      <c r="G707">
        <v>2009</v>
      </c>
      <c r="H707" t="s">
        <v>185</v>
      </c>
      <c r="I707">
        <v>0.1</v>
      </c>
      <c r="J707" t="s">
        <v>52</v>
      </c>
      <c r="K707" t="s">
        <v>41</v>
      </c>
      <c r="O707">
        <v>0</v>
      </c>
      <c r="P707">
        <v>0</v>
      </c>
      <c r="Q707">
        <v>0</v>
      </c>
      <c r="R707">
        <v>0</v>
      </c>
      <c r="W707" t="s">
        <v>1101</v>
      </c>
      <c r="AA707">
        <v>2007</v>
      </c>
      <c r="AB707">
        <v>9999</v>
      </c>
      <c r="AC707" t="s">
        <v>35</v>
      </c>
    </row>
    <row r="708" spans="1:29" x14ac:dyDescent="0.25">
      <c r="A708" t="s">
        <v>391</v>
      </c>
      <c r="B708" s="24" t="s">
        <v>392</v>
      </c>
      <c r="D708">
        <v>1</v>
      </c>
      <c r="E708" t="s">
        <v>393</v>
      </c>
      <c r="F708">
        <v>3</v>
      </c>
      <c r="G708">
        <v>2009</v>
      </c>
      <c r="I708">
        <v>8921.6</v>
      </c>
      <c r="J708" t="s">
        <v>121</v>
      </c>
      <c r="K708" t="s">
        <v>47</v>
      </c>
      <c r="O708">
        <v>0</v>
      </c>
      <c r="P708">
        <v>0</v>
      </c>
      <c r="Q708">
        <v>0</v>
      </c>
      <c r="R708">
        <v>0</v>
      </c>
      <c r="W708" t="s">
        <v>1102</v>
      </c>
      <c r="AA708">
        <v>2007</v>
      </c>
      <c r="AB708">
        <v>9999</v>
      </c>
      <c r="AC708" t="s">
        <v>35</v>
      </c>
    </row>
    <row r="709" spans="1:29" x14ac:dyDescent="0.25">
      <c r="A709" t="s">
        <v>391</v>
      </c>
      <c r="B709" s="24" t="s">
        <v>395</v>
      </c>
      <c r="D709">
        <v>1</v>
      </c>
      <c r="E709" t="s">
        <v>396</v>
      </c>
      <c r="F709">
        <v>3</v>
      </c>
      <c r="G709">
        <v>2009</v>
      </c>
      <c r="H709" t="s">
        <v>392</v>
      </c>
      <c r="J709" t="s">
        <v>121</v>
      </c>
      <c r="K709" t="s">
        <v>41</v>
      </c>
      <c r="O709">
        <v>0</v>
      </c>
      <c r="P709">
        <v>0</v>
      </c>
      <c r="Q709">
        <v>0</v>
      </c>
      <c r="R709">
        <v>0</v>
      </c>
      <c r="W709" t="s">
        <v>1103</v>
      </c>
      <c r="AA709">
        <v>2007</v>
      </c>
      <c r="AB709">
        <v>9999</v>
      </c>
      <c r="AC709" t="s">
        <v>35</v>
      </c>
    </row>
    <row r="710" spans="1:29" x14ac:dyDescent="0.25">
      <c r="A710" t="s">
        <v>401</v>
      </c>
      <c r="B710" s="24" t="s">
        <v>402</v>
      </c>
      <c r="D710">
        <v>1</v>
      </c>
      <c r="E710" t="s">
        <v>155</v>
      </c>
      <c r="F710">
        <v>3</v>
      </c>
      <c r="G710">
        <v>2009</v>
      </c>
      <c r="I710">
        <v>2134</v>
      </c>
      <c r="J710" t="s">
        <v>52</v>
      </c>
      <c r="K710" t="s">
        <v>47</v>
      </c>
      <c r="O710">
        <v>0</v>
      </c>
      <c r="P710">
        <v>0</v>
      </c>
      <c r="Q710">
        <v>0</v>
      </c>
      <c r="R710">
        <v>0</v>
      </c>
      <c r="W710" t="s">
        <v>1105</v>
      </c>
      <c r="AA710">
        <v>2007</v>
      </c>
      <c r="AB710">
        <v>9999</v>
      </c>
      <c r="AC710" t="s">
        <v>35</v>
      </c>
    </row>
    <row r="711" spans="1:29" x14ac:dyDescent="0.25">
      <c r="A711" t="s">
        <v>404</v>
      </c>
      <c r="B711" s="24" t="s">
        <v>405</v>
      </c>
      <c r="C711" t="s">
        <v>406</v>
      </c>
      <c r="D711">
        <v>1</v>
      </c>
      <c r="E711" t="s">
        <v>358</v>
      </c>
      <c r="F711">
        <v>1</v>
      </c>
      <c r="G711">
        <v>2009</v>
      </c>
      <c r="I711">
        <v>345.8</v>
      </c>
      <c r="J711" t="s">
        <v>104</v>
      </c>
      <c r="K711" t="s">
        <v>47</v>
      </c>
      <c r="O711">
        <v>0</v>
      </c>
      <c r="P711">
        <v>0</v>
      </c>
      <c r="Q711">
        <v>0</v>
      </c>
      <c r="R711">
        <v>0</v>
      </c>
      <c r="W711" t="s">
        <v>1245</v>
      </c>
      <c r="AA711">
        <v>2007</v>
      </c>
      <c r="AB711">
        <v>9999</v>
      </c>
      <c r="AC711" t="s">
        <v>35</v>
      </c>
    </row>
    <row r="712" spans="1:29" x14ac:dyDescent="0.25">
      <c r="A712" t="s">
        <v>408</v>
      </c>
      <c r="B712" s="24" t="s">
        <v>409</v>
      </c>
      <c r="D712">
        <v>1</v>
      </c>
      <c r="E712" t="s">
        <v>103</v>
      </c>
      <c r="F712">
        <v>9</v>
      </c>
      <c r="G712">
        <v>2009</v>
      </c>
      <c r="I712">
        <v>48.7</v>
      </c>
      <c r="J712" t="s">
        <v>104</v>
      </c>
      <c r="K712" t="s">
        <v>53</v>
      </c>
      <c r="L712" t="s">
        <v>105</v>
      </c>
      <c r="O712">
        <v>0</v>
      </c>
      <c r="P712">
        <v>1</v>
      </c>
      <c r="Q712">
        <v>0</v>
      </c>
      <c r="R712">
        <v>0</v>
      </c>
      <c r="W712" t="s">
        <v>106</v>
      </c>
      <c r="AA712">
        <v>2007</v>
      </c>
      <c r="AB712">
        <v>9999</v>
      </c>
      <c r="AC712" t="s">
        <v>35</v>
      </c>
    </row>
    <row r="713" spans="1:29" x14ac:dyDescent="0.25">
      <c r="A713" t="s">
        <v>410</v>
      </c>
      <c r="B713" s="24" t="s">
        <v>411</v>
      </c>
      <c r="C713" t="s">
        <v>412</v>
      </c>
      <c r="D713">
        <v>1</v>
      </c>
      <c r="E713" t="s">
        <v>103</v>
      </c>
      <c r="F713">
        <v>9</v>
      </c>
      <c r="G713">
        <v>2009</v>
      </c>
      <c r="I713">
        <v>164</v>
      </c>
      <c r="J713" t="s">
        <v>104</v>
      </c>
      <c r="K713" t="s">
        <v>53</v>
      </c>
      <c r="L713" t="s">
        <v>105</v>
      </c>
      <c r="O713">
        <v>0</v>
      </c>
      <c r="P713">
        <v>1</v>
      </c>
      <c r="Q713">
        <v>0</v>
      </c>
      <c r="R713">
        <v>0</v>
      </c>
      <c r="W713" t="s">
        <v>106</v>
      </c>
      <c r="AA713">
        <v>2007</v>
      </c>
      <c r="AB713">
        <v>9999</v>
      </c>
      <c r="AC713" t="s">
        <v>35</v>
      </c>
    </row>
    <row r="714" spans="1:29" x14ac:dyDescent="0.25">
      <c r="A714" t="s">
        <v>413</v>
      </c>
      <c r="B714" s="24" t="s">
        <v>414</v>
      </c>
      <c r="C714" t="s">
        <v>415</v>
      </c>
      <c r="D714">
        <v>1</v>
      </c>
      <c r="E714" t="s">
        <v>103</v>
      </c>
      <c r="F714">
        <v>9</v>
      </c>
      <c r="G714">
        <v>2009</v>
      </c>
      <c r="I714">
        <v>2856.8</v>
      </c>
      <c r="J714" t="s">
        <v>104</v>
      </c>
      <c r="K714" t="s">
        <v>53</v>
      </c>
      <c r="L714" t="s">
        <v>105</v>
      </c>
      <c r="O714">
        <v>0</v>
      </c>
      <c r="P714">
        <v>1</v>
      </c>
      <c r="Q714">
        <v>0</v>
      </c>
      <c r="R714">
        <v>0</v>
      </c>
      <c r="W714" t="s">
        <v>106</v>
      </c>
      <c r="AA714">
        <v>2007</v>
      </c>
      <c r="AB714">
        <v>9999</v>
      </c>
      <c r="AC714" t="s">
        <v>35</v>
      </c>
    </row>
    <row r="715" spans="1:29" x14ac:dyDescent="0.25">
      <c r="A715" t="s">
        <v>416</v>
      </c>
      <c r="B715" s="24" t="s">
        <v>417</v>
      </c>
      <c r="C715" t="s">
        <v>418</v>
      </c>
      <c r="D715">
        <v>1</v>
      </c>
      <c r="E715" t="s">
        <v>218</v>
      </c>
      <c r="F715">
        <v>2</v>
      </c>
      <c r="G715">
        <v>2009</v>
      </c>
      <c r="I715">
        <v>756.7</v>
      </c>
      <c r="J715" t="s">
        <v>147</v>
      </c>
      <c r="K715" t="s">
        <v>47</v>
      </c>
      <c r="O715">
        <v>0</v>
      </c>
      <c r="P715">
        <v>0</v>
      </c>
      <c r="Q715">
        <v>0</v>
      </c>
      <c r="R715">
        <v>0</v>
      </c>
      <c r="W715" t="s">
        <v>1107</v>
      </c>
      <c r="AA715">
        <v>2007</v>
      </c>
      <c r="AB715">
        <v>9999</v>
      </c>
      <c r="AC715" t="s">
        <v>35</v>
      </c>
    </row>
    <row r="716" spans="1:29" x14ac:dyDescent="0.25">
      <c r="A716" t="s">
        <v>420</v>
      </c>
      <c r="B716" s="26" t="s">
        <v>421</v>
      </c>
      <c r="D716">
        <v>1</v>
      </c>
      <c r="E716" t="s">
        <v>38</v>
      </c>
      <c r="F716">
        <v>4</v>
      </c>
      <c r="G716">
        <v>2009</v>
      </c>
      <c r="H716" t="s">
        <v>39</v>
      </c>
      <c r="J716" s="2" t="s">
        <v>31</v>
      </c>
      <c r="K716" t="s">
        <v>32</v>
      </c>
      <c r="O716">
        <v>0</v>
      </c>
      <c r="P716">
        <v>0</v>
      </c>
      <c r="Q716">
        <v>0</v>
      </c>
      <c r="R716">
        <v>0</v>
      </c>
      <c r="W716" t="s">
        <v>1108</v>
      </c>
      <c r="AA716">
        <v>2007</v>
      </c>
      <c r="AB716">
        <v>9999</v>
      </c>
      <c r="AC716" t="s">
        <v>35</v>
      </c>
    </row>
    <row r="717" spans="1:29" x14ac:dyDescent="0.25">
      <c r="A717" t="s">
        <v>423</v>
      </c>
      <c r="B717" s="26" t="s">
        <v>424</v>
      </c>
      <c r="D717">
        <v>1</v>
      </c>
      <c r="E717" t="s">
        <v>85</v>
      </c>
      <c r="F717">
        <v>1</v>
      </c>
      <c r="G717">
        <v>2009</v>
      </c>
      <c r="H717" t="s">
        <v>303</v>
      </c>
      <c r="J717" t="s">
        <v>121</v>
      </c>
      <c r="K717" t="s">
        <v>53</v>
      </c>
      <c r="L717" t="s">
        <v>425</v>
      </c>
      <c r="O717">
        <v>0</v>
      </c>
      <c r="P717">
        <v>0</v>
      </c>
      <c r="Q717">
        <v>0</v>
      </c>
      <c r="R717">
        <v>0</v>
      </c>
      <c r="W717" t="s">
        <v>426</v>
      </c>
      <c r="AA717">
        <v>2007</v>
      </c>
      <c r="AB717">
        <v>9999</v>
      </c>
      <c r="AC717" t="s">
        <v>35</v>
      </c>
    </row>
    <row r="718" spans="1:29" x14ac:dyDescent="0.25">
      <c r="A718" t="s">
        <v>427</v>
      </c>
      <c r="B718" s="24" t="s">
        <v>1246</v>
      </c>
      <c r="D718">
        <v>1</v>
      </c>
      <c r="E718" t="s">
        <v>45</v>
      </c>
      <c r="F718">
        <v>4</v>
      </c>
      <c r="G718">
        <v>2009</v>
      </c>
      <c r="I718">
        <v>2183.1</v>
      </c>
      <c r="J718" t="s">
        <v>31</v>
      </c>
      <c r="K718" t="s">
        <v>32</v>
      </c>
      <c r="O718">
        <v>0</v>
      </c>
      <c r="P718">
        <v>0</v>
      </c>
      <c r="Q718">
        <v>0</v>
      </c>
      <c r="R718">
        <v>0</v>
      </c>
      <c r="W718" t="s">
        <v>1247</v>
      </c>
      <c r="AA718">
        <v>2007</v>
      </c>
      <c r="AB718">
        <v>9999</v>
      </c>
      <c r="AC718" t="s">
        <v>35</v>
      </c>
    </row>
    <row r="719" spans="1:29" x14ac:dyDescent="0.25">
      <c r="A719" t="s">
        <v>430</v>
      </c>
      <c r="B719" s="24" t="s">
        <v>431</v>
      </c>
      <c r="D719">
        <v>1</v>
      </c>
      <c r="E719" t="s">
        <v>45</v>
      </c>
      <c r="F719">
        <v>9</v>
      </c>
      <c r="G719">
        <v>2009</v>
      </c>
      <c r="I719">
        <v>2789.7</v>
      </c>
      <c r="J719" t="s">
        <v>104</v>
      </c>
      <c r="K719" t="s">
        <v>53</v>
      </c>
      <c r="L719" t="s">
        <v>105</v>
      </c>
      <c r="O719">
        <v>0</v>
      </c>
      <c r="P719">
        <v>1</v>
      </c>
      <c r="Q719">
        <v>0</v>
      </c>
      <c r="R719">
        <v>0</v>
      </c>
      <c r="W719" t="s">
        <v>106</v>
      </c>
      <c r="AA719">
        <v>2007</v>
      </c>
      <c r="AB719">
        <v>9999</v>
      </c>
      <c r="AC719" t="s">
        <v>35</v>
      </c>
    </row>
    <row r="720" spans="1:29" ht="30" x14ac:dyDescent="0.25">
      <c r="A720" t="s">
        <v>432</v>
      </c>
      <c r="B720" s="24" t="s">
        <v>433</v>
      </c>
      <c r="D720">
        <v>1</v>
      </c>
      <c r="E720" t="s">
        <v>80</v>
      </c>
      <c r="F720">
        <v>8</v>
      </c>
      <c r="G720">
        <v>2009</v>
      </c>
      <c r="I720">
        <v>58.4</v>
      </c>
      <c r="J720" t="s">
        <v>81</v>
      </c>
      <c r="K720" t="s">
        <v>47</v>
      </c>
      <c r="O720">
        <v>0</v>
      </c>
      <c r="P720">
        <v>0</v>
      </c>
      <c r="Q720">
        <v>0</v>
      </c>
      <c r="R720">
        <v>0</v>
      </c>
      <c r="W720" t="s">
        <v>1111</v>
      </c>
      <c r="AA720">
        <v>2007</v>
      </c>
      <c r="AB720">
        <v>2017</v>
      </c>
      <c r="AC720" t="s">
        <v>435</v>
      </c>
    </row>
    <row r="721" spans="1:29" x14ac:dyDescent="0.25">
      <c r="A721" t="s">
        <v>439</v>
      </c>
      <c r="B721" s="24" t="s">
        <v>440</v>
      </c>
      <c r="C721" t="s">
        <v>441</v>
      </c>
      <c r="D721">
        <v>1</v>
      </c>
      <c r="E721" t="s">
        <v>442</v>
      </c>
      <c r="F721">
        <v>4</v>
      </c>
      <c r="G721">
        <v>2009</v>
      </c>
      <c r="I721">
        <v>485.1</v>
      </c>
      <c r="J721" t="s">
        <v>151</v>
      </c>
      <c r="K721" t="s">
        <v>47</v>
      </c>
      <c r="O721">
        <v>0</v>
      </c>
      <c r="P721">
        <v>0</v>
      </c>
      <c r="Q721">
        <v>0</v>
      </c>
      <c r="R721">
        <v>0</v>
      </c>
      <c r="W721" t="s">
        <v>1113</v>
      </c>
      <c r="AA721">
        <v>2007</v>
      </c>
      <c r="AB721">
        <v>9999</v>
      </c>
      <c r="AC721" t="s">
        <v>35</v>
      </c>
    </row>
    <row r="722" spans="1:29" x14ac:dyDescent="0.25">
      <c r="B722" s="24" t="s">
        <v>444</v>
      </c>
      <c r="C722" t="s">
        <v>445</v>
      </c>
      <c r="D722">
        <v>5</v>
      </c>
      <c r="E722" t="s">
        <v>38</v>
      </c>
      <c r="F722">
        <v>4</v>
      </c>
      <c r="G722">
        <v>2009</v>
      </c>
      <c r="I722">
        <v>0.25</v>
      </c>
      <c r="J722" t="s">
        <v>31</v>
      </c>
      <c r="K722" t="s">
        <v>41</v>
      </c>
      <c r="O722">
        <v>0</v>
      </c>
      <c r="P722">
        <v>0</v>
      </c>
      <c r="Q722">
        <v>0</v>
      </c>
      <c r="R722">
        <v>0</v>
      </c>
      <c r="W722" t="s">
        <v>1114</v>
      </c>
      <c r="AA722">
        <v>2007</v>
      </c>
      <c r="AB722">
        <v>9999</v>
      </c>
      <c r="AC722" t="s">
        <v>35</v>
      </c>
    </row>
    <row r="723" spans="1:29" x14ac:dyDescent="0.25">
      <c r="A723" t="s">
        <v>447</v>
      </c>
      <c r="B723" s="24" t="s">
        <v>448</v>
      </c>
      <c r="D723">
        <v>1</v>
      </c>
      <c r="E723" t="s">
        <v>45</v>
      </c>
      <c r="F723">
        <v>4</v>
      </c>
      <c r="G723">
        <v>2009</v>
      </c>
      <c r="I723">
        <v>32.6</v>
      </c>
      <c r="J723" t="s">
        <v>52</v>
      </c>
      <c r="K723" t="s">
        <v>32</v>
      </c>
      <c r="O723">
        <v>0</v>
      </c>
      <c r="P723">
        <v>0</v>
      </c>
      <c r="Q723">
        <v>0</v>
      </c>
      <c r="R723">
        <v>0</v>
      </c>
      <c r="W723" t="s">
        <v>1115</v>
      </c>
      <c r="AA723">
        <v>2007</v>
      </c>
      <c r="AB723">
        <v>9999</v>
      </c>
      <c r="AC723" t="s">
        <v>35</v>
      </c>
    </row>
    <row r="724" spans="1:29" x14ac:dyDescent="0.25">
      <c r="A724" t="s">
        <v>453</v>
      </c>
      <c r="B724" s="24" t="s">
        <v>454</v>
      </c>
      <c r="C724" t="s">
        <v>455</v>
      </c>
      <c r="D724">
        <v>1</v>
      </c>
      <c r="E724" t="s">
        <v>456</v>
      </c>
      <c r="F724">
        <v>4</v>
      </c>
      <c r="G724">
        <v>2009</v>
      </c>
      <c r="I724">
        <v>3504.5</v>
      </c>
      <c r="J724" t="s">
        <v>89</v>
      </c>
      <c r="K724" t="s">
        <v>32</v>
      </c>
      <c r="L724" t="s">
        <v>33</v>
      </c>
      <c r="O724">
        <v>0</v>
      </c>
      <c r="P724">
        <v>0</v>
      </c>
      <c r="Q724">
        <v>0</v>
      </c>
      <c r="R724">
        <v>1</v>
      </c>
      <c r="W724" t="s">
        <v>1117</v>
      </c>
      <c r="AA724">
        <v>2007</v>
      </c>
      <c r="AB724">
        <v>9999</v>
      </c>
      <c r="AC724" t="s">
        <v>35</v>
      </c>
    </row>
    <row r="725" spans="1:29" x14ac:dyDescent="0.25">
      <c r="A725" t="s">
        <v>458</v>
      </c>
      <c r="B725" s="24" t="s">
        <v>459</v>
      </c>
      <c r="D725">
        <v>1</v>
      </c>
      <c r="E725" t="s">
        <v>103</v>
      </c>
      <c r="F725">
        <v>9</v>
      </c>
      <c r="G725">
        <v>2009</v>
      </c>
      <c r="I725">
        <v>1198.0999999999999</v>
      </c>
      <c r="J725" t="s">
        <v>104</v>
      </c>
      <c r="K725" t="s">
        <v>53</v>
      </c>
      <c r="L725" t="s">
        <v>105</v>
      </c>
      <c r="O725">
        <v>0</v>
      </c>
      <c r="P725">
        <v>1</v>
      </c>
      <c r="Q725">
        <v>0</v>
      </c>
      <c r="R725">
        <v>0</v>
      </c>
      <c r="W725" t="s">
        <v>106</v>
      </c>
      <c r="AA725">
        <v>2007</v>
      </c>
      <c r="AB725">
        <v>9999</v>
      </c>
      <c r="AC725" t="s">
        <v>35</v>
      </c>
    </row>
    <row r="726" spans="1:29" x14ac:dyDescent="0.25">
      <c r="A726" t="s">
        <v>460</v>
      </c>
      <c r="B726" s="24" t="s">
        <v>461</v>
      </c>
      <c r="D726">
        <v>1</v>
      </c>
      <c r="E726" t="s">
        <v>103</v>
      </c>
      <c r="F726">
        <v>9</v>
      </c>
      <c r="G726">
        <v>2009</v>
      </c>
      <c r="I726">
        <v>5579.6</v>
      </c>
      <c r="J726" t="s">
        <v>104</v>
      </c>
      <c r="K726" t="s">
        <v>53</v>
      </c>
      <c r="L726" t="s">
        <v>105</v>
      </c>
      <c r="O726">
        <v>0</v>
      </c>
      <c r="P726">
        <v>1</v>
      </c>
      <c r="Q726">
        <v>0</v>
      </c>
      <c r="R726">
        <v>0</v>
      </c>
      <c r="W726" t="s">
        <v>106</v>
      </c>
      <c r="AA726">
        <v>2007</v>
      </c>
      <c r="AB726">
        <v>9999</v>
      </c>
      <c r="AC726" t="s">
        <v>35</v>
      </c>
    </row>
    <row r="727" spans="1:29" x14ac:dyDescent="0.25">
      <c r="A727" t="s">
        <v>465</v>
      </c>
      <c r="B727" s="24" t="s">
        <v>466</v>
      </c>
      <c r="C727" t="s">
        <v>467</v>
      </c>
      <c r="D727">
        <v>1</v>
      </c>
      <c r="E727" t="s">
        <v>468</v>
      </c>
      <c r="F727">
        <v>7</v>
      </c>
      <c r="G727">
        <v>2009</v>
      </c>
      <c r="I727">
        <v>510.9</v>
      </c>
      <c r="J727" t="s">
        <v>40</v>
      </c>
      <c r="K727" t="s">
        <v>32</v>
      </c>
      <c r="O727">
        <v>0</v>
      </c>
      <c r="P727">
        <v>0</v>
      </c>
      <c r="Q727">
        <v>0</v>
      </c>
      <c r="R727">
        <v>0</v>
      </c>
      <c r="W727" t="s">
        <v>1119</v>
      </c>
      <c r="AA727">
        <v>2007</v>
      </c>
      <c r="AB727">
        <v>9999</v>
      </c>
      <c r="AC727" t="s">
        <v>35</v>
      </c>
    </row>
    <row r="728" spans="1:29" x14ac:dyDescent="0.25">
      <c r="A728" t="s">
        <v>472</v>
      </c>
      <c r="B728" s="24" t="s">
        <v>473</v>
      </c>
      <c r="D728">
        <v>21</v>
      </c>
      <c r="E728" t="s">
        <v>396</v>
      </c>
      <c r="F728">
        <v>3</v>
      </c>
      <c r="G728">
        <v>2009</v>
      </c>
      <c r="I728" t="s">
        <v>474</v>
      </c>
      <c r="J728" t="s">
        <v>121</v>
      </c>
      <c r="K728" t="s">
        <v>32</v>
      </c>
      <c r="O728">
        <v>0</v>
      </c>
      <c r="P728">
        <v>0</v>
      </c>
      <c r="Q728">
        <v>0</v>
      </c>
      <c r="R728">
        <v>0</v>
      </c>
      <c r="W728" t="s">
        <v>475</v>
      </c>
      <c r="AA728">
        <v>2007</v>
      </c>
      <c r="AB728">
        <v>9999</v>
      </c>
      <c r="AC728" t="s">
        <v>35</v>
      </c>
    </row>
    <row r="729" spans="1:29" x14ac:dyDescent="0.25">
      <c r="A729" t="s">
        <v>153</v>
      </c>
      <c r="B729" s="24" t="s">
        <v>476</v>
      </c>
      <c r="D729">
        <v>23</v>
      </c>
      <c r="E729" t="s">
        <v>155</v>
      </c>
      <c r="F729">
        <v>3</v>
      </c>
      <c r="G729">
        <v>2009</v>
      </c>
      <c r="I729">
        <v>1308.435863446206</v>
      </c>
      <c r="J729" t="s">
        <v>121</v>
      </c>
      <c r="K729" t="s">
        <v>53</v>
      </c>
      <c r="L729" t="s">
        <v>60</v>
      </c>
      <c r="O729">
        <v>1</v>
      </c>
      <c r="P729">
        <v>0</v>
      </c>
      <c r="Q729">
        <v>0</v>
      </c>
      <c r="R729">
        <v>0</v>
      </c>
      <c r="V729">
        <v>1</v>
      </c>
      <c r="W729" t="s">
        <v>477</v>
      </c>
      <c r="AA729">
        <v>2007</v>
      </c>
      <c r="AB729">
        <v>9999</v>
      </c>
      <c r="AC729" t="s">
        <v>35</v>
      </c>
    </row>
    <row r="730" spans="1:29" x14ac:dyDescent="0.25">
      <c r="A730" t="s">
        <v>478</v>
      </c>
      <c r="B730" s="24" t="s">
        <v>479</v>
      </c>
      <c r="D730">
        <v>1</v>
      </c>
      <c r="E730" t="s">
        <v>348</v>
      </c>
      <c r="F730">
        <v>1</v>
      </c>
      <c r="G730">
        <v>2009</v>
      </c>
      <c r="I730">
        <v>134.30000000000001</v>
      </c>
      <c r="J730" t="s">
        <v>52</v>
      </c>
      <c r="K730" t="s">
        <v>47</v>
      </c>
      <c r="O730">
        <v>0</v>
      </c>
      <c r="P730">
        <v>0</v>
      </c>
      <c r="Q730">
        <v>0</v>
      </c>
      <c r="R730">
        <v>0</v>
      </c>
      <c r="W730" t="s">
        <v>1120</v>
      </c>
      <c r="AA730">
        <v>2007</v>
      </c>
      <c r="AB730">
        <v>9999</v>
      </c>
      <c r="AC730" t="s">
        <v>35</v>
      </c>
    </row>
    <row r="731" spans="1:29" x14ac:dyDescent="0.25">
      <c r="A731" t="s">
        <v>481</v>
      </c>
      <c r="B731" s="24" t="s">
        <v>482</v>
      </c>
      <c r="D731">
        <v>1</v>
      </c>
      <c r="E731" t="s">
        <v>348</v>
      </c>
      <c r="F731">
        <v>1</v>
      </c>
      <c r="G731">
        <v>2009</v>
      </c>
      <c r="I731">
        <v>229.2</v>
      </c>
      <c r="J731" t="s">
        <v>52</v>
      </c>
      <c r="K731" t="s">
        <v>47</v>
      </c>
      <c r="O731">
        <v>0</v>
      </c>
      <c r="P731">
        <v>0</v>
      </c>
      <c r="Q731">
        <v>0</v>
      </c>
      <c r="R731">
        <v>0</v>
      </c>
      <c r="W731" t="s">
        <v>1120</v>
      </c>
      <c r="AA731">
        <v>2007</v>
      </c>
      <c r="AB731">
        <v>9999</v>
      </c>
      <c r="AC731" t="s">
        <v>35</v>
      </c>
    </row>
    <row r="732" spans="1:29" x14ac:dyDescent="0.25">
      <c r="A732" t="s">
        <v>483</v>
      </c>
      <c r="B732" s="24" t="s">
        <v>484</v>
      </c>
      <c r="D732">
        <v>1</v>
      </c>
      <c r="E732" t="s">
        <v>348</v>
      </c>
      <c r="F732">
        <v>1</v>
      </c>
      <c r="G732">
        <v>2009</v>
      </c>
      <c r="I732">
        <v>129.9</v>
      </c>
      <c r="J732" t="s">
        <v>52</v>
      </c>
      <c r="K732" t="s">
        <v>47</v>
      </c>
      <c r="O732">
        <v>0</v>
      </c>
      <c r="P732">
        <v>0</v>
      </c>
      <c r="Q732">
        <v>0</v>
      </c>
      <c r="R732">
        <v>0</v>
      </c>
      <c r="W732" t="s">
        <v>1120</v>
      </c>
      <c r="AA732">
        <v>2007</v>
      </c>
      <c r="AB732">
        <v>9999</v>
      </c>
      <c r="AC732" t="s">
        <v>35</v>
      </c>
    </row>
    <row r="733" spans="1:29" x14ac:dyDescent="0.25">
      <c r="A733" t="s">
        <v>485</v>
      </c>
      <c r="B733" s="24" t="s">
        <v>486</v>
      </c>
      <c r="D733">
        <v>1</v>
      </c>
      <c r="E733" t="s">
        <v>348</v>
      </c>
      <c r="F733">
        <v>1</v>
      </c>
      <c r="G733">
        <v>2009</v>
      </c>
      <c r="I733">
        <v>216.3</v>
      </c>
      <c r="J733" t="s">
        <v>52</v>
      </c>
      <c r="K733" t="s">
        <v>47</v>
      </c>
      <c r="O733">
        <v>0</v>
      </c>
      <c r="P733">
        <v>0</v>
      </c>
      <c r="Q733">
        <v>0</v>
      </c>
      <c r="R733">
        <v>0</v>
      </c>
      <c r="W733" t="s">
        <v>1120</v>
      </c>
      <c r="AA733">
        <v>2007</v>
      </c>
      <c r="AB733">
        <v>9999</v>
      </c>
      <c r="AC733" t="s">
        <v>35</v>
      </c>
    </row>
    <row r="734" spans="1:29" x14ac:dyDescent="0.25">
      <c r="A734" t="s">
        <v>487</v>
      </c>
      <c r="B734" s="24" t="s">
        <v>488</v>
      </c>
      <c r="D734">
        <v>1</v>
      </c>
      <c r="E734" t="s">
        <v>348</v>
      </c>
      <c r="F734">
        <v>1</v>
      </c>
      <c r="G734">
        <v>2009</v>
      </c>
      <c r="I734">
        <v>155.80000000000001</v>
      </c>
      <c r="J734" t="s">
        <v>52</v>
      </c>
      <c r="K734" t="s">
        <v>47</v>
      </c>
      <c r="O734">
        <v>0</v>
      </c>
      <c r="P734">
        <v>0</v>
      </c>
      <c r="Q734">
        <v>0</v>
      </c>
      <c r="R734">
        <v>0</v>
      </c>
      <c r="W734" t="s">
        <v>1120</v>
      </c>
      <c r="AA734">
        <v>2007</v>
      </c>
      <c r="AB734">
        <v>9999</v>
      </c>
      <c r="AC734" t="s">
        <v>35</v>
      </c>
    </row>
    <row r="735" spans="1:29" x14ac:dyDescent="0.25">
      <c r="A735" t="s">
        <v>489</v>
      </c>
      <c r="B735" s="24" t="s">
        <v>490</v>
      </c>
      <c r="D735">
        <v>1</v>
      </c>
      <c r="E735" t="s">
        <v>348</v>
      </c>
      <c r="F735">
        <v>1</v>
      </c>
      <c r="G735">
        <v>2009</v>
      </c>
      <c r="I735">
        <v>226.8</v>
      </c>
      <c r="J735" t="s">
        <v>52</v>
      </c>
      <c r="K735" t="s">
        <v>47</v>
      </c>
      <c r="O735">
        <v>0</v>
      </c>
      <c r="P735">
        <v>0</v>
      </c>
      <c r="Q735">
        <v>0</v>
      </c>
      <c r="R735">
        <v>0</v>
      </c>
      <c r="W735" t="s">
        <v>1120</v>
      </c>
      <c r="AA735">
        <v>2007</v>
      </c>
      <c r="AB735">
        <v>9999</v>
      </c>
      <c r="AC735" t="s">
        <v>35</v>
      </c>
    </row>
    <row r="736" spans="1:29" x14ac:dyDescent="0.25">
      <c r="A736" t="s">
        <v>491</v>
      </c>
      <c r="B736" s="24" t="s">
        <v>492</v>
      </c>
      <c r="D736">
        <v>1</v>
      </c>
      <c r="E736" t="s">
        <v>348</v>
      </c>
      <c r="F736">
        <v>1</v>
      </c>
      <c r="G736">
        <v>2009</v>
      </c>
      <c r="I736">
        <v>231.9</v>
      </c>
      <c r="J736" t="s">
        <v>52</v>
      </c>
      <c r="K736" t="s">
        <v>47</v>
      </c>
      <c r="O736">
        <v>0</v>
      </c>
      <c r="P736">
        <v>0</v>
      </c>
      <c r="Q736">
        <v>0</v>
      </c>
      <c r="R736">
        <v>0</v>
      </c>
      <c r="W736" t="s">
        <v>1120</v>
      </c>
      <c r="AA736">
        <v>2007</v>
      </c>
      <c r="AB736">
        <v>9999</v>
      </c>
      <c r="AC736" t="s">
        <v>35</v>
      </c>
    </row>
    <row r="737" spans="1:29" x14ac:dyDescent="0.25">
      <c r="A737" t="s">
        <v>493</v>
      </c>
      <c r="B737" s="24" t="s">
        <v>494</v>
      </c>
      <c r="D737">
        <v>1</v>
      </c>
      <c r="E737" t="s">
        <v>348</v>
      </c>
      <c r="F737">
        <v>1</v>
      </c>
      <c r="G737">
        <v>2009</v>
      </c>
      <c r="I737">
        <v>192</v>
      </c>
      <c r="J737" t="s">
        <v>52</v>
      </c>
      <c r="K737" t="s">
        <v>47</v>
      </c>
      <c r="O737">
        <v>0</v>
      </c>
      <c r="P737">
        <v>0</v>
      </c>
      <c r="Q737">
        <v>0</v>
      </c>
      <c r="R737">
        <v>0</v>
      </c>
      <c r="W737" t="s">
        <v>1120</v>
      </c>
      <c r="AA737">
        <v>2007</v>
      </c>
      <c r="AB737">
        <v>9999</v>
      </c>
      <c r="AC737" t="s">
        <v>35</v>
      </c>
    </row>
    <row r="738" spans="1:29" x14ac:dyDescent="0.25">
      <c r="A738" t="s">
        <v>495</v>
      </c>
      <c r="B738" s="24" t="s">
        <v>496</v>
      </c>
      <c r="D738">
        <v>1</v>
      </c>
      <c r="E738" t="s">
        <v>348</v>
      </c>
      <c r="F738">
        <v>1</v>
      </c>
      <c r="G738">
        <v>2009</v>
      </c>
      <c r="I738">
        <v>147.19999999999999</v>
      </c>
      <c r="J738" t="s">
        <v>52</v>
      </c>
      <c r="K738" t="s">
        <v>47</v>
      </c>
      <c r="O738">
        <v>0</v>
      </c>
      <c r="P738">
        <v>0</v>
      </c>
      <c r="Q738">
        <v>0</v>
      </c>
      <c r="R738">
        <v>0</v>
      </c>
      <c r="W738" t="s">
        <v>1120</v>
      </c>
      <c r="AA738">
        <v>2007</v>
      </c>
      <c r="AB738">
        <v>9999</v>
      </c>
      <c r="AC738" t="s">
        <v>35</v>
      </c>
    </row>
    <row r="739" spans="1:29" x14ac:dyDescent="0.25">
      <c r="A739" t="s">
        <v>497</v>
      </c>
      <c r="B739" s="24" t="s">
        <v>498</v>
      </c>
      <c r="D739">
        <v>1</v>
      </c>
      <c r="E739" t="s">
        <v>348</v>
      </c>
      <c r="F739">
        <v>1</v>
      </c>
      <c r="G739">
        <v>2009</v>
      </c>
      <c r="I739">
        <v>252.8</v>
      </c>
      <c r="J739" t="s">
        <v>52</v>
      </c>
      <c r="K739" t="s">
        <v>47</v>
      </c>
      <c r="O739">
        <v>0</v>
      </c>
      <c r="P739">
        <v>0</v>
      </c>
      <c r="Q739">
        <v>0</v>
      </c>
      <c r="R739">
        <v>0</v>
      </c>
      <c r="W739" t="s">
        <v>1120</v>
      </c>
      <c r="AA739">
        <v>2007</v>
      </c>
      <c r="AB739">
        <v>9999</v>
      </c>
      <c r="AC739" t="s">
        <v>35</v>
      </c>
    </row>
    <row r="740" spans="1:29" x14ac:dyDescent="0.25">
      <c r="A740" t="s">
        <v>499</v>
      </c>
      <c r="B740" s="24" t="s">
        <v>500</v>
      </c>
      <c r="D740">
        <v>1</v>
      </c>
      <c r="E740" t="s">
        <v>348</v>
      </c>
      <c r="F740">
        <v>1</v>
      </c>
      <c r="G740">
        <v>2009</v>
      </c>
      <c r="I740">
        <v>454.8</v>
      </c>
      <c r="J740" t="s">
        <v>52</v>
      </c>
      <c r="K740" t="s">
        <v>47</v>
      </c>
      <c r="O740">
        <v>0</v>
      </c>
      <c r="P740">
        <v>0</v>
      </c>
      <c r="Q740">
        <v>0</v>
      </c>
      <c r="R740">
        <v>0</v>
      </c>
      <c r="W740" t="s">
        <v>1120</v>
      </c>
      <c r="AA740">
        <v>2007</v>
      </c>
      <c r="AB740">
        <v>9999</v>
      </c>
      <c r="AC740" t="s">
        <v>35</v>
      </c>
    </row>
    <row r="741" spans="1:29" x14ac:dyDescent="0.25">
      <c r="A741" t="s">
        <v>501</v>
      </c>
      <c r="B741" s="24" t="s">
        <v>502</v>
      </c>
      <c r="D741">
        <v>1</v>
      </c>
      <c r="E741" t="s">
        <v>348</v>
      </c>
      <c r="F741">
        <v>1</v>
      </c>
      <c r="G741">
        <v>2009</v>
      </c>
      <c r="I741">
        <v>472.8</v>
      </c>
      <c r="J741" t="s">
        <v>52</v>
      </c>
      <c r="K741" t="s">
        <v>47</v>
      </c>
      <c r="O741">
        <v>0</v>
      </c>
      <c r="P741">
        <v>0</v>
      </c>
      <c r="Q741">
        <v>0</v>
      </c>
      <c r="R741">
        <v>0</v>
      </c>
      <c r="W741" t="s">
        <v>1120</v>
      </c>
      <c r="AA741">
        <v>2007</v>
      </c>
      <c r="AB741">
        <v>9999</v>
      </c>
      <c r="AC741" t="s">
        <v>35</v>
      </c>
    </row>
    <row r="742" spans="1:29" x14ac:dyDescent="0.25">
      <c r="A742" t="s">
        <v>503</v>
      </c>
      <c r="B742" s="24" t="s">
        <v>504</v>
      </c>
      <c r="D742">
        <v>1</v>
      </c>
      <c r="E742" t="s">
        <v>348</v>
      </c>
      <c r="F742">
        <v>1</v>
      </c>
      <c r="G742">
        <v>2009</v>
      </c>
      <c r="I742">
        <v>182.7</v>
      </c>
      <c r="J742" t="s">
        <v>52</v>
      </c>
      <c r="K742" t="s">
        <v>47</v>
      </c>
      <c r="O742">
        <v>0</v>
      </c>
      <c r="P742">
        <v>0</v>
      </c>
      <c r="Q742">
        <v>0</v>
      </c>
      <c r="R742">
        <v>0</v>
      </c>
      <c r="W742" t="s">
        <v>1120</v>
      </c>
      <c r="AA742">
        <v>2007</v>
      </c>
      <c r="AB742">
        <v>9999</v>
      </c>
      <c r="AC742" t="s">
        <v>35</v>
      </c>
    </row>
    <row r="743" spans="1:29" x14ac:dyDescent="0.25">
      <c r="A743" t="s">
        <v>505</v>
      </c>
      <c r="B743" s="24" t="s">
        <v>506</v>
      </c>
      <c r="D743">
        <v>1</v>
      </c>
      <c r="E743" t="s">
        <v>348</v>
      </c>
      <c r="F743">
        <v>1</v>
      </c>
      <c r="G743">
        <v>2009</v>
      </c>
      <c r="I743">
        <v>188.6</v>
      </c>
      <c r="J743" t="s">
        <v>52</v>
      </c>
      <c r="K743" t="s">
        <v>47</v>
      </c>
      <c r="O743">
        <v>0</v>
      </c>
      <c r="P743">
        <v>0</v>
      </c>
      <c r="Q743">
        <v>0</v>
      </c>
      <c r="R743">
        <v>0</v>
      </c>
      <c r="W743" t="s">
        <v>1120</v>
      </c>
      <c r="AA743">
        <v>2007</v>
      </c>
      <c r="AB743">
        <v>9999</v>
      </c>
      <c r="AC743" t="s">
        <v>35</v>
      </c>
    </row>
    <row r="744" spans="1:29" x14ac:dyDescent="0.25">
      <c r="A744" t="s">
        <v>507</v>
      </c>
      <c r="B744" s="24" t="s">
        <v>508</v>
      </c>
      <c r="D744">
        <v>1</v>
      </c>
      <c r="E744" t="s">
        <v>348</v>
      </c>
      <c r="F744">
        <v>1</v>
      </c>
      <c r="G744">
        <v>2009</v>
      </c>
      <c r="I744">
        <v>205.5</v>
      </c>
      <c r="J744" t="s">
        <v>52</v>
      </c>
      <c r="K744" t="s">
        <v>47</v>
      </c>
      <c r="O744">
        <v>0</v>
      </c>
      <c r="P744">
        <v>0</v>
      </c>
      <c r="Q744">
        <v>0</v>
      </c>
      <c r="R744">
        <v>0</v>
      </c>
      <c r="W744" t="s">
        <v>1120</v>
      </c>
      <c r="AA744">
        <v>2007</v>
      </c>
      <c r="AB744">
        <v>9999</v>
      </c>
      <c r="AC744" t="s">
        <v>35</v>
      </c>
    </row>
    <row r="745" spans="1:29" x14ac:dyDescent="0.25">
      <c r="A745" t="s">
        <v>509</v>
      </c>
      <c r="B745" s="24" t="s">
        <v>510</v>
      </c>
      <c r="D745">
        <v>1</v>
      </c>
      <c r="E745" t="s">
        <v>348</v>
      </c>
      <c r="F745">
        <v>1</v>
      </c>
      <c r="G745">
        <v>2009</v>
      </c>
      <c r="I745">
        <v>229.5</v>
      </c>
      <c r="J745" t="s">
        <v>52</v>
      </c>
      <c r="K745" t="s">
        <v>47</v>
      </c>
      <c r="O745">
        <v>0</v>
      </c>
      <c r="P745">
        <v>0</v>
      </c>
      <c r="Q745">
        <v>0</v>
      </c>
      <c r="R745">
        <v>0</v>
      </c>
      <c r="W745" t="s">
        <v>1120</v>
      </c>
      <c r="AA745">
        <v>2007</v>
      </c>
      <c r="AB745">
        <v>9999</v>
      </c>
      <c r="AC745" t="s">
        <v>35</v>
      </c>
    </row>
    <row r="746" spans="1:29" x14ac:dyDescent="0.25">
      <c r="A746" t="s">
        <v>511</v>
      </c>
      <c r="B746" s="24" t="s">
        <v>512</v>
      </c>
      <c r="D746">
        <v>1</v>
      </c>
      <c r="E746" t="s">
        <v>348</v>
      </c>
      <c r="F746">
        <v>1</v>
      </c>
      <c r="G746">
        <v>2009</v>
      </c>
      <c r="I746">
        <v>241</v>
      </c>
      <c r="J746" t="s">
        <v>52</v>
      </c>
      <c r="K746" t="s">
        <v>47</v>
      </c>
      <c r="O746">
        <v>0</v>
      </c>
      <c r="P746">
        <v>0</v>
      </c>
      <c r="Q746">
        <v>0</v>
      </c>
      <c r="R746">
        <v>0</v>
      </c>
      <c r="W746" t="s">
        <v>1120</v>
      </c>
      <c r="AA746">
        <v>2007</v>
      </c>
      <c r="AB746">
        <v>9999</v>
      </c>
      <c r="AC746" t="s">
        <v>35</v>
      </c>
    </row>
    <row r="747" spans="1:29" x14ac:dyDescent="0.25">
      <c r="A747" t="s">
        <v>513</v>
      </c>
      <c r="B747" s="24" t="s">
        <v>514</v>
      </c>
      <c r="D747">
        <v>1</v>
      </c>
      <c r="E747" t="s">
        <v>348</v>
      </c>
      <c r="F747">
        <v>1</v>
      </c>
      <c r="G747">
        <v>2009</v>
      </c>
      <c r="I747">
        <v>177.5</v>
      </c>
      <c r="J747" t="s">
        <v>52</v>
      </c>
      <c r="K747" t="s">
        <v>47</v>
      </c>
      <c r="O747">
        <v>0</v>
      </c>
      <c r="P747">
        <v>0</v>
      </c>
      <c r="Q747">
        <v>0</v>
      </c>
      <c r="R747">
        <v>0</v>
      </c>
      <c r="W747" t="s">
        <v>1120</v>
      </c>
      <c r="AA747">
        <v>2007</v>
      </c>
      <c r="AB747">
        <v>9999</v>
      </c>
      <c r="AC747" t="s">
        <v>35</v>
      </c>
    </row>
    <row r="748" spans="1:29" x14ac:dyDescent="0.25">
      <c r="A748" t="s">
        <v>515</v>
      </c>
      <c r="B748" s="24" t="s">
        <v>516</v>
      </c>
      <c r="D748">
        <v>1</v>
      </c>
      <c r="E748" t="s">
        <v>348</v>
      </c>
      <c r="F748">
        <v>1</v>
      </c>
      <c r="G748">
        <v>2009</v>
      </c>
      <c r="I748">
        <v>773.9</v>
      </c>
      <c r="J748" t="s">
        <v>52</v>
      </c>
      <c r="K748" t="s">
        <v>47</v>
      </c>
      <c r="O748">
        <v>0</v>
      </c>
      <c r="P748">
        <v>0</v>
      </c>
      <c r="Q748">
        <v>0</v>
      </c>
      <c r="R748">
        <v>0</v>
      </c>
      <c r="W748" t="s">
        <v>1120</v>
      </c>
      <c r="AA748">
        <v>2007</v>
      </c>
      <c r="AB748">
        <v>9999</v>
      </c>
      <c r="AC748" t="s">
        <v>35</v>
      </c>
    </row>
    <row r="749" spans="1:29" x14ac:dyDescent="0.25">
      <c r="A749" t="s">
        <v>517</v>
      </c>
      <c r="B749" s="24" t="s">
        <v>518</v>
      </c>
      <c r="D749">
        <v>1</v>
      </c>
      <c r="E749" t="s">
        <v>348</v>
      </c>
      <c r="F749">
        <v>1</v>
      </c>
      <c r="G749">
        <v>2009</v>
      </c>
      <c r="I749">
        <v>192.4</v>
      </c>
      <c r="J749" t="s">
        <v>52</v>
      </c>
      <c r="K749" t="s">
        <v>47</v>
      </c>
      <c r="O749">
        <v>0</v>
      </c>
      <c r="P749">
        <v>0</v>
      </c>
      <c r="Q749">
        <v>0</v>
      </c>
      <c r="R749">
        <v>0</v>
      </c>
      <c r="W749" t="s">
        <v>1120</v>
      </c>
      <c r="AA749">
        <v>2007</v>
      </c>
      <c r="AB749">
        <v>9999</v>
      </c>
      <c r="AC749" t="s">
        <v>35</v>
      </c>
    </row>
    <row r="750" spans="1:29" x14ac:dyDescent="0.25">
      <c r="A750" t="s">
        <v>519</v>
      </c>
      <c r="B750" s="24" t="s">
        <v>520</v>
      </c>
      <c r="D750">
        <v>1</v>
      </c>
      <c r="E750" t="s">
        <v>348</v>
      </c>
      <c r="F750">
        <v>1</v>
      </c>
      <c r="G750">
        <v>2009</v>
      </c>
      <c r="I750">
        <v>243.9</v>
      </c>
      <c r="J750" t="s">
        <v>52</v>
      </c>
      <c r="K750" t="s">
        <v>47</v>
      </c>
      <c r="O750">
        <v>0</v>
      </c>
      <c r="P750">
        <v>0</v>
      </c>
      <c r="Q750">
        <v>0</v>
      </c>
      <c r="R750">
        <v>0</v>
      </c>
      <c r="W750" t="s">
        <v>1120</v>
      </c>
      <c r="AA750">
        <v>2007</v>
      </c>
      <c r="AB750">
        <v>9999</v>
      </c>
      <c r="AC750" t="s">
        <v>35</v>
      </c>
    </row>
    <row r="751" spans="1:29" x14ac:dyDescent="0.25">
      <c r="A751" t="s">
        <v>523</v>
      </c>
      <c r="B751" s="24" t="s">
        <v>524</v>
      </c>
      <c r="D751">
        <v>1</v>
      </c>
      <c r="E751" t="s">
        <v>103</v>
      </c>
      <c r="F751">
        <v>9</v>
      </c>
      <c r="G751">
        <v>2009</v>
      </c>
      <c r="I751">
        <v>1176.0999999999999</v>
      </c>
      <c r="J751" t="s">
        <v>104</v>
      </c>
      <c r="K751" t="s">
        <v>53</v>
      </c>
      <c r="L751" t="s">
        <v>105</v>
      </c>
      <c r="O751">
        <v>0</v>
      </c>
      <c r="P751">
        <v>1</v>
      </c>
      <c r="Q751">
        <v>0</v>
      </c>
      <c r="R751">
        <v>0</v>
      </c>
      <c r="W751" t="s">
        <v>106</v>
      </c>
      <c r="AA751">
        <v>2007</v>
      </c>
      <c r="AB751">
        <v>9999</v>
      </c>
      <c r="AC751" t="s">
        <v>35</v>
      </c>
    </row>
    <row r="752" spans="1:29" x14ac:dyDescent="0.25">
      <c r="A752" t="s">
        <v>525</v>
      </c>
      <c r="B752" s="24" t="s">
        <v>526</v>
      </c>
      <c r="D752">
        <v>1</v>
      </c>
      <c r="E752" t="s">
        <v>45</v>
      </c>
      <c r="F752">
        <v>4</v>
      </c>
      <c r="G752">
        <v>2009</v>
      </c>
      <c r="I752">
        <v>6.8</v>
      </c>
      <c r="J752" t="s">
        <v>46</v>
      </c>
      <c r="K752" t="s">
        <v>53</v>
      </c>
      <c r="L752" t="s">
        <v>60</v>
      </c>
      <c r="O752">
        <v>1</v>
      </c>
      <c r="P752">
        <v>0</v>
      </c>
      <c r="Q752">
        <v>0</v>
      </c>
      <c r="R752">
        <v>0</v>
      </c>
      <c r="W752" t="s">
        <v>527</v>
      </c>
      <c r="AA752">
        <v>2007</v>
      </c>
      <c r="AB752">
        <v>2016</v>
      </c>
      <c r="AC752" t="s">
        <v>528</v>
      </c>
    </row>
    <row r="753" spans="1:29" x14ac:dyDescent="0.25">
      <c r="A753" t="s">
        <v>529</v>
      </c>
      <c r="B753" s="24" t="s">
        <v>530</v>
      </c>
      <c r="D753">
        <v>1</v>
      </c>
      <c r="E753" t="s">
        <v>58</v>
      </c>
      <c r="F753">
        <v>4</v>
      </c>
      <c r="G753">
        <v>2009</v>
      </c>
      <c r="I753">
        <v>9</v>
      </c>
      <c r="J753" t="s">
        <v>59</v>
      </c>
      <c r="K753" t="s">
        <v>47</v>
      </c>
      <c r="O753">
        <v>0</v>
      </c>
      <c r="P753">
        <v>0</v>
      </c>
      <c r="Q753">
        <v>0</v>
      </c>
      <c r="R753">
        <v>0</v>
      </c>
      <c r="W753" t="s">
        <v>1121</v>
      </c>
      <c r="AA753">
        <v>2007</v>
      </c>
      <c r="AB753">
        <v>9999</v>
      </c>
      <c r="AC753" t="s">
        <v>35</v>
      </c>
    </row>
    <row r="754" spans="1:29" x14ac:dyDescent="0.25">
      <c r="A754" t="s">
        <v>532</v>
      </c>
      <c r="B754" s="24" t="s">
        <v>533</v>
      </c>
      <c r="D754">
        <v>1</v>
      </c>
      <c r="E754" t="s">
        <v>534</v>
      </c>
      <c r="F754">
        <v>10</v>
      </c>
      <c r="G754">
        <v>2009</v>
      </c>
      <c r="I754">
        <v>2840.7</v>
      </c>
      <c r="J754" t="s">
        <v>121</v>
      </c>
      <c r="K754" t="s">
        <v>47</v>
      </c>
      <c r="O754">
        <v>0</v>
      </c>
      <c r="P754">
        <v>0</v>
      </c>
      <c r="Q754">
        <v>0</v>
      </c>
      <c r="R754">
        <v>0</v>
      </c>
      <c r="W754" t="s">
        <v>1122</v>
      </c>
      <c r="AA754">
        <v>2007</v>
      </c>
      <c r="AB754">
        <v>9999</v>
      </c>
      <c r="AC754" t="s">
        <v>35</v>
      </c>
    </row>
    <row r="755" spans="1:29" x14ac:dyDescent="0.25">
      <c r="A755" t="s">
        <v>536</v>
      </c>
      <c r="B755" s="24" t="s">
        <v>537</v>
      </c>
      <c r="D755">
        <v>1</v>
      </c>
      <c r="E755" t="s">
        <v>534</v>
      </c>
      <c r="F755">
        <v>9</v>
      </c>
      <c r="G755">
        <v>2009</v>
      </c>
      <c r="I755">
        <v>781.9</v>
      </c>
      <c r="J755" t="s">
        <v>104</v>
      </c>
      <c r="K755" t="s">
        <v>53</v>
      </c>
      <c r="L755" t="s">
        <v>105</v>
      </c>
      <c r="O755">
        <v>0</v>
      </c>
      <c r="P755">
        <v>1</v>
      </c>
      <c r="Q755">
        <v>0</v>
      </c>
      <c r="R755">
        <v>0</v>
      </c>
      <c r="W755" t="s">
        <v>106</v>
      </c>
      <c r="AA755">
        <v>2007</v>
      </c>
      <c r="AB755">
        <v>9999</v>
      </c>
      <c r="AC755" t="s">
        <v>35</v>
      </c>
    </row>
    <row r="756" spans="1:29" x14ac:dyDescent="0.25">
      <c r="A756" t="s">
        <v>538</v>
      </c>
      <c r="B756" s="24" t="s">
        <v>539</v>
      </c>
      <c r="D756">
        <v>1</v>
      </c>
      <c r="E756" t="s">
        <v>80</v>
      </c>
      <c r="F756">
        <v>8</v>
      </c>
      <c r="G756">
        <v>2009</v>
      </c>
      <c r="I756">
        <v>103.5</v>
      </c>
      <c r="J756" t="s">
        <v>81</v>
      </c>
      <c r="K756" t="s">
        <v>47</v>
      </c>
      <c r="O756">
        <v>0</v>
      </c>
      <c r="P756">
        <v>0</v>
      </c>
      <c r="Q756">
        <v>0</v>
      </c>
      <c r="R756">
        <v>0</v>
      </c>
      <c r="W756" t="s">
        <v>1123</v>
      </c>
      <c r="AA756">
        <v>2007</v>
      </c>
      <c r="AB756">
        <v>9999</v>
      </c>
      <c r="AC756" t="s">
        <v>35</v>
      </c>
    </row>
    <row r="757" spans="1:29" x14ac:dyDescent="0.25">
      <c r="A757" t="s">
        <v>541</v>
      </c>
      <c r="B757" s="24" t="s">
        <v>542</v>
      </c>
      <c r="D757">
        <v>1</v>
      </c>
      <c r="E757" t="s">
        <v>543</v>
      </c>
      <c r="F757">
        <v>10</v>
      </c>
      <c r="G757">
        <v>2009</v>
      </c>
      <c r="I757">
        <v>20.3</v>
      </c>
      <c r="J757" t="s">
        <v>40</v>
      </c>
      <c r="K757" t="s">
        <v>47</v>
      </c>
      <c r="O757">
        <v>0</v>
      </c>
      <c r="P757">
        <v>0</v>
      </c>
      <c r="Q757">
        <v>0</v>
      </c>
      <c r="R757">
        <v>0</v>
      </c>
      <c r="W757" t="s">
        <v>1124</v>
      </c>
      <c r="AA757">
        <v>2007</v>
      </c>
      <c r="AB757">
        <v>9999</v>
      </c>
      <c r="AC757" t="s">
        <v>35</v>
      </c>
    </row>
    <row r="758" spans="1:29" x14ac:dyDescent="0.25">
      <c r="A758" t="s">
        <v>545</v>
      </c>
      <c r="B758" s="24" t="s">
        <v>546</v>
      </c>
      <c r="D758">
        <v>1</v>
      </c>
      <c r="E758" t="s">
        <v>543</v>
      </c>
      <c r="F758">
        <v>10</v>
      </c>
      <c r="G758">
        <v>2009</v>
      </c>
      <c r="I758">
        <v>10</v>
      </c>
      <c r="J758" t="s">
        <v>40</v>
      </c>
      <c r="K758" t="s">
        <v>47</v>
      </c>
      <c r="O758">
        <v>0</v>
      </c>
      <c r="P758">
        <v>0</v>
      </c>
      <c r="Q758">
        <v>0</v>
      </c>
      <c r="R758">
        <v>0</v>
      </c>
      <c r="W758" t="s">
        <v>1125</v>
      </c>
      <c r="AA758">
        <v>2007</v>
      </c>
      <c r="AB758">
        <v>9999</v>
      </c>
      <c r="AC758" t="s">
        <v>35</v>
      </c>
    </row>
    <row r="759" spans="1:29" x14ac:dyDescent="0.25">
      <c r="A759" t="s">
        <v>545</v>
      </c>
      <c r="B759" s="24" t="s">
        <v>548</v>
      </c>
      <c r="D759">
        <v>1</v>
      </c>
      <c r="E759" t="s">
        <v>128</v>
      </c>
      <c r="F759">
        <v>9</v>
      </c>
      <c r="G759">
        <v>2009</v>
      </c>
      <c r="I759">
        <v>24.2</v>
      </c>
      <c r="J759" t="s">
        <v>104</v>
      </c>
      <c r="K759" t="s">
        <v>76</v>
      </c>
      <c r="O759">
        <v>0</v>
      </c>
      <c r="P759">
        <v>0</v>
      </c>
      <c r="Q759">
        <v>0</v>
      </c>
      <c r="R759">
        <v>0</v>
      </c>
      <c r="W759" t="s">
        <v>549</v>
      </c>
      <c r="AA759">
        <v>2007</v>
      </c>
      <c r="AB759">
        <v>9999</v>
      </c>
      <c r="AC759" t="s">
        <v>35</v>
      </c>
    </row>
    <row r="760" spans="1:29" x14ac:dyDescent="0.25">
      <c r="A760" t="s">
        <v>1248</v>
      </c>
      <c r="B760" s="24" t="s">
        <v>1249</v>
      </c>
      <c r="C760" t="s">
        <v>1250</v>
      </c>
      <c r="D760">
        <v>1</v>
      </c>
      <c r="E760" t="s">
        <v>1251</v>
      </c>
      <c r="F760">
        <v>2</v>
      </c>
      <c r="G760">
        <v>2009</v>
      </c>
      <c r="I760">
        <v>853.3</v>
      </c>
      <c r="J760" t="s">
        <v>147</v>
      </c>
      <c r="K760" t="s">
        <v>47</v>
      </c>
      <c r="O760">
        <v>0</v>
      </c>
      <c r="P760">
        <v>0</v>
      </c>
      <c r="Q760">
        <v>0</v>
      </c>
      <c r="R760">
        <v>0</v>
      </c>
      <c r="W760" t="s">
        <v>1252</v>
      </c>
      <c r="AA760">
        <v>2009</v>
      </c>
      <c r="AB760">
        <v>9999</v>
      </c>
      <c r="AC760" t="s">
        <v>1239</v>
      </c>
    </row>
    <row r="761" spans="1:29" x14ac:dyDescent="0.25">
      <c r="A761" t="s">
        <v>556</v>
      </c>
      <c r="B761" s="24" t="s">
        <v>557</v>
      </c>
      <c r="D761">
        <v>1</v>
      </c>
      <c r="E761" t="s">
        <v>45</v>
      </c>
      <c r="F761">
        <v>4</v>
      </c>
      <c r="G761">
        <v>2009</v>
      </c>
      <c r="I761">
        <v>34.200000000000003</v>
      </c>
      <c r="J761" t="s">
        <v>176</v>
      </c>
      <c r="K761" t="s">
        <v>47</v>
      </c>
      <c r="O761">
        <v>0</v>
      </c>
      <c r="P761">
        <v>0</v>
      </c>
      <c r="Q761">
        <v>0</v>
      </c>
      <c r="R761">
        <v>0</v>
      </c>
      <c r="W761" t="s">
        <v>1127</v>
      </c>
      <c r="AA761">
        <v>2007</v>
      </c>
      <c r="AB761">
        <v>2012</v>
      </c>
      <c r="AC761" t="s">
        <v>302</v>
      </c>
    </row>
    <row r="762" spans="1:29" x14ac:dyDescent="0.25">
      <c r="A762" t="s">
        <v>559</v>
      </c>
      <c r="B762" s="24" t="s">
        <v>560</v>
      </c>
      <c r="C762" t="s">
        <v>561</v>
      </c>
      <c r="D762">
        <v>1</v>
      </c>
      <c r="E762" t="s">
        <v>103</v>
      </c>
      <c r="F762">
        <v>9</v>
      </c>
      <c r="G762">
        <v>2009</v>
      </c>
      <c r="I762">
        <v>789.3</v>
      </c>
      <c r="J762" t="s">
        <v>104</v>
      </c>
      <c r="K762" t="s">
        <v>53</v>
      </c>
      <c r="L762" t="s">
        <v>105</v>
      </c>
      <c r="O762">
        <v>0</v>
      </c>
      <c r="P762">
        <v>1</v>
      </c>
      <c r="Q762">
        <v>0</v>
      </c>
      <c r="R762">
        <v>0</v>
      </c>
      <c r="W762" t="s">
        <v>106</v>
      </c>
      <c r="AA762">
        <v>2007</v>
      </c>
      <c r="AB762">
        <v>9999</v>
      </c>
      <c r="AC762" t="s">
        <v>35</v>
      </c>
    </row>
    <row r="763" spans="1:29" x14ac:dyDescent="0.25">
      <c r="A763" t="s">
        <v>562</v>
      </c>
      <c r="B763" s="24" t="s">
        <v>563</v>
      </c>
      <c r="D763">
        <v>1</v>
      </c>
      <c r="E763" t="s">
        <v>80</v>
      </c>
      <c r="F763">
        <v>8</v>
      </c>
      <c r="G763">
        <v>2009</v>
      </c>
      <c r="I763">
        <v>152.6</v>
      </c>
      <c r="J763" t="s">
        <v>81</v>
      </c>
      <c r="K763" t="s">
        <v>47</v>
      </c>
      <c r="O763">
        <v>0</v>
      </c>
      <c r="P763">
        <v>0</v>
      </c>
      <c r="Q763">
        <v>0</v>
      </c>
      <c r="R763">
        <v>0</v>
      </c>
      <c r="W763" t="s">
        <v>1128</v>
      </c>
      <c r="AA763">
        <v>2007</v>
      </c>
      <c r="AB763">
        <v>9999</v>
      </c>
      <c r="AC763" t="s">
        <v>35</v>
      </c>
    </row>
    <row r="764" spans="1:29" x14ac:dyDescent="0.25">
      <c r="A764" t="s">
        <v>568</v>
      </c>
      <c r="B764" s="24" t="s">
        <v>569</v>
      </c>
      <c r="D764">
        <v>1</v>
      </c>
      <c r="E764" t="s">
        <v>80</v>
      </c>
      <c r="F764">
        <v>8</v>
      </c>
      <c r="G764">
        <v>2009</v>
      </c>
      <c r="I764">
        <v>255</v>
      </c>
      <c r="J764" t="s">
        <v>81</v>
      </c>
      <c r="K764" t="s">
        <v>47</v>
      </c>
      <c r="O764">
        <v>0</v>
      </c>
      <c r="P764">
        <v>0</v>
      </c>
      <c r="Q764">
        <v>0</v>
      </c>
      <c r="R764">
        <v>0</v>
      </c>
      <c r="W764" t="s">
        <v>1129</v>
      </c>
      <c r="AA764">
        <v>2007</v>
      </c>
      <c r="AB764">
        <v>9999</v>
      </c>
      <c r="AC764" t="s">
        <v>35</v>
      </c>
    </row>
    <row r="765" spans="1:29" x14ac:dyDescent="0.25">
      <c r="A765" t="s">
        <v>571</v>
      </c>
      <c r="B765" s="24" t="s">
        <v>572</v>
      </c>
      <c r="D765">
        <v>1</v>
      </c>
      <c r="E765" t="s">
        <v>370</v>
      </c>
      <c r="F765">
        <v>5</v>
      </c>
      <c r="G765">
        <v>2009</v>
      </c>
      <c r="I765">
        <v>455.7</v>
      </c>
      <c r="J765" t="s">
        <v>31</v>
      </c>
      <c r="K765" t="s">
        <v>47</v>
      </c>
      <c r="O765">
        <v>0</v>
      </c>
      <c r="P765">
        <v>0</v>
      </c>
      <c r="Q765">
        <v>0</v>
      </c>
      <c r="R765">
        <v>0</v>
      </c>
      <c r="W765" t="s">
        <v>1130</v>
      </c>
      <c r="AA765">
        <v>2007</v>
      </c>
      <c r="AB765">
        <v>9999</v>
      </c>
      <c r="AC765" t="s">
        <v>35</v>
      </c>
    </row>
    <row r="766" spans="1:29" x14ac:dyDescent="0.25">
      <c r="A766" t="s">
        <v>574</v>
      </c>
      <c r="B766" s="24" t="s">
        <v>575</v>
      </c>
      <c r="D766">
        <v>1</v>
      </c>
      <c r="E766" t="s">
        <v>222</v>
      </c>
      <c r="F766">
        <v>1</v>
      </c>
      <c r="G766">
        <v>2009</v>
      </c>
      <c r="I766">
        <v>42</v>
      </c>
      <c r="J766" t="s">
        <v>176</v>
      </c>
      <c r="K766" t="s">
        <v>47</v>
      </c>
      <c r="O766">
        <v>0</v>
      </c>
      <c r="P766">
        <v>0</v>
      </c>
      <c r="Q766">
        <v>0</v>
      </c>
      <c r="R766">
        <v>0</v>
      </c>
      <c r="W766" t="s">
        <v>1131</v>
      </c>
      <c r="AA766">
        <v>2007</v>
      </c>
      <c r="AB766">
        <v>9999</v>
      </c>
      <c r="AC766" t="s">
        <v>35</v>
      </c>
    </row>
    <row r="767" spans="1:29" x14ac:dyDescent="0.25">
      <c r="A767" t="s">
        <v>577</v>
      </c>
      <c r="B767" s="26" t="s">
        <v>578</v>
      </c>
      <c r="D767">
        <v>1</v>
      </c>
      <c r="E767" t="s">
        <v>396</v>
      </c>
      <c r="F767">
        <v>3</v>
      </c>
      <c r="G767">
        <v>2009</v>
      </c>
      <c r="H767" t="s">
        <v>579</v>
      </c>
      <c r="J767" t="s">
        <v>121</v>
      </c>
      <c r="K767" t="s">
        <v>41</v>
      </c>
      <c r="O767">
        <v>0</v>
      </c>
      <c r="P767">
        <v>0</v>
      </c>
      <c r="Q767">
        <v>0</v>
      </c>
      <c r="R767">
        <v>0</v>
      </c>
      <c r="W767" t="s">
        <v>1132</v>
      </c>
      <c r="AA767">
        <v>2007</v>
      </c>
      <c r="AB767">
        <v>9999</v>
      </c>
      <c r="AC767" t="s">
        <v>35</v>
      </c>
    </row>
    <row r="768" spans="1:29" x14ac:dyDescent="0.25">
      <c r="A768" t="s">
        <v>581</v>
      </c>
      <c r="B768" s="24" t="s">
        <v>582</v>
      </c>
      <c r="D768">
        <v>1</v>
      </c>
      <c r="E768" t="s">
        <v>80</v>
      </c>
      <c r="F768">
        <v>8</v>
      </c>
      <c r="G768">
        <v>2009</v>
      </c>
      <c r="H768" t="s">
        <v>583</v>
      </c>
      <c r="J768" t="s">
        <v>81</v>
      </c>
      <c r="K768" t="s">
        <v>41</v>
      </c>
      <c r="O768">
        <v>0</v>
      </c>
      <c r="P768">
        <v>0</v>
      </c>
      <c r="Q768">
        <v>0</v>
      </c>
      <c r="R768">
        <v>0</v>
      </c>
      <c r="W768" t="s">
        <v>1133</v>
      </c>
      <c r="AA768">
        <v>2007</v>
      </c>
      <c r="AB768">
        <v>9999</v>
      </c>
      <c r="AC768" t="s">
        <v>35</v>
      </c>
    </row>
    <row r="769" spans="1:29" x14ac:dyDescent="0.25">
      <c r="A769" t="s">
        <v>590</v>
      </c>
      <c r="B769" s="24" t="s">
        <v>591</v>
      </c>
      <c r="D769">
        <v>1</v>
      </c>
      <c r="E769" t="s">
        <v>592</v>
      </c>
      <c r="F769">
        <v>8</v>
      </c>
      <c r="G769">
        <v>2009</v>
      </c>
      <c r="I769">
        <v>3.7</v>
      </c>
      <c r="J769" t="s">
        <v>81</v>
      </c>
      <c r="K769" t="s">
        <v>41</v>
      </c>
      <c r="O769">
        <v>0</v>
      </c>
      <c r="P769">
        <v>0</v>
      </c>
      <c r="Q769">
        <v>0</v>
      </c>
      <c r="R769">
        <v>0</v>
      </c>
      <c r="W769" t="s">
        <v>1134</v>
      </c>
      <c r="AA769">
        <v>2007</v>
      </c>
      <c r="AB769">
        <v>9999</v>
      </c>
      <c r="AC769" t="s">
        <v>35</v>
      </c>
    </row>
    <row r="770" spans="1:29" x14ac:dyDescent="0.25">
      <c r="A770" t="s">
        <v>594</v>
      </c>
      <c r="B770" s="26" t="s">
        <v>595</v>
      </c>
      <c r="D770">
        <v>1</v>
      </c>
      <c r="E770" t="s">
        <v>38</v>
      </c>
      <c r="F770">
        <v>4</v>
      </c>
      <c r="G770">
        <v>2009</v>
      </c>
      <c r="H770" t="s">
        <v>596</v>
      </c>
      <c r="J770" t="s">
        <v>59</v>
      </c>
      <c r="K770" t="s">
        <v>41</v>
      </c>
      <c r="O770">
        <v>0</v>
      </c>
      <c r="P770">
        <v>0</v>
      </c>
      <c r="Q770">
        <v>0</v>
      </c>
      <c r="R770">
        <v>0</v>
      </c>
      <c r="W770" t="s">
        <v>1135</v>
      </c>
      <c r="AA770">
        <v>2007</v>
      </c>
      <c r="AB770">
        <v>9999</v>
      </c>
      <c r="AC770" t="s">
        <v>35</v>
      </c>
    </row>
    <row r="771" spans="1:29" x14ac:dyDescent="0.25">
      <c r="A771" t="s">
        <v>1253</v>
      </c>
      <c r="B771" s="24" t="s">
        <v>598</v>
      </c>
      <c r="D771">
        <v>1</v>
      </c>
      <c r="E771" t="s">
        <v>38</v>
      </c>
      <c r="F771">
        <v>4</v>
      </c>
      <c r="G771">
        <v>2009</v>
      </c>
      <c r="H771" t="s">
        <v>39</v>
      </c>
      <c r="J771" t="s">
        <v>46</v>
      </c>
      <c r="K771" t="s">
        <v>41</v>
      </c>
      <c r="O771">
        <v>0</v>
      </c>
      <c r="P771">
        <v>0</v>
      </c>
      <c r="Q771">
        <v>0</v>
      </c>
      <c r="R771">
        <v>0</v>
      </c>
      <c r="W771" t="s">
        <v>1254</v>
      </c>
      <c r="AA771">
        <v>2009</v>
      </c>
      <c r="AB771">
        <v>9999</v>
      </c>
      <c r="AC771" t="s">
        <v>1239</v>
      </c>
    </row>
    <row r="772" spans="1:29" x14ac:dyDescent="0.25">
      <c r="A772" t="s">
        <v>601</v>
      </c>
      <c r="B772" s="26" t="s">
        <v>602</v>
      </c>
      <c r="D772">
        <v>1</v>
      </c>
      <c r="E772" t="s">
        <v>145</v>
      </c>
      <c r="F772">
        <v>2</v>
      </c>
      <c r="G772">
        <v>2009</v>
      </c>
      <c r="H772" t="s">
        <v>596</v>
      </c>
      <c r="J772" s="2" t="s">
        <v>89</v>
      </c>
      <c r="K772" t="s">
        <v>41</v>
      </c>
      <c r="O772">
        <v>0</v>
      </c>
      <c r="P772">
        <v>0</v>
      </c>
      <c r="Q772">
        <v>0</v>
      </c>
      <c r="R772">
        <v>0</v>
      </c>
      <c r="W772" t="s">
        <v>1137</v>
      </c>
      <c r="AA772">
        <v>2007</v>
      </c>
      <c r="AB772">
        <v>9999</v>
      </c>
      <c r="AC772" t="s">
        <v>35</v>
      </c>
    </row>
    <row r="773" spans="1:29" x14ac:dyDescent="0.25">
      <c r="A773" t="s">
        <v>611</v>
      </c>
      <c r="B773" s="24" t="s">
        <v>612</v>
      </c>
      <c r="D773">
        <v>1</v>
      </c>
      <c r="E773" t="s">
        <v>103</v>
      </c>
      <c r="F773">
        <v>9</v>
      </c>
      <c r="G773">
        <v>2009</v>
      </c>
      <c r="I773">
        <v>18.600000000000001</v>
      </c>
      <c r="J773" t="s">
        <v>104</v>
      </c>
      <c r="K773" t="s">
        <v>53</v>
      </c>
      <c r="L773" t="s">
        <v>105</v>
      </c>
      <c r="O773">
        <v>0</v>
      </c>
      <c r="P773">
        <v>1</v>
      </c>
      <c r="Q773">
        <v>0</v>
      </c>
      <c r="R773">
        <v>0</v>
      </c>
      <c r="W773" t="s">
        <v>106</v>
      </c>
      <c r="AA773">
        <v>2007</v>
      </c>
      <c r="AB773">
        <v>2013</v>
      </c>
      <c r="AC773" t="s">
        <v>139</v>
      </c>
    </row>
    <row r="774" spans="1:29" x14ac:dyDescent="0.25">
      <c r="A774" t="s">
        <v>613</v>
      </c>
      <c r="B774" s="24" t="s">
        <v>254</v>
      </c>
      <c r="C774" t="s">
        <v>614</v>
      </c>
      <c r="D774">
        <v>1</v>
      </c>
      <c r="E774" t="s">
        <v>45</v>
      </c>
      <c r="F774">
        <v>4</v>
      </c>
      <c r="G774">
        <v>2009</v>
      </c>
      <c r="I774">
        <v>437.3</v>
      </c>
      <c r="J774" t="s">
        <v>89</v>
      </c>
      <c r="K774" t="s">
        <v>47</v>
      </c>
      <c r="O774">
        <v>0</v>
      </c>
      <c r="P774">
        <v>0</v>
      </c>
      <c r="Q774">
        <v>0</v>
      </c>
      <c r="R774">
        <v>0</v>
      </c>
      <c r="W774" t="s">
        <v>1140</v>
      </c>
      <c r="AA774">
        <v>2007</v>
      </c>
      <c r="AB774">
        <v>9999</v>
      </c>
      <c r="AC774" t="s">
        <v>35</v>
      </c>
    </row>
    <row r="775" spans="1:29" x14ac:dyDescent="0.25">
      <c r="A775" t="s">
        <v>616</v>
      </c>
      <c r="B775" s="24" t="s">
        <v>617</v>
      </c>
      <c r="D775">
        <v>1</v>
      </c>
      <c r="E775" t="s">
        <v>45</v>
      </c>
      <c r="F775">
        <v>4</v>
      </c>
      <c r="G775">
        <v>2009</v>
      </c>
      <c r="I775">
        <v>17.7</v>
      </c>
      <c r="J775" t="s">
        <v>89</v>
      </c>
      <c r="K775" t="s">
        <v>53</v>
      </c>
      <c r="L775" t="s">
        <v>60</v>
      </c>
      <c r="O775">
        <v>1</v>
      </c>
      <c r="P775">
        <v>0</v>
      </c>
      <c r="Q775">
        <v>0</v>
      </c>
      <c r="R775">
        <v>0</v>
      </c>
      <c r="W775" t="s">
        <v>618</v>
      </c>
      <c r="AA775">
        <v>2007</v>
      </c>
      <c r="AB775">
        <v>2016</v>
      </c>
      <c r="AC775" t="s">
        <v>528</v>
      </c>
    </row>
    <row r="776" spans="1:29" x14ac:dyDescent="0.25">
      <c r="A776" t="s">
        <v>616</v>
      </c>
      <c r="B776" s="24" t="s">
        <v>619</v>
      </c>
      <c r="D776">
        <v>1</v>
      </c>
      <c r="E776" t="s">
        <v>620</v>
      </c>
      <c r="F776">
        <v>5</v>
      </c>
      <c r="G776">
        <v>2009</v>
      </c>
      <c r="I776">
        <v>18.7</v>
      </c>
      <c r="J776" t="s">
        <v>104</v>
      </c>
      <c r="K776" t="s">
        <v>47</v>
      </c>
      <c r="O776">
        <v>0</v>
      </c>
      <c r="P776">
        <v>0</v>
      </c>
      <c r="Q776">
        <v>0</v>
      </c>
      <c r="R776">
        <v>0</v>
      </c>
      <c r="W776" t="s">
        <v>1141</v>
      </c>
      <c r="AA776">
        <v>2007</v>
      </c>
      <c r="AB776">
        <v>2016</v>
      </c>
      <c r="AC776" t="s">
        <v>528</v>
      </c>
    </row>
    <row r="777" spans="1:29" x14ac:dyDescent="0.25">
      <c r="A777" t="s">
        <v>622</v>
      </c>
      <c r="B777" s="24" t="s">
        <v>623</v>
      </c>
      <c r="C777" t="s">
        <v>624</v>
      </c>
      <c r="D777">
        <v>1</v>
      </c>
      <c r="E777" t="s">
        <v>625</v>
      </c>
      <c r="F777">
        <v>4</v>
      </c>
      <c r="G777">
        <v>2009</v>
      </c>
      <c r="I777">
        <v>242.5</v>
      </c>
      <c r="J777" t="s">
        <v>89</v>
      </c>
      <c r="K777" t="s">
        <v>32</v>
      </c>
      <c r="O777">
        <v>0</v>
      </c>
      <c r="P777">
        <v>0</v>
      </c>
      <c r="Q777">
        <v>0</v>
      </c>
      <c r="R777">
        <v>0</v>
      </c>
      <c r="W777" t="s">
        <v>1142</v>
      </c>
      <c r="AA777">
        <v>2007</v>
      </c>
      <c r="AB777">
        <v>9999</v>
      </c>
      <c r="AC777" t="s">
        <v>35</v>
      </c>
    </row>
    <row r="778" spans="1:29" x14ac:dyDescent="0.25">
      <c r="A778" t="s">
        <v>622</v>
      </c>
      <c r="B778" s="24" t="s">
        <v>627</v>
      </c>
      <c r="D778">
        <v>1</v>
      </c>
      <c r="E778" t="s">
        <v>51</v>
      </c>
      <c r="F778">
        <v>10</v>
      </c>
      <c r="G778">
        <v>2009</v>
      </c>
      <c r="I778">
        <v>185</v>
      </c>
      <c r="J778" t="s">
        <v>52</v>
      </c>
      <c r="K778" t="s">
        <v>76</v>
      </c>
      <c r="O778">
        <v>0</v>
      </c>
      <c r="P778">
        <v>0</v>
      </c>
      <c r="Q778">
        <v>0</v>
      </c>
      <c r="R778">
        <v>0</v>
      </c>
      <c r="W778" t="s">
        <v>1143</v>
      </c>
      <c r="AA778">
        <v>2007</v>
      </c>
      <c r="AB778">
        <v>9999</v>
      </c>
      <c r="AC778" t="s">
        <v>35</v>
      </c>
    </row>
    <row r="779" spans="1:29" x14ac:dyDescent="0.25">
      <c r="A779" t="s">
        <v>629</v>
      </c>
      <c r="B779" s="24" t="s">
        <v>630</v>
      </c>
      <c r="D779">
        <v>1</v>
      </c>
      <c r="E779" t="s">
        <v>631</v>
      </c>
      <c r="F779">
        <v>8</v>
      </c>
      <c r="G779">
        <v>2009</v>
      </c>
      <c r="I779">
        <v>4.8</v>
      </c>
      <c r="J779" t="s">
        <v>81</v>
      </c>
      <c r="K779" t="s">
        <v>41</v>
      </c>
      <c r="O779">
        <v>0</v>
      </c>
      <c r="P779">
        <v>0</v>
      </c>
      <c r="Q779">
        <v>0</v>
      </c>
      <c r="R779">
        <v>0</v>
      </c>
      <c r="W779" t="s">
        <v>1144</v>
      </c>
      <c r="AA779">
        <v>2007</v>
      </c>
      <c r="AB779">
        <v>2014</v>
      </c>
      <c r="AC779" t="s">
        <v>633</v>
      </c>
    </row>
    <row r="780" spans="1:29" x14ac:dyDescent="0.25">
      <c r="A780" t="s">
        <v>199</v>
      </c>
      <c r="B780" s="24" t="s">
        <v>1255</v>
      </c>
      <c r="D780">
        <v>1</v>
      </c>
      <c r="E780" t="s">
        <v>38</v>
      </c>
      <c r="F780">
        <v>4</v>
      </c>
      <c r="G780">
        <v>2009</v>
      </c>
      <c r="H780" t="s">
        <v>39</v>
      </c>
      <c r="J780" t="s">
        <v>52</v>
      </c>
      <c r="K780" t="s">
        <v>41</v>
      </c>
      <c r="O780">
        <v>0</v>
      </c>
      <c r="P780">
        <v>0</v>
      </c>
      <c r="Q780">
        <v>0</v>
      </c>
      <c r="R780">
        <v>0</v>
      </c>
      <c r="W780" t="s">
        <v>1256</v>
      </c>
      <c r="AA780">
        <v>2007</v>
      </c>
      <c r="AB780">
        <v>9999</v>
      </c>
      <c r="AC780" t="s">
        <v>35</v>
      </c>
    </row>
    <row r="781" spans="1:29" x14ac:dyDescent="0.25">
      <c r="A781" t="s">
        <v>634</v>
      </c>
      <c r="B781" s="24" t="s">
        <v>635</v>
      </c>
      <c r="D781">
        <v>1</v>
      </c>
      <c r="E781" t="s">
        <v>138</v>
      </c>
      <c r="F781">
        <v>8</v>
      </c>
      <c r="G781">
        <v>2009</v>
      </c>
      <c r="I781">
        <v>15</v>
      </c>
      <c r="J781" t="s">
        <v>81</v>
      </c>
      <c r="K781" t="s">
        <v>47</v>
      </c>
      <c r="O781">
        <v>0</v>
      </c>
      <c r="P781">
        <v>0</v>
      </c>
      <c r="Q781">
        <v>0</v>
      </c>
      <c r="R781">
        <v>0</v>
      </c>
      <c r="W781" t="s">
        <v>1145</v>
      </c>
      <c r="AA781">
        <v>2007</v>
      </c>
      <c r="AB781">
        <v>2010</v>
      </c>
      <c r="AC781" t="s">
        <v>91</v>
      </c>
    </row>
    <row r="782" spans="1:29" x14ac:dyDescent="0.25">
      <c r="A782" t="s">
        <v>637</v>
      </c>
      <c r="B782" s="24" t="s">
        <v>638</v>
      </c>
      <c r="D782">
        <v>1</v>
      </c>
      <c r="E782" t="s">
        <v>38</v>
      </c>
      <c r="F782">
        <v>4</v>
      </c>
      <c r="G782">
        <v>2009</v>
      </c>
      <c r="H782" t="s">
        <v>639</v>
      </c>
      <c r="J782" t="s">
        <v>89</v>
      </c>
      <c r="K782" t="s">
        <v>41</v>
      </c>
      <c r="O782">
        <v>0</v>
      </c>
      <c r="P782">
        <v>0</v>
      </c>
      <c r="Q782">
        <v>0</v>
      </c>
      <c r="R782">
        <v>0</v>
      </c>
      <c r="W782" t="s">
        <v>1146</v>
      </c>
      <c r="AA782">
        <v>2007</v>
      </c>
      <c r="AB782">
        <v>2010</v>
      </c>
      <c r="AC782" t="s">
        <v>91</v>
      </c>
    </row>
    <row r="783" spans="1:29" x14ac:dyDescent="0.25">
      <c r="A783" t="s">
        <v>641</v>
      </c>
      <c r="B783" s="24" t="s">
        <v>642</v>
      </c>
      <c r="D783">
        <v>1</v>
      </c>
      <c r="E783" t="s">
        <v>348</v>
      </c>
      <c r="F783">
        <v>1</v>
      </c>
      <c r="G783">
        <v>2009</v>
      </c>
      <c r="I783">
        <v>4502.8</v>
      </c>
      <c r="J783" t="s">
        <v>268</v>
      </c>
      <c r="K783" t="s">
        <v>53</v>
      </c>
      <c r="L783" t="s">
        <v>642</v>
      </c>
      <c r="O783">
        <v>0</v>
      </c>
      <c r="P783">
        <v>0</v>
      </c>
      <c r="Q783">
        <v>0</v>
      </c>
      <c r="R783">
        <v>0</v>
      </c>
      <c r="W783" t="s">
        <v>643</v>
      </c>
      <c r="AA783">
        <v>2007</v>
      </c>
      <c r="AB783">
        <v>9999</v>
      </c>
      <c r="AC783" t="s">
        <v>35</v>
      </c>
    </row>
    <row r="784" spans="1:29" x14ac:dyDescent="0.25">
      <c r="A784" t="s">
        <v>153</v>
      </c>
      <c r="B784" s="24" t="s">
        <v>644</v>
      </c>
      <c r="D784">
        <v>1</v>
      </c>
      <c r="E784" t="s">
        <v>155</v>
      </c>
      <c r="F784">
        <v>3</v>
      </c>
      <c r="G784">
        <v>2009</v>
      </c>
      <c r="I784">
        <v>106.495076444223</v>
      </c>
      <c r="J784" t="s">
        <v>121</v>
      </c>
      <c r="K784" t="s">
        <v>53</v>
      </c>
      <c r="L784" t="s">
        <v>60</v>
      </c>
      <c r="O784">
        <v>1</v>
      </c>
      <c r="P784">
        <v>0</v>
      </c>
      <c r="Q784">
        <v>0</v>
      </c>
      <c r="R784">
        <v>0</v>
      </c>
      <c r="V784">
        <v>1</v>
      </c>
      <c r="W784" t="s">
        <v>645</v>
      </c>
      <c r="AA784">
        <v>2007</v>
      </c>
      <c r="AB784">
        <v>9999</v>
      </c>
      <c r="AC784" t="s">
        <v>35</v>
      </c>
    </row>
    <row r="785" spans="1:29" x14ac:dyDescent="0.25">
      <c r="A785" t="s">
        <v>646</v>
      </c>
      <c r="B785" s="27" t="s">
        <v>647</v>
      </c>
      <c r="D785">
        <v>1</v>
      </c>
      <c r="E785" t="s">
        <v>128</v>
      </c>
      <c r="F785">
        <v>9</v>
      </c>
      <c r="G785">
        <v>2009</v>
      </c>
      <c r="H785" t="s">
        <v>260</v>
      </c>
      <c r="I785">
        <v>2.75</v>
      </c>
      <c r="J785" t="s">
        <v>104</v>
      </c>
      <c r="K785" t="s">
        <v>41</v>
      </c>
      <c r="O785">
        <v>0</v>
      </c>
      <c r="P785">
        <v>0</v>
      </c>
      <c r="Q785">
        <v>0</v>
      </c>
      <c r="R785">
        <v>0</v>
      </c>
      <c r="W785" t="s">
        <v>1147</v>
      </c>
      <c r="AA785">
        <v>2007</v>
      </c>
      <c r="AB785">
        <v>2018</v>
      </c>
      <c r="AC785" t="s">
        <v>649</v>
      </c>
    </row>
    <row r="786" spans="1:29" x14ac:dyDescent="0.25">
      <c r="A786" t="s">
        <v>650</v>
      </c>
      <c r="B786" s="27" t="s">
        <v>651</v>
      </c>
      <c r="D786">
        <v>1</v>
      </c>
      <c r="E786" t="s">
        <v>128</v>
      </c>
      <c r="F786">
        <v>9</v>
      </c>
      <c r="G786">
        <v>2009</v>
      </c>
      <c r="H786" t="s">
        <v>431</v>
      </c>
      <c r="I786">
        <v>1.5</v>
      </c>
      <c r="J786" t="s">
        <v>104</v>
      </c>
      <c r="K786" t="s">
        <v>41</v>
      </c>
      <c r="O786">
        <v>0</v>
      </c>
      <c r="P786">
        <v>0</v>
      </c>
      <c r="Q786">
        <v>0</v>
      </c>
      <c r="R786">
        <v>0</v>
      </c>
      <c r="W786" t="s">
        <v>1147</v>
      </c>
      <c r="AA786">
        <v>2007</v>
      </c>
      <c r="AB786">
        <v>2018</v>
      </c>
      <c r="AC786" t="s">
        <v>649</v>
      </c>
    </row>
    <row r="787" spans="1:29" x14ac:dyDescent="0.25">
      <c r="A787" t="s">
        <v>652</v>
      </c>
      <c r="B787" s="27" t="s">
        <v>653</v>
      </c>
      <c r="D787">
        <v>1</v>
      </c>
      <c r="E787" t="s">
        <v>128</v>
      </c>
      <c r="F787">
        <v>9</v>
      </c>
      <c r="G787">
        <v>2009</v>
      </c>
      <c r="H787" t="s">
        <v>461</v>
      </c>
      <c r="I787">
        <v>2.75</v>
      </c>
      <c r="J787" t="s">
        <v>104</v>
      </c>
      <c r="K787" t="s">
        <v>41</v>
      </c>
      <c r="O787">
        <v>0</v>
      </c>
      <c r="P787">
        <v>0</v>
      </c>
      <c r="Q787">
        <v>0</v>
      </c>
      <c r="R787">
        <v>0</v>
      </c>
      <c r="W787" t="s">
        <v>1147</v>
      </c>
      <c r="AA787">
        <v>2007</v>
      </c>
      <c r="AB787">
        <v>2018</v>
      </c>
      <c r="AC787" t="s">
        <v>649</v>
      </c>
    </row>
    <row r="788" spans="1:29" x14ac:dyDescent="0.25">
      <c r="A788" t="s">
        <v>654</v>
      </c>
      <c r="B788" s="27" t="s">
        <v>655</v>
      </c>
      <c r="D788">
        <v>1</v>
      </c>
      <c r="E788" t="s">
        <v>128</v>
      </c>
      <c r="F788">
        <v>9</v>
      </c>
      <c r="G788">
        <v>2009</v>
      </c>
      <c r="H788" t="s">
        <v>365</v>
      </c>
      <c r="I788">
        <v>5</v>
      </c>
      <c r="J788" t="s">
        <v>104</v>
      </c>
      <c r="K788" t="s">
        <v>41</v>
      </c>
      <c r="O788">
        <v>0</v>
      </c>
      <c r="P788">
        <v>0</v>
      </c>
      <c r="Q788">
        <v>0</v>
      </c>
      <c r="R788">
        <v>0</v>
      </c>
      <c r="W788" t="s">
        <v>1147</v>
      </c>
      <c r="AA788">
        <v>2007</v>
      </c>
      <c r="AB788">
        <v>2018</v>
      </c>
      <c r="AC788" t="s">
        <v>649</v>
      </c>
    </row>
    <row r="789" spans="1:29" x14ac:dyDescent="0.25">
      <c r="A789" t="s">
        <v>656</v>
      </c>
      <c r="B789" s="27" t="s">
        <v>657</v>
      </c>
      <c r="D789">
        <v>1</v>
      </c>
      <c r="E789" t="s">
        <v>128</v>
      </c>
      <c r="F789">
        <v>9</v>
      </c>
      <c r="G789">
        <v>2009</v>
      </c>
      <c r="H789" t="s">
        <v>658</v>
      </c>
      <c r="I789">
        <v>1.5</v>
      </c>
      <c r="J789" t="s">
        <v>104</v>
      </c>
      <c r="K789" t="s">
        <v>41</v>
      </c>
      <c r="O789">
        <v>0</v>
      </c>
      <c r="P789">
        <v>0</v>
      </c>
      <c r="Q789">
        <v>0</v>
      </c>
      <c r="R789">
        <v>0</v>
      </c>
      <c r="W789" t="s">
        <v>1147</v>
      </c>
      <c r="AA789">
        <v>2007</v>
      </c>
      <c r="AB789">
        <v>2018</v>
      </c>
      <c r="AC789" t="s">
        <v>649</v>
      </c>
    </row>
    <row r="790" spans="1:29" x14ac:dyDescent="0.25">
      <c r="A790" t="s">
        <v>659</v>
      </c>
      <c r="B790" s="27" t="s">
        <v>660</v>
      </c>
      <c r="D790">
        <v>1</v>
      </c>
      <c r="E790" t="s">
        <v>128</v>
      </c>
      <c r="F790">
        <v>9</v>
      </c>
      <c r="G790">
        <v>2009</v>
      </c>
      <c r="H790" t="s">
        <v>661</v>
      </c>
      <c r="I790">
        <v>2.75</v>
      </c>
      <c r="J790" t="s">
        <v>104</v>
      </c>
      <c r="K790" t="s">
        <v>41</v>
      </c>
      <c r="O790">
        <v>0</v>
      </c>
      <c r="P790">
        <v>0</v>
      </c>
      <c r="Q790">
        <v>0</v>
      </c>
      <c r="R790">
        <v>0</v>
      </c>
      <c r="W790" t="s">
        <v>1147</v>
      </c>
      <c r="AA790">
        <v>2007</v>
      </c>
      <c r="AB790">
        <v>2018</v>
      </c>
      <c r="AC790" t="s">
        <v>649</v>
      </c>
    </row>
    <row r="791" spans="1:29" x14ac:dyDescent="0.25">
      <c r="A791" t="s">
        <v>199</v>
      </c>
      <c r="B791" s="26" t="s">
        <v>665</v>
      </c>
      <c r="D791">
        <v>1</v>
      </c>
      <c r="E791" t="s">
        <v>45</v>
      </c>
      <c r="F791">
        <v>4</v>
      </c>
      <c r="G791">
        <v>2009</v>
      </c>
      <c r="H791" t="s">
        <v>39</v>
      </c>
      <c r="J791" t="s">
        <v>52</v>
      </c>
      <c r="K791" t="s">
        <v>41</v>
      </c>
      <c r="O791">
        <v>0</v>
      </c>
      <c r="P791">
        <v>0</v>
      </c>
      <c r="Q791">
        <v>0</v>
      </c>
      <c r="R791">
        <v>0</v>
      </c>
      <c r="W791" t="s">
        <v>1148</v>
      </c>
      <c r="AA791">
        <v>2007</v>
      </c>
      <c r="AB791">
        <v>9999</v>
      </c>
      <c r="AC791" t="s">
        <v>35</v>
      </c>
    </row>
    <row r="792" spans="1:29" x14ac:dyDescent="0.25">
      <c r="A792" t="s">
        <v>667</v>
      </c>
      <c r="B792" s="24" t="s">
        <v>668</v>
      </c>
      <c r="D792">
        <v>1</v>
      </c>
      <c r="E792" t="s">
        <v>45</v>
      </c>
      <c r="F792">
        <v>4</v>
      </c>
      <c r="G792">
        <v>2009</v>
      </c>
      <c r="I792">
        <v>21</v>
      </c>
      <c r="J792" t="s">
        <v>121</v>
      </c>
      <c r="K792" t="s">
        <v>47</v>
      </c>
      <c r="O792">
        <v>0</v>
      </c>
      <c r="P792">
        <v>0</v>
      </c>
      <c r="Q792">
        <v>0</v>
      </c>
      <c r="R792">
        <v>0</v>
      </c>
      <c r="W792" t="s">
        <v>1149</v>
      </c>
      <c r="AA792">
        <v>2007</v>
      </c>
      <c r="AB792">
        <v>9999</v>
      </c>
      <c r="AC792" t="s">
        <v>35</v>
      </c>
    </row>
    <row r="793" spans="1:29" x14ac:dyDescent="0.25">
      <c r="A793" t="s">
        <v>670</v>
      </c>
      <c r="B793" s="24" t="s">
        <v>671</v>
      </c>
      <c r="D793">
        <v>1</v>
      </c>
      <c r="E793" t="s">
        <v>80</v>
      </c>
      <c r="F793">
        <v>8</v>
      </c>
      <c r="G793">
        <v>2009</v>
      </c>
      <c r="I793">
        <v>367.6</v>
      </c>
      <c r="J793" t="s">
        <v>81</v>
      </c>
      <c r="K793" t="s">
        <v>47</v>
      </c>
      <c r="O793">
        <v>0</v>
      </c>
      <c r="P793">
        <v>0</v>
      </c>
      <c r="Q793">
        <v>0</v>
      </c>
      <c r="R793">
        <v>0</v>
      </c>
      <c r="W793" t="s">
        <v>1150</v>
      </c>
      <c r="AA793">
        <v>2007</v>
      </c>
      <c r="AB793">
        <v>9999</v>
      </c>
      <c r="AC793" t="s">
        <v>35</v>
      </c>
    </row>
    <row r="794" spans="1:29" x14ac:dyDescent="0.25">
      <c r="A794" t="s">
        <v>673</v>
      </c>
      <c r="B794" s="24" t="s">
        <v>674</v>
      </c>
      <c r="D794">
        <v>8</v>
      </c>
      <c r="E794" t="s">
        <v>358</v>
      </c>
      <c r="F794">
        <v>1</v>
      </c>
      <c r="G794">
        <v>2009</v>
      </c>
      <c r="I794">
        <v>572.5</v>
      </c>
      <c r="J794" t="s">
        <v>81</v>
      </c>
      <c r="K794" t="s">
        <v>47</v>
      </c>
      <c r="O794">
        <v>0</v>
      </c>
      <c r="P794">
        <v>0</v>
      </c>
      <c r="Q794">
        <v>0</v>
      </c>
      <c r="R794">
        <v>0</v>
      </c>
      <c r="W794" t="s">
        <v>1151</v>
      </c>
      <c r="AA794">
        <v>2007</v>
      </c>
      <c r="AB794">
        <v>9999</v>
      </c>
      <c r="AC794" t="s">
        <v>35</v>
      </c>
    </row>
    <row r="795" spans="1:29" x14ac:dyDescent="0.25">
      <c r="A795" t="s">
        <v>676</v>
      </c>
      <c r="B795" s="24" t="s">
        <v>677</v>
      </c>
      <c r="C795" t="s">
        <v>678</v>
      </c>
      <c r="D795">
        <v>1</v>
      </c>
      <c r="E795" t="s">
        <v>168</v>
      </c>
      <c r="F795">
        <v>1</v>
      </c>
      <c r="G795">
        <v>2009</v>
      </c>
      <c r="I795">
        <v>143.4</v>
      </c>
      <c r="J795" t="s">
        <v>52</v>
      </c>
      <c r="K795" t="s">
        <v>32</v>
      </c>
      <c r="O795">
        <v>0</v>
      </c>
      <c r="P795">
        <v>0</v>
      </c>
      <c r="Q795">
        <v>0</v>
      </c>
      <c r="R795">
        <v>0</v>
      </c>
      <c r="W795" t="s">
        <v>1152</v>
      </c>
      <c r="AA795">
        <v>2007</v>
      </c>
      <c r="AB795">
        <v>9999</v>
      </c>
      <c r="AC795" t="s">
        <v>35</v>
      </c>
    </row>
    <row r="796" spans="1:29" x14ac:dyDescent="0.25">
      <c r="A796" t="s">
        <v>472</v>
      </c>
      <c r="B796" s="24" t="s">
        <v>680</v>
      </c>
      <c r="D796">
        <v>1</v>
      </c>
      <c r="E796" t="s">
        <v>681</v>
      </c>
      <c r="F796">
        <v>3</v>
      </c>
      <c r="G796">
        <v>2009</v>
      </c>
      <c r="I796">
        <v>24353.8</v>
      </c>
      <c r="J796" t="s">
        <v>121</v>
      </c>
      <c r="K796" t="s">
        <v>76</v>
      </c>
      <c r="O796">
        <v>0</v>
      </c>
      <c r="P796">
        <v>0</v>
      </c>
      <c r="Q796">
        <v>0</v>
      </c>
      <c r="R796">
        <v>0</v>
      </c>
      <c r="W796" t="s">
        <v>475</v>
      </c>
      <c r="AA796">
        <v>2007</v>
      </c>
      <c r="AB796">
        <v>9999</v>
      </c>
      <c r="AC796" t="s">
        <v>35</v>
      </c>
    </row>
    <row r="797" spans="1:29" x14ac:dyDescent="0.25">
      <c r="A797" t="s">
        <v>682</v>
      </c>
      <c r="B797" s="24" t="s">
        <v>683</v>
      </c>
      <c r="D797">
        <v>1</v>
      </c>
      <c r="E797" t="s">
        <v>38</v>
      </c>
      <c r="F797">
        <v>4</v>
      </c>
      <c r="G797">
        <v>2009</v>
      </c>
      <c r="I797">
        <v>15</v>
      </c>
      <c r="J797" t="s">
        <v>89</v>
      </c>
      <c r="K797" t="s">
        <v>32</v>
      </c>
      <c r="O797">
        <v>0</v>
      </c>
      <c r="P797">
        <v>0</v>
      </c>
      <c r="Q797">
        <v>0</v>
      </c>
      <c r="R797">
        <v>0</v>
      </c>
      <c r="W797" t="s">
        <v>1257</v>
      </c>
      <c r="AA797">
        <v>2007</v>
      </c>
      <c r="AB797">
        <v>2010</v>
      </c>
      <c r="AC797" t="s">
        <v>91</v>
      </c>
    </row>
    <row r="798" spans="1:29" x14ac:dyDescent="0.25">
      <c r="A798" t="s">
        <v>685</v>
      </c>
      <c r="B798" s="24" t="s">
        <v>686</v>
      </c>
      <c r="D798">
        <v>1</v>
      </c>
      <c r="E798" t="s">
        <v>80</v>
      </c>
      <c r="F798">
        <v>8</v>
      </c>
      <c r="G798">
        <v>2009</v>
      </c>
      <c r="I798">
        <v>47.6</v>
      </c>
      <c r="J798" t="s">
        <v>81</v>
      </c>
      <c r="K798" t="s">
        <v>47</v>
      </c>
      <c r="O798">
        <v>0</v>
      </c>
      <c r="P798">
        <v>0</v>
      </c>
      <c r="Q798">
        <v>0</v>
      </c>
      <c r="R798">
        <v>0</v>
      </c>
      <c r="W798" t="s">
        <v>1153</v>
      </c>
      <c r="AA798">
        <v>2007</v>
      </c>
      <c r="AB798">
        <v>2017</v>
      </c>
      <c r="AC798" t="s">
        <v>435</v>
      </c>
    </row>
    <row r="799" spans="1:29" x14ac:dyDescent="0.25">
      <c r="A799" t="s">
        <v>688</v>
      </c>
      <c r="B799" s="26" t="s">
        <v>689</v>
      </c>
      <c r="D799">
        <v>1</v>
      </c>
      <c r="E799" t="s">
        <v>145</v>
      </c>
      <c r="F799">
        <v>2</v>
      </c>
      <c r="G799">
        <v>2009</v>
      </c>
      <c r="H799" t="s">
        <v>146</v>
      </c>
      <c r="J799" s="2" t="s">
        <v>147</v>
      </c>
      <c r="K799" t="s">
        <v>41</v>
      </c>
      <c r="O799">
        <v>0</v>
      </c>
      <c r="P799">
        <v>0</v>
      </c>
      <c r="Q799">
        <v>0</v>
      </c>
      <c r="R799">
        <v>0</v>
      </c>
      <c r="W799" t="s">
        <v>1154</v>
      </c>
      <c r="AA799">
        <v>2007</v>
      </c>
      <c r="AB799">
        <v>9999</v>
      </c>
      <c r="AC799" t="s">
        <v>35</v>
      </c>
    </row>
    <row r="800" spans="1:29" x14ac:dyDescent="0.25">
      <c r="A800" t="s">
        <v>691</v>
      </c>
      <c r="B800" s="24" t="s">
        <v>692</v>
      </c>
      <c r="D800">
        <v>1</v>
      </c>
      <c r="E800" t="s">
        <v>625</v>
      </c>
      <c r="F800">
        <v>4</v>
      </c>
      <c r="G800">
        <v>2009</v>
      </c>
      <c r="I800">
        <v>16.899999999999999</v>
      </c>
      <c r="J800" t="s">
        <v>89</v>
      </c>
      <c r="K800" t="s">
        <v>32</v>
      </c>
      <c r="O800">
        <v>0</v>
      </c>
      <c r="P800">
        <v>0</v>
      </c>
      <c r="Q800">
        <v>0</v>
      </c>
      <c r="R800">
        <v>0</v>
      </c>
      <c r="W800" t="s">
        <v>1155</v>
      </c>
      <c r="AA800">
        <v>2007</v>
      </c>
      <c r="AB800">
        <v>9999</v>
      </c>
      <c r="AC800" t="s">
        <v>35</v>
      </c>
    </row>
    <row r="801" spans="1:29" x14ac:dyDescent="0.25">
      <c r="A801" t="s">
        <v>694</v>
      </c>
      <c r="B801" s="26" t="s">
        <v>695</v>
      </c>
      <c r="C801" t="s">
        <v>696</v>
      </c>
      <c r="D801">
        <v>1</v>
      </c>
      <c r="E801" t="s">
        <v>58</v>
      </c>
      <c r="F801">
        <v>4</v>
      </c>
      <c r="G801">
        <v>2009</v>
      </c>
      <c r="I801">
        <v>150.5</v>
      </c>
      <c r="J801" t="s">
        <v>59</v>
      </c>
      <c r="K801" t="s">
        <v>47</v>
      </c>
      <c r="O801">
        <v>0</v>
      </c>
      <c r="P801">
        <v>0</v>
      </c>
      <c r="Q801">
        <v>0</v>
      </c>
      <c r="R801">
        <v>0</v>
      </c>
      <c r="W801" t="s">
        <v>1156</v>
      </c>
      <c r="AA801">
        <v>2007</v>
      </c>
      <c r="AB801">
        <v>9999</v>
      </c>
      <c r="AC801" t="s">
        <v>35</v>
      </c>
    </row>
    <row r="802" spans="1:29" x14ac:dyDescent="0.25">
      <c r="A802" t="s">
        <v>698</v>
      </c>
      <c r="B802" s="24" t="s">
        <v>699</v>
      </c>
      <c r="D802">
        <v>1</v>
      </c>
      <c r="E802" t="s">
        <v>155</v>
      </c>
      <c r="F802">
        <v>3</v>
      </c>
      <c r="G802">
        <v>2009</v>
      </c>
      <c r="H802" t="s">
        <v>700</v>
      </c>
      <c r="I802">
        <v>7.600925199203</v>
      </c>
      <c r="J802" t="s">
        <v>121</v>
      </c>
      <c r="K802" t="s">
        <v>47</v>
      </c>
      <c r="O802">
        <v>0</v>
      </c>
      <c r="P802">
        <v>0</v>
      </c>
      <c r="Q802">
        <v>0</v>
      </c>
      <c r="R802">
        <v>0</v>
      </c>
      <c r="V802">
        <v>1</v>
      </c>
      <c r="W802" t="s">
        <v>1157</v>
      </c>
      <c r="AA802">
        <v>2007</v>
      </c>
      <c r="AB802">
        <v>9999</v>
      </c>
      <c r="AC802" t="s">
        <v>35</v>
      </c>
    </row>
    <row r="803" spans="1:29" x14ac:dyDescent="0.25">
      <c r="A803" t="s">
        <v>702</v>
      </c>
      <c r="B803" s="26" t="s">
        <v>703</v>
      </c>
      <c r="D803">
        <v>1</v>
      </c>
      <c r="E803" t="s">
        <v>155</v>
      </c>
      <c r="F803">
        <v>3</v>
      </c>
      <c r="G803">
        <v>2009</v>
      </c>
      <c r="H803" t="s">
        <v>704</v>
      </c>
      <c r="J803" t="s">
        <v>121</v>
      </c>
      <c r="K803" t="s">
        <v>41</v>
      </c>
      <c r="O803">
        <v>0</v>
      </c>
      <c r="P803">
        <v>0</v>
      </c>
      <c r="Q803">
        <v>0</v>
      </c>
      <c r="R803">
        <v>0</v>
      </c>
      <c r="V803">
        <v>1</v>
      </c>
      <c r="W803" t="s">
        <v>1158</v>
      </c>
      <c r="AA803">
        <v>2007</v>
      </c>
      <c r="AB803">
        <v>9999</v>
      </c>
      <c r="AC803" t="s">
        <v>35</v>
      </c>
    </row>
    <row r="804" spans="1:29" x14ac:dyDescent="0.25">
      <c r="A804" t="s">
        <v>706</v>
      </c>
      <c r="B804" s="24" t="s">
        <v>707</v>
      </c>
      <c r="C804" t="s">
        <v>708</v>
      </c>
      <c r="D804">
        <v>1</v>
      </c>
      <c r="E804" t="s">
        <v>155</v>
      </c>
      <c r="F804">
        <v>3</v>
      </c>
      <c r="G804">
        <v>2009</v>
      </c>
      <c r="I804">
        <v>367.9</v>
      </c>
      <c r="J804" t="s">
        <v>121</v>
      </c>
      <c r="K804" t="s">
        <v>47</v>
      </c>
      <c r="O804">
        <v>0</v>
      </c>
      <c r="P804">
        <v>0</v>
      </c>
      <c r="Q804">
        <v>0</v>
      </c>
      <c r="R804">
        <v>0</v>
      </c>
      <c r="W804" t="s">
        <v>1159</v>
      </c>
      <c r="AA804">
        <v>2007</v>
      </c>
      <c r="AB804">
        <v>9999</v>
      </c>
      <c r="AC804" t="s">
        <v>35</v>
      </c>
    </row>
    <row r="805" spans="1:29" x14ac:dyDescent="0.25">
      <c r="A805" t="s">
        <v>710</v>
      </c>
      <c r="B805" s="24" t="s">
        <v>711</v>
      </c>
      <c r="D805">
        <v>1</v>
      </c>
      <c r="E805" t="s">
        <v>712</v>
      </c>
      <c r="F805">
        <v>9</v>
      </c>
      <c r="G805">
        <v>2009</v>
      </c>
      <c r="I805">
        <v>76</v>
      </c>
      <c r="J805" t="s">
        <v>104</v>
      </c>
      <c r="K805" t="s">
        <v>32</v>
      </c>
      <c r="O805">
        <v>0</v>
      </c>
      <c r="P805">
        <v>0</v>
      </c>
      <c r="Q805">
        <v>0</v>
      </c>
      <c r="R805">
        <v>0</v>
      </c>
      <c r="W805" t="s">
        <v>713</v>
      </c>
      <c r="AA805">
        <v>2007</v>
      </c>
      <c r="AB805">
        <v>9999</v>
      </c>
      <c r="AC805" t="s">
        <v>35</v>
      </c>
    </row>
    <row r="806" spans="1:29" x14ac:dyDescent="0.25">
      <c r="A806" t="s">
        <v>714</v>
      </c>
      <c r="B806" s="24" t="s">
        <v>715</v>
      </c>
      <c r="D806">
        <v>1</v>
      </c>
      <c r="E806" t="s">
        <v>80</v>
      </c>
      <c r="F806">
        <v>8</v>
      </c>
      <c r="G806">
        <v>2009</v>
      </c>
      <c r="I806">
        <v>43.2</v>
      </c>
      <c r="J806" t="s">
        <v>151</v>
      </c>
      <c r="K806" t="s">
        <v>76</v>
      </c>
      <c r="O806">
        <v>0</v>
      </c>
      <c r="P806">
        <v>0</v>
      </c>
      <c r="Q806">
        <v>0</v>
      </c>
      <c r="R806">
        <v>0</v>
      </c>
      <c r="W806" t="s">
        <v>1160</v>
      </c>
      <c r="AA806">
        <v>2007</v>
      </c>
      <c r="AB806">
        <v>9999</v>
      </c>
      <c r="AC806" t="s">
        <v>35</v>
      </c>
    </row>
    <row r="807" spans="1:29" x14ac:dyDescent="0.25">
      <c r="A807" t="s">
        <v>1258</v>
      </c>
      <c r="B807" s="24" t="s">
        <v>1259</v>
      </c>
      <c r="D807">
        <v>1</v>
      </c>
      <c r="E807" s="5" t="s">
        <v>145</v>
      </c>
      <c r="F807">
        <v>2</v>
      </c>
      <c r="G807">
        <v>2009</v>
      </c>
      <c r="I807">
        <v>3</v>
      </c>
      <c r="J807" t="s">
        <v>147</v>
      </c>
      <c r="K807" t="s">
        <v>41</v>
      </c>
      <c r="O807">
        <v>0</v>
      </c>
      <c r="P807">
        <v>0</v>
      </c>
      <c r="Q807">
        <v>0</v>
      </c>
      <c r="R807">
        <v>0</v>
      </c>
      <c r="W807" t="s">
        <v>1260</v>
      </c>
      <c r="AA807">
        <v>2009</v>
      </c>
      <c r="AB807">
        <v>2009</v>
      </c>
      <c r="AC807" t="s">
        <v>1261</v>
      </c>
    </row>
    <row r="808" spans="1:29" x14ac:dyDescent="0.25">
      <c r="A808" t="s">
        <v>717</v>
      </c>
      <c r="B808" s="26" t="s">
        <v>718</v>
      </c>
      <c r="D808">
        <v>1</v>
      </c>
      <c r="E808" t="s">
        <v>51</v>
      </c>
      <c r="F808">
        <v>1</v>
      </c>
      <c r="G808">
        <v>2009</v>
      </c>
      <c r="I808">
        <v>16</v>
      </c>
      <c r="J808" t="s">
        <v>52</v>
      </c>
      <c r="K808" t="s">
        <v>53</v>
      </c>
      <c r="L808" t="s">
        <v>54</v>
      </c>
      <c r="O808">
        <v>0</v>
      </c>
      <c r="P808">
        <v>0</v>
      </c>
      <c r="Q808">
        <v>1</v>
      </c>
      <c r="R808">
        <v>0</v>
      </c>
      <c r="W808" t="s">
        <v>55</v>
      </c>
      <c r="AA808">
        <v>2007</v>
      </c>
      <c r="AB808">
        <v>9999</v>
      </c>
      <c r="AC808" t="s">
        <v>35</v>
      </c>
    </row>
    <row r="809" spans="1:29" x14ac:dyDescent="0.25">
      <c r="A809" t="s">
        <v>719</v>
      </c>
      <c r="B809" s="26" t="s">
        <v>720</v>
      </c>
      <c r="D809">
        <v>1</v>
      </c>
      <c r="E809" t="s">
        <v>51</v>
      </c>
      <c r="F809">
        <v>1</v>
      </c>
      <c r="G809">
        <v>2009</v>
      </c>
      <c r="I809">
        <v>29</v>
      </c>
      <c r="J809" t="s">
        <v>52</v>
      </c>
      <c r="K809" t="s">
        <v>53</v>
      </c>
      <c r="L809" t="s">
        <v>54</v>
      </c>
      <c r="O809">
        <v>0</v>
      </c>
      <c r="P809">
        <v>0</v>
      </c>
      <c r="Q809">
        <v>1</v>
      </c>
      <c r="R809">
        <v>0</v>
      </c>
      <c r="W809" t="s">
        <v>721</v>
      </c>
      <c r="AA809">
        <v>2007</v>
      </c>
      <c r="AB809">
        <v>9999</v>
      </c>
      <c r="AC809" t="s">
        <v>35</v>
      </c>
    </row>
    <row r="810" spans="1:29" x14ac:dyDescent="0.25">
      <c r="A810" t="s">
        <v>722</v>
      </c>
      <c r="B810" s="24" t="s">
        <v>723</v>
      </c>
      <c r="D810">
        <v>1</v>
      </c>
      <c r="E810" t="s">
        <v>724</v>
      </c>
      <c r="F810">
        <v>4</v>
      </c>
      <c r="G810">
        <v>2009</v>
      </c>
      <c r="I810">
        <v>1263.9000000000001</v>
      </c>
      <c r="J810" t="s">
        <v>89</v>
      </c>
      <c r="K810" t="s">
        <v>32</v>
      </c>
      <c r="L810" t="s">
        <v>33</v>
      </c>
      <c r="O810">
        <v>0</v>
      </c>
      <c r="P810">
        <v>0</v>
      </c>
      <c r="Q810">
        <v>0</v>
      </c>
      <c r="R810">
        <v>1</v>
      </c>
      <c r="W810" t="s">
        <v>1161</v>
      </c>
      <c r="AA810">
        <v>2007</v>
      </c>
      <c r="AB810">
        <v>9999</v>
      </c>
      <c r="AC810" t="s">
        <v>35</v>
      </c>
    </row>
    <row r="811" spans="1:29" x14ac:dyDescent="0.25">
      <c r="A811" t="s">
        <v>726</v>
      </c>
      <c r="B811" s="26" t="s">
        <v>727</v>
      </c>
      <c r="D811">
        <v>1</v>
      </c>
      <c r="E811" t="s">
        <v>85</v>
      </c>
      <c r="F811">
        <v>1</v>
      </c>
      <c r="G811">
        <v>2009</v>
      </c>
      <c r="H811" t="s">
        <v>205</v>
      </c>
      <c r="J811" t="s">
        <v>52</v>
      </c>
      <c r="K811" t="s">
        <v>41</v>
      </c>
      <c r="O811">
        <v>0</v>
      </c>
      <c r="P811">
        <v>0</v>
      </c>
      <c r="Q811">
        <v>0</v>
      </c>
      <c r="R811">
        <v>0</v>
      </c>
      <c r="W811" t="s">
        <v>1162</v>
      </c>
      <c r="AA811">
        <v>2007</v>
      </c>
      <c r="AB811">
        <v>9999</v>
      </c>
      <c r="AC811" t="s">
        <v>35</v>
      </c>
    </row>
    <row r="812" spans="1:29" x14ac:dyDescent="0.25">
      <c r="A812" t="s">
        <v>729</v>
      </c>
      <c r="B812" s="24" t="s">
        <v>205</v>
      </c>
      <c r="D812">
        <v>1</v>
      </c>
      <c r="E812" t="s">
        <v>168</v>
      </c>
      <c r="F812">
        <v>1</v>
      </c>
      <c r="G812">
        <v>2009</v>
      </c>
      <c r="I812">
        <v>9675.9</v>
      </c>
      <c r="J812" t="s">
        <v>52</v>
      </c>
      <c r="K812" t="s">
        <v>47</v>
      </c>
      <c r="O812">
        <v>0</v>
      </c>
      <c r="P812">
        <v>0</v>
      </c>
      <c r="Q812">
        <v>0</v>
      </c>
      <c r="R812">
        <v>0</v>
      </c>
      <c r="W812" t="s">
        <v>1163</v>
      </c>
      <c r="AA812">
        <v>2007</v>
      </c>
      <c r="AB812">
        <v>9999</v>
      </c>
      <c r="AC812" t="s">
        <v>35</v>
      </c>
    </row>
    <row r="813" spans="1:29" x14ac:dyDescent="0.25">
      <c r="A813" t="s">
        <v>731</v>
      </c>
      <c r="B813" s="26" t="s">
        <v>732</v>
      </c>
      <c r="D813">
        <v>1</v>
      </c>
      <c r="E813" t="s">
        <v>51</v>
      </c>
      <c r="F813">
        <v>10</v>
      </c>
      <c r="G813">
        <v>2009</v>
      </c>
      <c r="H813" t="s">
        <v>39</v>
      </c>
      <c r="J813" t="s">
        <v>52</v>
      </c>
      <c r="K813" t="s">
        <v>41</v>
      </c>
      <c r="O813">
        <v>0</v>
      </c>
      <c r="P813">
        <v>0</v>
      </c>
      <c r="Q813">
        <v>0</v>
      </c>
      <c r="R813">
        <v>0</v>
      </c>
      <c r="W813" t="s">
        <v>1164</v>
      </c>
      <c r="AA813">
        <v>2007</v>
      </c>
      <c r="AB813">
        <v>9999</v>
      </c>
      <c r="AC813" t="s">
        <v>35</v>
      </c>
    </row>
    <row r="814" spans="1:29" x14ac:dyDescent="0.25">
      <c r="A814" t="s">
        <v>734</v>
      </c>
      <c r="B814" s="24" t="s">
        <v>735</v>
      </c>
      <c r="D814">
        <v>1</v>
      </c>
      <c r="E814" t="s">
        <v>736</v>
      </c>
      <c r="F814">
        <v>4</v>
      </c>
      <c r="G814">
        <v>2009</v>
      </c>
      <c r="I814">
        <v>893.5</v>
      </c>
      <c r="J814" t="s">
        <v>151</v>
      </c>
      <c r="K814" t="s">
        <v>32</v>
      </c>
      <c r="O814">
        <v>0</v>
      </c>
      <c r="P814">
        <v>0</v>
      </c>
      <c r="Q814">
        <v>0</v>
      </c>
      <c r="R814">
        <v>0</v>
      </c>
      <c r="W814" t="s">
        <v>1165</v>
      </c>
      <c r="AA814">
        <v>2007</v>
      </c>
      <c r="AB814">
        <v>9999</v>
      </c>
      <c r="AC814" t="s">
        <v>35</v>
      </c>
    </row>
    <row r="815" spans="1:29" x14ac:dyDescent="0.25">
      <c r="A815" t="s">
        <v>738</v>
      </c>
      <c r="B815" s="26" t="s">
        <v>739</v>
      </c>
      <c r="D815">
        <v>1</v>
      </c>
      <c r="E815" t="s">
        <v>128</v>
      </c>
      <c r="F815">
        <v>9</v>
      </c>
      <c r="G815">
        <v>2009</v>
      </c>
      <c r="H815" t="s">
        <v>1262</v>
      </c>
      <c r="J815" t="s">
        <v>104</v>
      </c>
      <c r="K815" t="s">
        <v>41</v>
      </c>
      <c r="O815">
        <v>0</v>
      </c>
      <c r="P815">
        <v>0</v>
      </c>
      <c r="Q815">
        <v>0</v>
      </c>
      <c r="R815">
        <v>0</v>
      </c>
      <c r="W815" t="s">
        <v>1166</v>
      </c>
      <c r="AA815">
        <v>2007</v>
      </c>
      <c r="AB815">
        <v>9999</v>
      </c>
      <c r="AC815" t="s">
        <v>35</v>
      </c>
    </row>
    <row r="816" spans="1:29" x14ac:dyDescent="0.25">
      <c r="A816" t="s">
        <v>742</v>
      </c>
      <c r="B816" s="24" t="s">
        <v>743</v>
      </c>
      <c r="D816">
        <v>1</v>
      </c>
      <c r="E816" t="s">
        <v>468</v>
      </c>
      <c r="F816">
        <v>7</v>
      </c>
      <c r="G816">
        <v>2009</v>
      </c>
      <c r="I816">
        <v>309.39999999999998</v>
      </c>
      <c r="J816" t="s">
        <v>40</v>
      </c>
      <c r="K816" t="s">
        <v>47</v>
      </c>
      <c r="O816">
        <v>0</v>
      </c>
      <c r="P816">
        <v>0</v>
      </c>
      <c r="Q816">
        <v>0</v>
      </c>
      <c r="R816">
        <v>0</v>
      </c>
      <c r="W816" t="s">
        <v>1167</v>
      </c>
      <c r="AA816">
        <v>2007</v>
      </c>
      <c r="AB816">
        <v>2013</v>
      </c>
      <c r="AC816" t="s">
        <v>139</v>
      </c>
    </row>
    <row r="817" spans="1:29" x14ac:dyDescent="0.25">
      <c r="A817" t="s">
        <v>745</v>
      </c>
      <c r="B817" s="24" t="s">
        <v>746</v>
      </c>
      <c r="D817">
        <v>1</v>
      </c>
      <c r="E817" t="s">
        <v>468</v>
      </c>
      <c r="F817">
        <v>7</v>
      </c>
      <c r="G817">
        <v>2009</v>
      </c>
      <c r="I817">
        <v>699.4</v>
      </c>
      <c r="J817" t="s">
        <v>40</v>
      </c>
      <c r="K817" t="s">
        <v>47</v>
      </c>
      <c r="O817">
        <v>0</v>
      </c>
      <c r="P817">
        <v>0</v>
      </c>
      <c r="Q817">
        <v>0</v>
      </c>
      <c r="R817">
        <v>0</v>
      </c>
      <c r="W817" t="s">
        <v>1168</v>
      </c>
      <c r="AA817">
        <v>2007</v>
      </c>
      <c r="AB817">
        <v>9999</v>
      </c>
      <c r="AC817" t="s">
        <v>35</v>
      </c>
    </row>
    <row r="818" spans="1:29" x14ac:dyDescent="0.25">
      <c r="A818" t="s">
        <v>1263</v>
      </c>
      <c r="B818" s="24" t="s">
        <v>1264</v>
      </c>
      <c r="C818" t="s">
        <v>1265</v>
      </c>
      <c r="D818">
        <v>1</v>
      </c>
      <c r="E818" t="s">
        <v>712</v>
      </c>
      <c r="F818">
        <v>9</v>
      </c>
      <c r="G818">
        <v>2009</v>
      </c>
      <c r="I818">
        <v>1013.1</v>
      </c>
      <c r="J818" t="s">
        <v>104</v>
      </c>
      <c r="K818" t="s">
        <v>47</v>
      </c>
      <c r="O818">
        <v>0</v>
      </c>
      <c r="P818">
        <v>0</v>
      </c>
      <c r="Q818">
        <v>0</v>
      </c>
      <c r="R818">
        <v>0</v>
      </c>
      <c r="W818" t="s">
        <v>1266</v>
      </c>
      <c r="AA818">
        <v>2009</v>
      </c>
      <c r="AB818">
        <v>9999</v>
      </c>
      <c r="AC818" t="s">
        <v>1239</v>
      </c>
    </row>
    <row r="819" spans="1:29" x14ac:dyDescent="0.25">
      <c r="A819" t="s">
        <v>754</v>
      </c>
      <c r="B819" s="26" t="s">
        <v>755</v>
      </c>
      <c r="D819">
        <v>1</v>
      </c>
      <c r="E819" t="s">
        <v>85</v>
      </c>
      <c r="F819">
        <v>1</v>
      </c>
      <c r="G819">
        <v>2009</v>
      </c>
      <c r="H819" t="s">
        <v>756</v>
      </c>
      <c r="J819" t="s">
        <v>52</v>
      </c>
      <c r="K819" t="s">
        <v>41</v>
      </c>
      <c r="O819">
        <v>0</v>
      </c>
      <c r="P819">
        <v>0</v>
      </c>
      <c r="Q819">
        <v>0</v>
      </c>
      <c r="R819">
        <v>0</v>
      </c>
      <c r="W819" t="s">
        <v>1169</v>
      </c>
      <c r="AA819">
        <v>2007</v>
      </c>
      <c r="AB819">
        <v>9999</v>
      </c>
      <c r="AC819" t="s">
        <v>35</v>
      </c>
    </row>
    <row r="820" spans="1:29" x14ac:dyDescent="0.25">
      <c r="A820" t="s">
        <v>758</v>
      </c>
      <c r="B820" s="24" t="s">
        <v>759</v>
      </c>
      <c r="D820">
        <v>1</v>
      </c>
      <c r="E820" t="s">
        <v>760</v>
      </c>
      <c r="F820">
        <v>7</v>
      </c>
      <c r="G820">
        <v>2009</v>
      </c>
      <c r="I820">
        <v>39.299999999999997</v>
      </c>
      <c r="J820" t="s">
        <v>40</v>
      </c>
      <c r="K820" t="s">
        <v>47</v>
      </c>
      <c r="O820">
        <v>0</v>
      </c>
      <c r="P820">
        <v>0</v>
      </c>
      <c r="Q820">
        <v>0</v>
      </c>
      <c r="R820">
        <v>0</v>
      </c>
      <c r="W820" t="s">
        <v>1170</v>
      </c>
      <c r="AA820">
        <v>2007</v>
      </c>
      <c r="AB820">
        <v>9999</v>
      </c>
      <c r="AC820" t="s">
        <v>35</v>
      </c>
    </row>
    <row r="821" spans="1:29" x14ac:dyDescent="0.25">
      <c r="A821" t="s">
        <v>762</v>
      </c>
      <c r="B821" s="24" t="s">
        <v>763</v>
      </c>
      <c r="D821">
        <v>1</v>
      </c>
      <c r="E821" t="s">
        <v>138</v>
      </c>
      <c r="F821">
        <v>8</v>
      </c>
      <c r="G821">
        <v>2009</v>
      </c>
      <c r="I821">
        <v>10.7</v>
      </c>
      <c r="J821" t="s">
        <v>81</v>
      </c>
      <c r="K821" t="s">
        <v>47</v>
      </c>
      <c r="O821">
        <v>0</v>
      </c>
      <c r="P821">
        <v>0</v>
      </c>
      <c r="Q821">
        <v>0</v>
      </c>
      <c r="R821">
        <v>0</v>
      </c>
      <c r="W821" t="s">
        <v>1171</v>
      </c>
      <c r="AA821">
        <v>2007</v>
      </c>
      <c r="AB821">
        <v>2010</v>
      </c>
      <c r="AC821" t="s">
        <v>91</v>
      </c>
    </row>
    <row r="822" spans="1:29" x14ac:dyDescent="0.25">
      <c r="A822" t="s">
        <v>765</v>
      </c>
      <c r="B822" s="24" t="s">
        <v>766</v>
      </c>
      <c r="D822">
        <v>1</v>
      </c>
      <c r="E822" t="s">
        <v>115</v>
      </c>
      <c r="F822">
        <v>6</v>
      </c>
      <c r="G822">
        <v>2009</v>
      </c>
      <c r="I822">
        <v>15.4</v>
      </c>
      <c r="J822" t="s">
        <v>52</v>
      </c>
      <c r="K822" t="s">
        <v>47</v>
      </c>
      <c r="O822">
        <v>0</v>
      </c>
      <c r="P822">
        <v>0</v>
      </c>
      <c r="Q822">
        <v>0</v>
      </c>
      <c r="R822">
        <v>0</v>
      </c>
      <c r="W822" t="s">
        <v>1172</v>
      </c>
      <c r="AA822">
        <v>2007</v>
      </c>
      <c r="AB822">
        <v>2012</v>
      </c>
      <c r="AC822" t="s">
        <v>302</v>
      </c>
    </row>
    <row r="823" spans="1:29" x14ac:dyDescent="0.25">
      <c r="A823" t="s">
        <v>768</v>
      </c>
      <c r="B823" s="24" t="s">
        <v>769</v>
      </c>
      <c r="C823" t="s">
        <v>770</v>
      </c>
      <c r="D823">
        <v>1</v>
      </c>
      <c r="E823" t="s">
        <v>30</v>
      </c>
      <c r="F823">
        <v>4</v>
      </c>
      <c r="G823">
        <v>2009</v>
      </c>
      <c r="I823">
        <v>232.8</v>
      </c>
      <c r="J823" t="s">
        <v>89</v>
      </c>
      <c r="K823" t="s">
        <v>47</v>
      </c>
      <c r="O823">
        <v>0</v>
      </c>
      <c r="P823">
        <v>0</v>
      </c>
      <c r="Q823">
        <v>0</v>
      </c>
      <c r="R823">
        <v>0</v>
      </c>
      <c r="W823" t="s">
        <v>1173</v>
      </c>
      <c r="AA823">
        <v>2007</v>
      </c>
      <c r="AB823">
        <v>9999</v>
      </c>
      <c r="AC823" t="s">
        <v>35</v>
      </c>
    </row>
    <row r="824" spans="1:29" x14ac:dyDescent="0.25">
      <c r="A824" t="s">
        <v>772</v>
      </c>
      <c r="B824" s="24" t="s">
        <v>773</v>
      </c>
      <c r="C824" t="s">
        <v>774</v>
      </c>
      <c r="D824">
        <v>1</v>
      </c>
      <c r="E824" t="s">
        <v>358</v>
      </c>
      <c r="F824">
        <v>1</v>
      </c>
      <c r="G824">
        <v>2009</v>
      </c>
      <c r="I824">
        <v>380.6</v>
      </c>
      <c r="J824" t="s">
        <v>52</v>
      </c>
      <c r="K824" t="s">
        <v>32</v>
      </c>
      <c r="O824">
        <v>0</v>
      </c>
      <c r="P824">
        <v>0</v>
      </c>
      <c r="Q824">
        <v>0</v>
      </c>
      <c r="R824">
        <v>0</v>
      </c>
      <c r="W824" t="s">
        <v>1174</v>
      </c>
      <c r="AA824">
        <v>2007</v>
      </c>
      <c r="AB824">
        <v>9999</v>
      </c>
      <c r="AC824" t="s">
        <v>35</v>
      </c>
    </row>
    <row r="825" spans="1:29" x14ac:dyDescent="0.25">
      <c r="A825" t="s">
        <v>776</v>
      </c>
      <c r="B825" s="24" t="s">
        <v>777</v>
      </c>
      <c r="D825">
        <v>1</v>
      </c>
      <c r="E825" t="s">
        <v>468</v>
      </c>
      <c r="F825">
        <v>7</v>
      </c>
      <c r="G825">
        <v>2009</v>
      </c>
      <c r="I825">
        <v>151.1</v>
      </c>
      <c r="J825" t="s">
        <v>40</v>
      </c>
      <c r="K825" t="s">
        <v>47</v>
      </c>
      <c r="O825">
        <v>0</v>
      </c>
      <c r="P825">
        <v>0</v>
      </c>
      <c r="Q825">
        <v>0</v>
      </c>
      <c r="R825">
        <v>0</v>
      </c>
      <c r="W825" t="s">
        <v>1175</v>
      </c>
      <c r="AA825">
        <v>2007</v>
      </c>
      <c r="AB825">
        <v>2013</v>
      </c>
      <c r="AC825" t="s">
        <v>139</v>
      </c>
    </row>
    <row r="826" spans="1:29" x14ac:dyDescent="0.25">
      <c r="A826" t="s">
        <v>779</v>
      </c>
      <c r="B826" s="24" t="s">
        <v>780</v>
      </c>
      <c r="D826">
        <v>1</v>
      </c>
      <c r="E826" t="s">
        <v>80</v>
      </c>
      <c r="F826">
        <v>8</v>
      </c>
      <c r="G826">
        <v>2009</v>
      </c>
      <c r="I826">
        <v>80.2</v>
      </c>
      <c r="J826" t="s">
        <v>81</v>
      </c>
      <c r="K826" t="s">
        <v>47</v>
      </c>
      <c r="O826">
        <v>0</v>
      </c>
      <c r="P826">
        <v>0</v>
      </c>
      <c r="Q826">
        <v>0</v>
      </c>
      <c r="R826">
        <v>0</v>
      </c>
      <c r="W826" t="s">
        <v>1176</v>
      </c>
      <c r="AA826">
        <v>2007</v>
      </c>
      <c r="AB826">
        <v>9999</v>
      </c>
      <c r="AC826" t="s">
        <v>35</v>
      </c>
    </row>
    <row r="827" spans="1:29" x14ac:dyDescent="0.25">
      <c r="A827" t="s">
        <v>782</v>
      </c>
      <c r="B827" s="24" t="s">
        <v>783</v>
      </c>
      <c r="D827">
        <v>1</v>
      </c>
      <c r="E827" t="s">
        <v>784</v>
      </c>
      <c r="F827">
        <v>6</v>
      </c>
      <c r="G827">
        <v>2009</v>
      </c>
      <c r="I827">
        <v>75.7</v>
      </c>
      <c r="J827" t="s">
        <v>31</v>
      </c>
      <c r="K827" t="s">
        <v>47</v>
      </c>
      <c r="O827">
        <v>0</v>
      </c>
      <c r="P827">
        <v>0</v>
      </c>
      <c r="Q827">
        <v>0</v>
      </c>
      <c r="R827">
        <v>0</v>
      </c>
      <c r="W827" t="s">
        <v>1177</v>
      </c>
      <c r="AA827">
        <v>2007</v>
      </c>
      <c r="AB827">
        <v>9999</v>
      </c>
      <c r="AC827" t="s">
        <v>35</v>
      </c>
    </row>
    <row r="828" spans="1:29" x14ac:dyDescent="0.25">
      <c r="A828" t="s">
        <v>786</v>
      </c>
      <c r="B828" s="24" t="s">
        <v>787</v>
      </c>
      <c r="C828" t="s">
        <v>788</v>
      </c>
      <c r="D828">
        <v>1</v>
      </c>
      <c r="E828" t="s">
        <v>120</v>
      </c>
      <c r="F828">
        <v>3</v>
      </c>
      <c r="G828">
        <v>2009</v>
      </c>
      <c r="I828">
        <v>20.2</v>
      </c>
      <c r="J828" t="s">
        <v>147</v>
      </c>
      <c r="K828" t="s">
        <v>47</v>
      </c>
      <c r="O828">
        <v>0</v>
      </c>
      <c r="P828">
        <v>0</v>
      </c>
      <c r="Q828">
        <v>0</v>
      </c>
      <c r="R828">
        <v>0</v>
      </c>
      <c r="W828" t="s">
        <v>1178</v>
      </c>
      <c r="AA828">
        <v>2007</v>
      </c>
      <c r="AB828">
        <v>9999</v>
      </c>
      <c r="AC828" t="s">
        <v>35</v>
      </c>
    </row>
    <row r="829" spans="1:29" x14ac:dyDescent="0.25">
      <c r="A829" t="s">
        <v>790</v>
      </c>
      <c r="B829" s="24" t="s">
        <v>791</v>
      </c>
      <c r="D829">
        <v>1</v>
      </c>
      <c r="E829" t="s">
        <v>80</v>
      </c>
      <c r="F829">
        <v>8</v>
      </c>
      <c r="G829">
        <v>2009</v>
      </c>
      <c r="I829">
        <v>87.2</v>
      </c>
      <c r="J829" t="s">
        <v>81</v>
      </c>
      <c r="K829" t="s">
        <v>47</v>
      </c>
      <c r="O829">
        <v>0</v>
      </c>
      <c r="P829">
        <v>0</v>
      </c>
      <c r="Q829">
        <v>0</v>
      </c>
      <c r="R829">
        <v>0</v>
      </c>
      <c r="W829" t="s">
        <v>1179</v>
      </c>
      <c r="AA829">
        <v>2007</v>
      </c>
      <c r="AB829">
        <v>9999</v>
      </c>
      <c r="AC829" t="s">
        <v>35</v>
      </c>
    </row>
    <row r="830" spans="1:29" x14ac:dyDescent="0.25">
      <c r="A830" t="s">
        <v>793</v>
      </c>
      <c r="B830" s="24" t="s">
        <v>794</v>
      </c>
      <c r="D830">
        <v>1</v>
      </c>
      <c r="E830" t="s">
        <v>38</v>
      </c>
      <c r="F830">
        <v>4</v>
      </c>
      <c r="G830">
        <v>2009</v>
      </c>
      <c r="I830">
        <v>31.2</v>
      </c>
      <c r="J830" t="s">
        <v>89</v>
      </c>
      <c r="K830" t="s">
        <v>47</v>
      </c>
      <c r="O830">
        <v>0</v>
      </c>
      <c r="P830">
        <v>0</v>
      </c>
      <c r="Q830">
        <v>0</v>
      </c>
      <c r="R830">
        <v>0</v>
      </c>
      <c r="W830" t="s">
        <v>1180</v>
      </c>
      <c r="AA830">
        <v>2007</v>
      </c>
      <c r="AB830">
        <v>2010</v>
      </c>
      <c r="AC830" t="s">
        <v>91</v>
      </c>
    </row>
    <row r="831" spans="1:29" x14ac:dyDescent="0.25">
      <c r="A831" t="s">
        <v>796</v>
      </c>
      <c r="B831" s="24" t="s">
        <v>797</v>
      </c>
      <c r="C831" t="s">
        <v>798</v>
      </c>
      <c r="D831">
        <v>1</v>
      </c>
      <c r="E831" t="s">
        <v>534</v>
      </c>
      <c r="F831">
        <v>10</v>
      </c>
      <c r="G831">
        <v>2009</v>
      </c>
      <c r="I831">
        <v>3016.1</v>
      </c>
      <c r="J831" t="s">
        <v>40</v>
      </c>
      <c r="K831" t="s">
        <v>47</v>
      </c>
      <c r="O831">
        <v>0</v>
      </c>
      <c r="P831">
        <v>0</v>
      </c>
      <c r="Q831">
        <v>0</v>
      </c>
      <c r="R831">
        <v>0</v>
      </c>
      <c r="W831" t="s">
        <v>1181</v>
      </c>
      <c r="AA831">
        <v>2007</v>
      </c>
      <c r="AB831">
        <v>9999</v>
      </c>
      <c r="AC831" t="s">
        <v>35</v>
      </c>
    </row>
    <row r="832" spans="1:29" x14ac:dyDescent="0.25">
      <c r="A832" t="s">
        <v>800</v>
      </c>
      <c r="B832" s="24" t="s">
        <v>801</v>
      </c>
      <c r="C832" t="s">
        <v>802</v>
      </c>
      <c r="D832">
        <v>1</v>
      </c>
      <c r="E832" t="s">
        <v>442</v>
      </c>
      <c r="F832">
        <v>4</v>
      </c>
      <c r="G832">
        <v>2009</v>
      </c>
      <c r="I832">
        <v>1464.9</v>
      </c>
      <c r="J832" t="s">
        <v>151</v>
      </c>
      <c r="K832" t="s">
        <v>47</v>
      </c>
      <c r="O832">
        <v>0</v>
      </c>
      <c r="P832">
        <v>0</v>
      </c>
      <c r="Q832">
        <v>0</v>
      </c>
      <c r="R832">
        <v>0</v>
      </c>
      <c r="W832" t="s">
        <v>1182</v>
      </c>
      <c r="AA832">
        <v>2007</v>
      </c>
      <c r="AB832">
        <v>9999</v>
      </c>
      <c r="AC832" t="s">
        <v>35</v>
      </c>
    </row>
    <row r="833" spans="1:29" x14ac:dyDescent="0.25">
      <c r="A833" t="s">
        <v>804</v>
      </c>
      <c r="B833" s="24" t="s">
        <v>805</v>
      </c>
      <c r="D833">
        <v>1</v>
      </c>
      <c r="E833" t="s">
        <v>806</v>
      </c>
      <c r="F833">
        <v>4</v>
      </c>
      <c r="G833">
        <v>2009</v>
      </c>
      <c r="I833">
        <v>5.8</v>
      </c>
      <c r="J833" t="s">
        <v>89</v>
      </c>
      <c r="K833" t="s">
        <v>32</v>
      </c>
      <c r="O833">
        <v>0</v>
      </c>
      <c r="P833">
        <v>0</v>
      </c>
      <c r="Q833">
        <v>0</v>
      </c>
      <c r="R833">
        <v>0</v>
      </c>
      <c r="W833" t="s">
        <v>1183</v>
      </c>
      <c r="AA833">
        <v>2007</v>
      </c>
      <c r="AB833">
        <v>2012</v>
      </c>
      <c r="AC833" t="s">
        <v>302</v>
      </c>
    </row>
    <row r="834" spans="1:29" x14ac:dyDescent="0.25">
      <c r="A834" t="s">
        <v>808</v>
      </c>
      <c r="B834" s="24" t="s">
        <v>809</v>
      </c>
      <c r="D834">
        <v>1</v>
      </c>
      <c r="E834" t="s">
        <v>80</v>
      </c>
      <c r="F834">
        <v>8</v>
      </c>
      <c r="G834">
        <v>2009</v>
      </c>
      <c r="I834">
        <v>13.6</v>
      </c>
      <c r="J834" t="s">
        <v>81</v>
      </c>
      <c r="K834" t="s">
        <v>47</v>
      </c>
      <c r="O834">
        <v>0</v>
      </c>
      <c r="P834">
        <v>0</v>
      </c>
      <c r="Q834">
        <v>0</v>
      </c>
      <c r="R834">
        <v>0</v>
      </c>
      <c r="W834" t="s">
        <v>1184</v>
      </c>
      <c r="AA834">
        <v>2007</v>
      </c>
      <c r="AB834">
        <v>9999</v>
      </c>
      <c r="AC834" t="s">
        <v>35</v>
      </c>
    </row>
    <row r="835" spans="1:29" x14ac:dyDescent="0.25">
      <c r="A835" t="s">
        <v>472</v>
      </c>
      <c r="B835" s="24" t="s">
        <v>811</v>
      </c>
      <c r="D835">
        <v>1</v>
      </c>
      <c r="E835" t="s">
        <v>681</v>
      </c>
      <c r="F835">
        <v>3</v>
      </c>
      <c r="G835">
        <v>2009</v>
      </c>
      <c r="I835" t="s">
        <v>812</v>
      </c>
      <c r="J835" t="s">
        <v>121</v>
      </c>
      <c r="K835" t="s">
        <v>53</v>
      </c>
      <c r="L835" t="s">
        <v>53</v>
      </c>
      <c r="O835">
        <v>0</v>
      </c>
      <c r="P835">
        <v>0</v>
      </c>
      <c r="Q835">
        <v>0</v>
      </c>
      <c r="R835">
        <v>0</v>
      </c>
      <c r="W835" t="s">
        <v>813</v>
      </c>
      <c r="AA835">
        <v>2007</v>
      </c>
      <c r="AB835">
        <v>9999</v>
      </c>
      <c r="AC835" t="s">
        <v>35</v>
      </c>
    </row>
    <row r="836" spans="1:29" x14ac:dyDescent="0.25">
      <c r="A836" t="s">
        <v>814</v>
      </c>
      <c r="B836" s="24" t="s">
        <v>815</v>
      </c>
      <c r="D836">
        <v>1</v>
      </c>
      <c r="E836" t="s">
        <v>80</v>
      </c>
      <c r="F836">
        <v>8</v>
      </c>
      <c r="G836">
        <v>2009</v>
      </c>
      <c r="I836">
        <v>72.599999999999994</v>
      </c>
      <c r="J836" t="s">
        <v>81</v>
      </c>
      <c r="K836" t="s">
        <v>32</v>
      </c>
      <c r="O836">
        <v>0</v>
      </c>
      <c r="P836">
        <v>0</v>
      </c>
      <c r="Q836">
        <v>0</v>
      </c>
      <c r="R836">
        <v>0</v>
      </c>
      <c r="W836" t="s">
        <v>1185</v>
      </c>
      <c r="AA836">
        <v>2007</v>
      </c>
      <c r="AB836">
        <v>9999</v>
      </c>
      <c r="AC836" t="s">
        <v>35</v>
      </c>
    </row>
    <row r="837" spans="1:29" x14ac:dyDescent="0.25">
      <c r="A837" t="s">
        <v>822</v>
      </c>
      <c r="B837" s="24" t="s">
        <v>823</v>
      </c>
      <c r="D837">
        <v>1</v>
      </c>
      <c r="E837" t="s">
        <v>80</v>
      </c>
      <c r="F837">
        <v>8</v>
      </c>
      <c r="G837">
        <v>2009</v>
      </c>
      <c r="I837">
        <v>195.3</v>
      </c>
      <c r="J837" t="s">
        <v>81</v>
      </c>
      <c r="K837" t="s">
        <v>47</v>
      </c>
      <c r="O837">
        <v>0</v>
      </c>
      <c r="P837">
        <v>0</v>
      </c>
      <c r="Q837">
        <v>0</v>
      </c>
      <c r="R837">
        <v>0</v>
      </c>
      <c r="W837" t="s">
        <v>1187</v>
      </c>
      <c r="AA837">
        <v>2007</v>
      </c>
      <c r="AB837">
        <v>9999</v>
      </c>
      <c r="AC837" t="s">
        <v>35</v>
      </c>
    </row>
    <row r="838" spans="1:29" x14ac:dyDescent="0.25">
      <c r="A838" t="s">
        <v>825</v>
      </c>
      <c r="B838" s="24" t="s">
        <v>826</v>
      </c>
      <c r="D838">
        <v>1</v>
      </c>
      <c r="E838" t="s">
        <v>80</v>
      </c>
      <c r="F838">
        <v>8</v>
      </c>
      <c r="G838">
        <v>2009</v>
      </c>
      <c r="I838">
        <v>125.5</v>
      </c>
      <c r="J838" t="s">
        <v>81</v>
      </c>
      <c r="K838" t="s">
        <v>47</v>
      </c>
      <c r="O838">
        <v>0</v>
      </c>
      <c r="P838">
        <v>0</v>
      </c>
      <c r="Q838">
        <v>0</v>
      </c>
      <c r="R838">
        <v>0</v>
      </c>
      <c r="W838" t="s">
        <v>1188</v>
      </c>
      <c r="AA838">
        <v>2007</v>
      </c>
      <c r="AB838">
        <v>9999</v>
      </c>
      <c r="AC838" t="s">
        <v>35</v>
      </c>
    </row>
    <row r="839" spans="1:29" x14ac:dyDescent="0.25">
      <c r="A839" t="s">
        <v>828</v>
      </c>
      <c r="B839" s="24" t="s">
        <v>829</v>
      </c>
      <c r="D839">
        <v>1</v>
      </c>
      <c r="E839" t="s">
        <v>138</v>
      </c>
      <c r="F839">
        <v>8</v>
      </c>
      <c r="G839">
        <v>2009</v>
      </c>
      <c r="I839">
        <v>56.6</v>
      </c>
      <c r="J839" t="s">
        <v>81</v>
      </c>
      <c r="K839" t="s">
        <v>47</v>
      </c>
      <c r="O839">
        <v>0</v>
      </c>
      <c r="P839">
        <v>0</v>
      </c>
      <c r="Q839">
        <v>0</v>
      </c>
      <c r="R839">
        <v>0</v>
      </c>
      <c r="W839" t="s">
        <v>1189</v>
      </c>
      <c r="AA839">
        <v>2007</v>
      </c>
      <c r="AB839">
        <v>9999</v>
      </c>
      <c r="AC839" t="s">
        <v>35</v>
      </c>
    </row>
    <row r="840" spans="1:29" x14ac:dyDescent="0.25">
      <c r="A840" t="s">
        <v>831</v>
      </c>
      <c r="B840" s="26" t="s">
        <v>832</v>
      </c>
      <c r="C840" t="s">
        <v>833</v>
      </c>
      <c r="D840">
        <v>1</v>
      </c>
      <c r="E840" t="s">
        <v>38</v>
      </c>
      <c r="F840">
        <v>4</v>
      </c>
      <c r="G840">
        <v>2009</v>
      </c>
      <c r="H840" t="s">
        <v>834</v>
      </c>
      <c r="J840" t="s">
        <v>59</v>
      </c>
      <c r="K840" t="s">
        <v>41</v>
      </c>
      <c r="O840">
        <v>0</v>
      </c>
      <c r="P840">
        <v>0</v>
      </c>
      <c r="Q840">
        <v>0</v>
      </c>
      <c r="R840">
        <v>0</v>
      </c>
      <c r="W840" t="s">
        <v>1190</v>
      </c>
      <c r="AA840">
        <v>2007</v>
      </c>
      <c r="AB840">
        <v>9999</v>
      </c>
      <c r="AC840" t="s">
        <v>35</v>
      </c>
    </row>
    <row r="841" spans="1:29" x14ac:dyDescent="0.25">
      <c r="A841" t="s">
        <v>836</v>
      </c>
      <c r="B841" s="24" t="s">
        <v>837</v>
      </c>
      <c r="D841">
        <v>1</v>
      </c>
      <c r="E841" t="s">
        <v>64</v>
      </c>
      <c r="F841">
        <v>1</v>
      </c>
      <c r="G841">
        <v>2009</v>
      </c>
      <c r="I841">
        <v>303.60000000000002</v>
      </c>
      <c r="J841" t="s">
        <v>52</v>
      </c>
      <c r="K841" t="s">
        <v>32</v>
      </c>
      <c r="O841">
        <v>0</v>
      </c>
      <c r="P841">
        <v>0</v>
      </c>
      <c r="Q841">
        <v>0</v>
      </c>
      <c r="R841">
        <v>0</v>
      </c>
      <c r="W841" t="s">
        <v>1191</v>
      </c>
      <c r="AA841">
        <v>2007</v>
      </c>
      <c r="AB841">
        <v>9999</v>
      </c>
      <c r="AC841" t="s">
        <v>35</v>
      </c>
    </row>
    <row r="842" spans="1:29" x14ac:dyDescent="0.25">
      <c r="A842" t="s">
        <v>1194</v>
      </c>
      <c r="B842" s="24" t="s">
        <v>1195</v>
      </c>
      <c r="D842">
        <v>1</v>
      </c>
      <c r="E842" t="s">
        <v>85</v>
      </c>
      <c r="F842">
        <v>1</v>
      </c>
      <c r="G842">
        <v>2009</v>
      </c>
      <c r="H842" t="s">
        <v>39</v>
      </c>
      <c r="J842" t="s">
        <v>52</v>
      </c>
      <c r="K842" t="s">
        <v>41</v>
      </c>
      <c r="O842">
        <v>0</v>
      </c>
      <c r="P842">
        <v>0</v>
      </c>
      <c r="Q842">
        <v>0</v>
      </c>
      <c r="R842">
        <v>0</v>
      </c>
      <c r="W842" t="s">
        <v>1267</v>
      </c>
      <c r="AA842">
        <v>2008</v>
      </c>
      <c r="AB842">
        <v>9999</v>
      </c>
      <c r="AC842" t="s">
        <v>1054</v>
      </c>
    </row>
    <row r="843" spans="1:29" x14ac:dyDescent="0.25">
      <c r="A843" t="s">
        <v>1268</v>
      </c>
      <c r="B843" s="24" t="s">
        <v>1262</v>
      </c>
      <c r="D843">
        <v>1</v>
      </c>
      <c r="E843" t="s">
        <v>300</v>
      </c>
      <c r="F843">
        <v>9</v>
      </c>
      <c r="G843">
        <v>2009</v>
      </c>
      <c r="I843">
        <v>281.5</v>
      </c>
      <c r="J843" t="s">
        <v>104</v>
      </c>
      <c r="K843" t="s">
        <v>47</v>
      </c>
      <c r="O843">
        <v>0</v>
      </c>
      <c r="P843">
        <v>0</v>
      </c>
      <c r="Q843">
        <v>0</v>
      </c>
      <c r="R843">
        <v>0</v>
      </c>
      <c r="W843" t="s">
        <v>1269</v>
      </c>
      <c r="AA843">
        <v>2009</v>
      </c>
      <c r="AB843">
        <v>9999</v>
      </c>
      <c r="AC843" t="s">
        <v>1239</v>
      </c>
    </row>
    <row r="844" spans="1:29" x14ac:dyDescent="0.25">
      <c r="A844" t="s">
        <v>845</v>
      </c>
      <c r="B844" s="24" t="s">
        <v>846</v>
      </c>
      <c r="C844" t="s">
        <v>847</v>
      </c>
      <c r="D844">
        <v>1</v>
      </c>
      <c r="E844" t="s">
        <v>300</v>
      </c>
      <c r="F844">
        <v>9</v>
      </c>
      <c r="G844">
        <v>2009</v>
      </c>
      <c r="I844">
        <v>272.8</v>
      </c>
      <c r="J844" t="s">
        <v>104</v>
      </c>
      <c r="K844" t="s">
        <v>47</v>
      </c>
      <c r="O844">
        <v>0</v>
      </c>
      <c r="P844">
        <v>0</v>
      </c>
      <c r="Q844">
        <v>0</v>
      </c>
      <c r="R844">
        <v>0</v>
      </c>
      <c r="W844" t="s">
        <v>1270</v>
      </c>
      <c r="AA844">
        <v>2007</v>
      </c>
      <c r="AB844">
        <v>9999</v>
      </c>
      <c r="AC844" t="s">
        <v>35</v>
      </c>
    </row>
    <row r="845" spans="1:29" x14ac:dyDescent="0.25">
      <c r="A845" t="s">
        <v>852</v>
      </c>
      <c r="B845" s="26" t="s">
        <v>853</v>
      </c>
      <c r="D845">
        <v>1</v>
      </c>
      <c r="E845" t="s">
        <v>85</v>
      </c>
      <c r="F845">
        <v>1</v>
      </c>
      <c r="G845">
        <v>2009</v>
      </c>
      <c r="H845" t="s">
        <v>837</v>
      </c>
      <c r="J845" t="s">
        <v>52</v>
      </c>
      <c r="K845" t="s">
        <v>41</v>
      </c>
      <c r="O845">
        <v>0</v>
      </c>
      <c r="P845">
        <v>0</v>
      </c>
      <c r="Q845">
        <v>0</v>
      </c>
      <c r="R845">
        <v>0</v>
      </c>
      <c r="W845" t="s">
        <v>1191</v>
      </c>
      <c r="AA845">
        <v>2007</v>
      </c>
      <c r="AB845">
        <v>9999</v>
      </c>
      <c r="AC845" t="s">
        <v>35</v>
      </c>
    </row>
    <row r="846" spans="1:29" x14ac:dyDescent="0.25">
      <c r="A846" t="s">
        <v>854</v>
      </c>
      <c r="B846" s="24" t="s">
        <v>855</v>
      </c>
      <c r="D846">
        <v>1</v>
      </c>
      <c r="E846" t="s">
        <v>85</v>
      </c>
      <c r="F846">
        <v>1</v>
      </c>
      <c r="G846">
        <v>2009</v>
      </c>
      <c r="H846" t="s">
        <v>63</v>
      </c>
      <c r="J846" t="s">
        <v>52</v>
      </c>
      <c r="K846" t="s">
        <v>41</v>
      </c>
      <c r="O846">
        <v>0</v>
      </c>
      <c r="P846">
        <v>0</v>
      </c>
      <c r="Q846">
        <v>0</v>
      </c>
      <c r="R846">
        <v>0</v>
      </c>
      <c r="W846" t="s">
        <v>1196</v>
      </c>
      <c r="AA846">
        <v>2007</v>
      </c>
      <c r="AB846">
        <v>2009</v>
      </c>
      <c r="AC846" t="s">
        <v>236</v>
      </c>
    </row>
    <row r="847" spans="1:29" x14ac:dyDescent="0.25">
      <c r="A847" t="s">
        <v>857</v>
      </c>
      <c r="B847" s="26" t="s">
        <v>858</v>
      </c>
      <c r="D847">
        <v>1</v>
      </c>
      <c r="E847" t="s">
        <v>859</v>
      </c>
      <c r="F847">
        <v>5</v>
      </c>
      <c r="G847">
        <v>2009</v>
      </c>
      <c r="I847">
        <v>5.9</v>
      </c>
      <c r="J847" t="s">
        <v>31</v>
      </c>
      <c r="K847" t="s">
        <v>47</v>
      </c>
      <c r="O847">
        <v>0</v>
      </c>
      <c r="P847">
        <v>0</v>
      </c>
      <c r="Q847">
        <v>0</v>
      </c>
      <c r="R847">
        <v>0</v>
      </c>
      <c r="W847" t="s">
        <v>1197</v>
      </c>
      <c r="AA847">
        <v>2007</v>
      </c>
      <c r="AB847">
        <v>2015</v>
      </c>
      <c r="AC847" t="s">
        <v>861</v>
      </c>
    </row>
    <row r="848" spans="1:29" x14ac:dyDescent="0.25">
      <c r="A848" t="s">
        <v>862</v>
      </c>
      <c r="B848" s="24" t="s">
        <v>863</v>
      </c>
      <c r="C848" t="s">
        <v>864</v>
      </c>
      <c r="D848">
        <v>1</v>
      </c>
      <c r="E848" t="s">
        <v>442</v>
      </c>
      <c r="F848">
        <v>4</v>
      </c>
      <c r="G848">
        <v>2009</v>
      </c>
      <c r="I848">
        <v>381</v>
      </c>
      <c r="J848" t="s">
        <v>151</v>
      </c>
      <c r="K848" t="s">
        <v>47</v>
      </c>
      <c r="O848">
        <v>0</v>
      </c>
      <c r="P848">
        <v>0</v>
      </c>
      <c r="Q848">
        <v>0</v>
      </c>
      <c r="R848">
        <v>0</v>
      </c>
      <c r="W848" t="s">
        <v>1198</v>
      </c>
      <c r="AA848">
        <v>2007</v>
      </c>
      <c r="AB848">
        <v>9999</v>
      </c>
      <c r="AC848" t="s">
        <v>35</v>
      </c>
    </row>
    <row r="849" spans="1:29" x14ac:dyDescent="0.25">
      <c r="A849" t="s">
        <v>866</v>
      </c>
      <c r="B849" s="24" t="s">
        <v>867</v>
      </c>
      <c r="C849" t="s">
        <v>868</v>
      </c>
      <c r="D849">
        <v>1</v>
      </c>
      <c r="E849" t="s">
        <v>869</v>
      </c>
      <c r="F849">
        <v>4</v>
      </c>
      <c r="G849">
        <v>2009</v>
      </c>
      <c r="I849">
        <v>161.9</v>
      </c>
      <c r="J849" t="s">
        <v>89</v>
      </c>
      <c r="K849" t="s">
        <v>32</v>
      </c>
      <c r="O849">
        <v>0</v>
      </c>
      <c r="P849">
        <v>0</v>
      </c>
      <c r="Q849">
        <v>0</v>
      </c>
      <c r="R849">
        <v>0</v>
      </c>
      <c r="W849" t="s">
        <v>1199</v>
      </c>
      <c r="AA849">
        <v>2007</v>
      </c>
      <c r="AB849">
        <v>9999</v>
      </c>
      <c r="AC849" t="s">
        <v>35</v>
      </c>
    </row>
    <row r="850" spans="1:29" x14ac:dyDescent="0.25">
      <c r="A850" t="s">
        <v>1023</v>
      </c>
      <c r="B850" s="26" t="s">
        <v>1200</v>
      </c>
      <c r="D850">
        <v>1</v>
      </c>
      <c r="E850" t="s">
        <v>85</v>
      </c>
      <c r="F850">
        <v>1</v>
      </c>
      <c r="G850">
        <v>2009</v>
      </c>
      <c r="H850" t="s">
        <v>39</v>
      </c>
      <c r="J850" t="s">
        <v>52</v>
      </c>
      <c r="K850" t="s">
        <v>41</v>
      </c>
      <c r="O850">
        <v>0</v>
      </c>
      <c r="P850">
        <v>0</v>
      </c>
      <c r="Q850">
        <v>0</v>
      </c>
      <c r="R850">
        <v>0</v>
      </c>
      <c r="W850" t="s">
        <v>1271</v>
      </c>
      <c r="AA850">
        <v>2007</v>
      </c>
      <c r="AB850">
        <v>9999</v>
      </c>
      <c r="AC850" t="s">
        <v>35</v>
      </c>
    </row>
    <row r="851" spans="1:29" x14ac:dyDescent="0.25">
      <c r="A851" t="s">
        <v>871</v>
      </c>
      <c r="B851" s="24" t="s">
        <v>872</v>
      </c>
      <c r="C851" t="s">
        <v>873</v>
      </c>
      <c r="D851">
        <v>1</v>
      </c>
      <c r="E851" t="s">
        <v>874</v>
      </c>
      <c r="F851">
        <v>1</v>
      </c>
      <c r="G851">
        <v>2009</v>
      </c>
      <c r="I851">
        <v>1196</v>
      </c>
      <c r="J851" t="s">
        <v>52</v>
      </c>
      <c r="K851" t="s">
        <v>47</v>
      </c>
      <c r="O851">
        <v>0</v>
      </c>
      <c r="P851">
        <v>0</v>
      </c>
      <c r="Q851">
        <v>0</v>
      </c>
      <c r="R851">
        <v>0</v>
      </c>
      <c r="W851" t="s">
        <v>1201</v>
      </c>
      <c r="AA851">
        <v>2007</v>
      </c>
      <c r="AB851">
        <v>9999</v>
      </c>
      <c r="AC851" t="s">
        <v>35</v>
      </c>
    </row>
    <row r="852" spans="1:29" x14ac:dyDescent="0.25">
      <c r="A852" t="s">
        <v>876</v>
      </c>
      <c r="B852" s="24" t="s">
        <v>877</v>
      </c>
      <c r="C852" t="s">
        <v>878</v>
      </c>
      <c r="D852">
        <v>1</v>
      </c>
      <c r="E852" t="s">
        <v>168</v>
      </c>
      <c r="F852">
        <v>1</v>
      </c>
      <c r="G852">
        <v>2009</v>
      </c>
      <c r="I852">
        <v>56.9</v>
      </c>
      <c r="J852" t="s">
        <v>52</v>
      </c>
      <c r="K852" t="s">
        <v>47</v>
      </c>
      <c r="O852">
        <v>0</v>
      </c>
      <c r="P852">
        <v>0</v>
      </c>
      <c r="Q852">
        <v>0</v>
      </c>
      <c r="R852">
        <v>0</v>
      </c>
      <c r="W852" t="s">
        <v>1202</v>
      </c>
      <c r="AA852">
        <v>2007</v>
      </c>
      <c r="AB852">
        <v>9999</v>
      </c>
      <c r="AC852" t="s">
        <v>35</v>
      </c>
    </row>
    <row r="853" spans="1:29" x14ac:dyDescent="0.25">
      <c r="A853" t="s">
        <v>880</v>
      </c>
      <c r="B853" s="24" t="s">
        <v>881</v>
      </c>
      <c r="C853" t="s">
        <v>882</v>
      </c>
      <c r="D853">
        <v>1</v>
      </c>
      <c r="E853" t="s">
        <v>103</v>
      </c>
      <c r="F853">
        <v>9</v>
      </c>
      <c r="G853">
        <v>2009</v>
      </c>
      <c r="I853">
        <v>3721.3</v>
      </c>
      <c r="J853" t="s">
        <v>104</v>
      </c>
      <c r="K853" t="s">
        <v>53</v>
      </c>
      <c r="L853" t="s">
        <v>105</v>
      </c>
      <c r="O853">
        <v>0</v>
      </c>
      <c r="P853">
        <v>1</v>
      </c>
      <c r="Q853">
        <v>0</v>
      </c>
      <c r="R853">
        <v>0</v>
      </c>
      <c r="W853" t="s">
        <v>106</v>
      </c>
      <c r="AA853">
        <v>2007</v>
      </c>
      <c r="AB853">
        <v>9999</v>
      </c>
      <c r="AC853" t="s">
        <v>35</v>
      </c>
    </row>
    <row r="854" spans="1:29" x14ac:dyDescent="0.25">
      <c r="A854" t="s">
        <v>1272</v>
      </c>
      <c r="B854" s="24" t="s">
        <v>1273</v>
      </c>
      <c r="D854">
        <v>1</v>
      </c>
      <c r="E854" t="s">
        <v>1274</v>
      </c>
      <c r="F854">
        <v>4</v>
      </c>
      <c r="G854">
        <v>2009</v>
      </c>
      <c r="I854">
        <v>201.2</v>
      </c>
      <c r="J854" t="s">
        <v>31</v>
      </c>
      <c r="K854" t="s">
        <v>47</v>
      </c>
      <c r="O854">
        <v>0</v>
      </c>
      <c r="P854">
        <v>0</v>
      </c>
      <c r="Q854">
        <v>0</v>
      </c>
      <c r="R854">
        <v>0</v>
      </c>
      <c r="W854" t="s">
        <v>1275</v>
      </c>
      <c r="AA854">
        <v>2009</v>
      </c>
      <c r="AB854">
        <v>9999</v>
      </c>
      <c r="AC854" t="s">
        <v>1239</v>
      </c>
    </row>
    <row r="855" spans="1:29" x14ac:dyDescent="0.25">
      <c r="A855" t="s">
        <v>883</v>
      </c>
      <c r="B855" s="24" t="s">
        <v>884</v>
      </c>
      <c r="C855" t="s">
        <v>885</v>
      </c>
      <c r="D855">
        <v>1</v>
      </c>
      <c r="E855" t="s">
        <v>45</v>
      </c>
      <c r="F855">
        <v>4</v>
      </c>
      <c r="G855">
        <v>2009</v>
      </c>
      <c r="I855">
        <v>105.8</v>
      </c>
      <c r="J855" t="s">
        <v>176</v>
      </c>
      <c r="K855" t="s">
        <v>47</v>
      </c>
      <c r="O855">
        <v>0</v>
      </c>
      <c r="P855">
        <v>0</v>
      </c>
      <c r="Q855">
        <v>0</v>
      </c>
      <c r="R855">
        <v>0</v>
      </c>
      <c r="W855" t="s">
        <v>1203</v>
      </c>
      <c r="AA855">
        <v>2007</v>
      </c>
      <c r="AB855">
        <v>9999</v>
      </c>
      <c r="AC855" t="s">
        <v>35</v>
      </c>
    </row>
    <row r="856" spans="1:29" x14ac:dyDescent="0.25">
      <c r="A856" t="s">
        <v>887</v>
      </c>
      <c r="B856" s="24" t="s">
        <v>888</v>
      </c>
      <c r="C856" t="s">
        <v>889</v>
      </c>
      <c r="D856">
        <v>1</v>
      </c>
      <c r="E856" t="s">
        <v>335</v>
      </c>
      <c r="F856">
        <v>1</v>
      </c>
      <c r="G856">
        <v>2009</v>
      </c>
      <c r="I856">
        <v>721.9</v>
      </c>
      <c r="J856" t="s">
        <v>176</v>
      </c>
      <c r="K856" t="s">
        <v>32</v>
      </c>
      <c r="O856">
        <v>0</v>
      </c>
      <c r="P856">
        <v>0</v>
      </c>
      <c r="Q856">
        <v>0</v>
      </c>
      <c r="R856">
        <v>0</v>
      </c>
      <c r="W856" t="s">
        <v>1204</v>
      </c>
      <c r="AA856">
        <v>2007</v>
      </c>
      <c r="AB856">
        <v>9999</v>
      </c>
      <c r="AC856" t="s">
        <v>35</v>
      </c>
    </row>
    <row r="857" spans="1:29" x14ac:dyDescent="0.25">
      <c r="A857" t="s">
        <v>894</v>
      </c>
      <c r="B857" s="26" t="s">
        <v>895</v>
      </c>
      <c r="D857">
        <v>1</v>
      </c>
      <c r="E857" t="s">
        <v>38</v>
      </c>
      <c r="F857">
        <v>4</v>
      </c>
      <c r="G857">
        <v>2009</v>
      </c>
      <c r="H857" t="s">
        <v>896</v>
      </c>
      <c r="J857" t="s">
        <v>151</v>
      </c>
      <c r="K857" t="s">
        <v>53</v>
      </c>
      <c r="L857" t="s">
        <v>53</v>
      </c>
      <c r="O857">
        <v>0</v>
      </c>
      <c r="P857">
        <v>0</v>
      </c>
      <c r="Q857">
        <v>0</v>
      </c>
      <c r="R857">
        <v>0</v>
      </c>
      <c r="W857" t="s">
        <v>897</v>
      </c>
      <c r="AA857">
        <v>2007</v>
      </c>
      <c r="AB857">
        <v>9999</v>
      </c>
      <c r="AC857" t="s">
        <v>35</v>
      </c>
    </row>
    <row r="858" spans="1:29" x14ac:dyDescent="0.25">
      <c r="A858" t="s">
        <v>900</v>
      </c>
      <c r="B858" s="26" t="s">
        <v>901</v>
      </c>
      <c r="D858">
        <v>1</v>
      </c>
      <c r="E858" t="s">
        <v>38</v>
      </c>
      <c r="F858">
        <v>4</v>
      </c>
      <c r="G858">
        <v>2009</v>
      </c>
      <c r="H858" t="s">
        <v>896</v>
      </c>
      <c r="J858" t="s">
        <v>151</v>
      </c>
      <c r="K858" t="s">
        <v>53</v>
      </c>
      <c r="L858" t="s">
        <v>902</v>
      </c>
      <c r="O858">
        <v>0</v>
      </c>
      <c r="P858">
        <v>0</v>
      </c>
      <c r="Q858">
        <v>0</v>
      </c>
      <c r="R858">
        <v>0</v>
      </c>
      <c r="W858" t="s">
        <v>903</v>
      </c>
      <c r="AA858">
        <v>2007</v>
      </c>
      <c r="AB858">
        <v>9999</v>
      </c>
      <c r="AC858" t="s">
        <v>35</v>
      </c>
    </row>
    <row r="859" spans="1:29" x14ac:dyDescent="0.25">
      <c r="A859" t="s">
        <v>904</v>
      </c>
      <c r="B859" s="24" t="s">
        <v>905</v>
      </c>
      <c r="D859">
        <v>1</v>
      </c>
      <c r="E859" t="s">
        <v>38</v>
      </c>
      <c r="F859">
        <v>4</v>
      </c>
      <c r="G859">
        <v>2009</v>
      </c>
      <c r="H859" t="s">
        <v>906</v>
      </c>
      <c r="J859" t="s">
        <v>59</v>
      </c>
      <c r="K859" t="s">
        <v>53</v>
      </c>
      <c r="L859" t="s">
        <v>902</v>
      </c>
      <c r="O859">
        <v>0</v>
      </c>
      <c r="P859">
        <v>0</v>
      </c>
      <c r="Q859">
        <v>0</v>
      </c>
      <c r="R859">
        <v>0</v>
      </c>
      <c r="W859" t="s">
        <v>907</v>
      </c>
      <c r="AA859">
        <v>2007</v>
      </c>
      <c r="AB859">
        <v>9999</v>
      </c>
      <c r="AC859" t="s">
        <v>35</v>
      </c>
    </row>
    <row r="860" spans="1:29" x14ac:dyDescent="0.25">
      <c r="A860" t="s">
        <v>908</v>
      </c>
      <c r="B860" s="24" t="s">
        <v>909</v>
      </c>
      <c r="C860" t="s">
        <v>910</v>
      </c>
      <c r="D860">
        <v>1</v>
      </c>
      <c r="E860" t="s">
        <v>911</v>
      </c>
      <c r="F860">
        <v>1</v>
      </c>
      <c r="G860">
        <v>2009</v>
      </c>
      <c r="I860">
        <v>84.9</v>
      </c>
      <c r="J860" t="s">
        <v>176</v>
      </c>
      <c r="K860" t="s">
        <v>47</v>
      </c>
      <c r="O860">
        <v>0</v>
      </c>
      <c r="P860">
        <v>0</v>
      </c>
      <c r="Q860">
        <v>0</v>
      </c>
      <c r="R860">
        <v>0</v>
      </c>
      <c r="W860" t="s">
        <v>1206</v>
      </c>
      <c r="AA860">
        <v>2007</v>
      </c>
      <c r="AB860">
        <v>9999</v>
      </c>
      <c r="AC860" t="s">
        <v>35</v>
      </c>
    </row>
    <row r="861" spans="1:29" x14ac:dyDescent="0.25">
      <c r="A861" t="s">
        <v>913</v>
      </c>
      <c r="B861" s="24" t="s">
        <v>914</v>
      </c>
      <c r="C861" t="s">
        <v>915</v>
      </c>
      <c r="D861">
        <v>1</v>
      </c>
      <c r="E861" t="s">
        <v>911</v>
      </c>
      <c r="F861">
        <v>1</v>
      </c>
      <c r="G861">
        <v>2009</v>
      </c>
      <c r="I861">
        <v>10</v>
      </c>
      <c r="J861" t="s">
        <v>268</v>
      </c>
      <c r="K861" t="s">
        <v>47</v>
      </c>
      <c r="O861">
        <v>0</v>
      </c>
      <c r="P861">
        <v>0</v>
      </c>
      <c r="Q861">
        <v>0</v>
      </c>
      <c r="R861">
        <v>0</v>
      </c>
      <c r="W861" t="s">
        <v>1276</v>
      </c>
      <c r="AA861">
        <v>2007</v>
      </c>
      <c r="AB861">
        <v>9999</v>
      </c>
      <c r="AC861" t="s">
        <v>35</v>
      </c>
    </row>
    <row r="862" spans="1:29" x14ac:dyDescent="0.25">
      <c r="B862" s="24" t="s">
        <v>917</v>
      </c>
      <c r="D862">
        <v>1</v>
      </c>
      <c r="E862" t="s">
        <v>38</v>
      </c>
      <c r="F862">
        <v>4</v>
      </c>
      <c r="G862">
        <v>2009</v>
      </c>
      <c r="H862" t="s">
        <v>918</v>
      </c>
      <c r="J862" t="s">
        <v>176</v>
      </c>
      <c r="K862" t="s">
        <v>41</v>
      </c>
      <c r="O862">
        <v>0</v>
      </c>
      <c r="P862">
        <v>0</v>
      </c>
      <c r="Q862">
        <v>0</v>
      </c>
      <c r="R862">
        <v>0</v>
      </c>
      <c r="W862" t="s">
        <v>1208</v>
      </c>
      <c r="AA862">
        <v>2007</v>
      </c>
      <c r="AB862">
        <v>2011</v>
      </c>
      <c r="AC862" t="s">
        <v>191</v>
      </c>
    </row>
    <row r="863" spans="1:29" x14ac:dyDescent="0.25">
      <c r="A863" t="s">
        <v>97</v>
      </c>
      <c r="B863" s="24" t="s">
        <v>99</v>
      </c>
      <c r="C863" t="s">
        <v>923</v>
      </c>
      <c r="D863">
        <v>1</v>
      </c>
      <c r="E863" t="s">
        <v>45</v>
      </c>
      <c r="F863">
        <v>4</v>
      </c>
      <c r="G863">
        <v>2009</v>
      </c>
      <c r="I863">
        <v>243.2</v>
      </c>
      <c r="J863" t="s">
        <v>89</v>
      </c>
      <c r="K863" t="s">
        <v>47</v>
      </c>
      <c r="O863">
        <v>0</v>
      </c>
      <c r="P863">
        <v>0</v>
      </c>
      <c r="Q863">
        <v>0</v>
      </c>
      <c r="R863">
        <v>0</v>
      </c>
      <c r="W863" t="s">
        <v>1277</v>
      </c>
      <c r="AA863">
        <v>2007</v>
      </c>
      <c r="AB863">
        <v>9999</v>
      </c>
      <c r="AC863" t="s">
        <v>35</v>
      </c>
    </row>
    <row r="864" spans="1:29" x14ac:dyDescent="0.25">
      <c r="A864" t="s">
        <v>925</v>
      </c>
      <c r="B864" s="24" t="s">
        <v>926</v>
      </c>
      <c r="C864" t="s">
        <v>927</v>
      </c>
      <c r="D864">
        <v>1</v>
      </c>
      <c r="E864" t="s">
        <v>103</v>
      </c>
      <c r="F864">
        <v>9</v>
      </c>
      <c r="G864">
        <v>2009</v>
      </c>
      <c r="I864">
        <v>2793.8</v>
      </c>
      <c r="J864" t="s">
        <v>151</v>
      </c>
      <c r="K864" t="s">
        <v>53</v>
      </c>
      <c r="L864" t="s">
        <v>105</v>
      </c>
      <c r="O864">
        <v>0</v>
      </c>
      <c r="P864">
        <v>0</v>
      </c>
      <c r="Q864">
        <v>0</v>
      </c>
      <c r="R864">
        <v>0</v>
      </c>
      <c r="W864" t="s">
        <v>928</v>
      </c>
      <c r="AA864">
        <v>2007</v>
      </c>
      <c r="AB864">
        <v>9999</v>
      </c>
      <c r="AC864" t="s">
        <v>35</v>
      </c>
    </row>
    <row r="865" spans="1:29" x14ac:dyDescent="0.25">
      <c r="A865" t="s">
        <v>929</v>
      </c>
      <c r="B865" s="24" t="s">
        <v>930</v>
      </c>
      <c r="C865" t="s">
        <v>931</v>
      </c>
      <c r="D865">
        <v>1</v>
      </c>
      <c r="E865" t="s">
        <v>45</v>
      </c>
      <c r="F865">
        <v>4</v>
      </c>
      <c r="G865">
        <v>2009</v>
      </c>
      <c r="I865">
        <v>547.20000000000005</v>
      </c>
      <c r="J865" t="s">
        <v>31</v>
      </c>
      <c r="K865" t="s">
        <v>47</v>
      </c>
      <c r="O865">
        <v>0</v>
      </c>
      <c r="P865">
        <v>0</v>
      </c>
      <c r="Q865">
        <v>0</v>
      </c>
      <c r="R865">
        <v>0</v>
      </c>
      <c r="W865" t="s">
        <v>1211</v>
      </c>
      <c r="AA865">
        <v>2007</v>
      </c>
      <c r="AB865">
        <v>9999</v>
      </c>
      <c r="AC865" t="s">
        <v>35</v>
      </c>
    </row>
    <row r="866" spans="1:29" x14ac:dyDescent="0.25">
      <c r="A866" t="s">
        <v>1212</v>
      </c>
      <c r="B866" s="24" t="s">
        <v>1213</v>
      </c>
      <c r="D866">
        <v>1</v>
      </c>
      <c r="E866" t="s">
        <v>681</v>
      </c>
      <c r="F866">
        <v>3</v>
      </c>
      <c r="G866">
        <v>2009</v>
      </c>
      <c r="I866">
        <v>5</v>
      </c>
      <c r="J866" t="s">
        <v>121</v>
      </c>
      <c r="K866" t="s">
        <v>41</v>
      </c>
      <c r="O866">
        <v>0</v>
      </c>
      <c r="P866">
        <v>0</v>
      </c>
      <c r="Q866">
        <v>0</v>
      </c>
      <c r="R866">
        <v>0</v>
      </c>
      <c r="W866" t="s">
        <v>1278</v>
      </c>
      <c r="AA866">
        <v>2008</v>
      </c>
      <c r="AB866">
        <v>9999</v>
      </c>
      <c r="AC866" t="s">
        <v>1054</v>
      </c>
    </row>
    <row r="867" spans="1:29" x14ac:dyDescent="0.25">
      <c r="A867" t="s">
        <v>933</v>
      </c>
      <c r="B867" s="26" t="s">
        <v>934</v>
      </c>
      <c r="C867" t="s">
        <v>935</v>
      </c>
      <c r="D867">
        <v>1</v>
      </c>
      <c r="E867" t="s">
        <v>681</v>
      </c>
      <c r="F867">
        <v>3</v>
      </c>
      <c r="G867">
        <v>2009</v>
      </c>
      <c r="I867" t="s">
        <v>812</v>
      </c>
      <c r="J867" t="s">
        <v>121</v>
      </c>
      <c r="K867" t="s">
        <v>47</v>
      </c>
      <c r="O867">
        <v>0</v>
      </c>
      <c r="P867">
        <v>0</v>
      </c>
      <c r="Q867">
        <v>0</v>
      </c>
      <c r="R867">
        <v>0</v>
      </c>
      <c r="W867" t="s">
        <v>936</v>
      </c>
      <c r="AA867">
        <v>2007</v>
      </c>
      <c r="AB867">
        <v>9999</v>
      </c>
      <c r="AC867" t="s">
        <v>35</v>
      </c>
    </row>
    <row r="868" spans="1:29" x14ac:dyDescent="0.25">
      <c r="A868" t="s">
        <v>937</v>
      </c>
      <c r="B868" s="24" t="s">
        <v>938</v>
      </c>
      <c r="D868">
        <v>1</v>
      </c>
      <c r="E868" t="s">
        <v>103</v>
      </c>
      <c r="F868">
        <v>9</v>
      </c>
      <c r="G868">
        <v>2009</v>
      </c>
      <c r="I868">
        <v>648</v>
      </c>
      <c r="J868" t="s">
        <v>104</v>
      </c>
      <c r="K868" t="s">
        <v>53</v>
      </c>
      <c r="L868" t="s">
        <v>105</v>
      </c>
      <c r="O868">
        <v>0</v>
      </c>
      <c r="P868">
        <v>1</v>
      </c>
      <c r="Q868">
        <v>0</v>
      </c>
      <c r="R868">
        <v>0</v>
      </c>
      <c r="W868" t="s">
        <v>106</v>
      </c>
      <c r="AA868">
        <v>2007</v>
      </c>
      <c r="AB868">
        <v>9999</v>
      </c>
      <c r="AC868" t="s">
        <v>35</v>
      </c>
    </row>
    <row r="869" spans="1:29" x14ac:dyDescent="0.25">
      <c r="A869" t="s">
        <v>939</v>
      </c>
      <c r="B869" s="24" t="s">
        <v>940</v>
      </c>
      <c r="D869">
        <v>1</v>
      </c>
      <c r="E869" t="s">
        <v>80</v>
      </c>
      <c r="F869">
        <v>8</v>
      </c>
      <c r="G869">
        <v>2009</v>
      </c>
      <c r="I869">
        <v>73.3</v>
      </c>
      <c r="J869" s="2" t="s">
        <v>81</v>
      </c>
      <c r="K869" t="s">
        <v>47</v>
      </c>
      <c r="O869">
        <v>0</v>
      </c>
      <c r="P869">
        <v>0</v>
      </c>
      <c r="Q869">
        <v>0</v>
      </c>
      <c r="R869">
        <v>0</v>
      </c>
      <c r="W869" t="s">
        <v>1214</v>
      </c>
      <c r="AA869">
        <v>2007</v>
      </c>
      <c r="AB869">
        <v>9999</v>
      </c>
      <c r="AC869" t="s">
        <v>35</v>
      </c>
    </row>
    <row r="870" spans="1:29" x14ac:dyDescent="0.25">
      <c r="A870" t="s">
        <v>629</v>
      </c>
      <c r="B870" s="24" t="s">
        <v>942</v>
      </c>
      <c r="D870">
        <v>1</v>
      </c>
      <c r="E870" t="s">
        <v>138</v>
      </c>
      <c r="F870">
        <v>8</v>
      </c>
      <c r="G870">
        <v>2009</v>
      </c>
      <c r="H870" t="s">
        <v>630</v>
      </c>
      <c r="J870" t="s">
        <v>81</v>
      </c>
      <c r="K870" t="s">
        <v>41</v>
      </c>
      <c r="O870">
        <v>0</v>
      </c>
      <c r="P870">
        <v>0</v>
      </c>
      <c r="Q870">
        <v>0</v>
      </c>
      <c r="R870">
        <v>0</v>
      </c>
      <c r="W870" t="s">
        <v>1215</v>
      </c>
      <c r="AA870">
        <v>2007</v>
      </c>
      <c r="AB870">
        <v>2014</v>
      </c>
      <c r="AC870" t="s">
        <v>633</v>
      </c>
    </row>
    <row r="871" spans="1:29" x14ac:dyDescent="0.25">
      <c r="A871" t="s">
        <v>462</v>
      </c>
      <c r="B871" s="24" t="s">
        <v>1279</v>
      </c>
      <c r="C871" t="s">
        <v>1280</v>
      </c>
      <c r="D871">
        <v>1</v>
      </c>
      <c r="E871" t="s">
        <v>468</v>
      </c>
      <c r="F871">
        <v>7</v>
      </c>
      <c r="G871">
        <v>2009</v>
      </c>
      <c r="I871">
        <v>41.3</v>
      </c>
      <c r="J871" t="s">
        <v>40</v>
      </c>
      <c r="K871" t="s">
        <v>47</v>
      </c>
      <c r="O871">
        <v>0</v>
      </c>
      <c r="P871">
        <v>0</v>
      </c>
      <c r="Q871">
        <v>0</v>
      </c>
      <c r="R871">
        <v>0</v>
      </c>
      <c r="W871" t="s">
        <v>464</v>
      </c>
      <c r="AA871">
        <v>2007</v>
      </c>
      <c r="AB871">
        <v>9999</v>
      </c>
      <c r="AC871" t="s">
        <v>35</v>
      </c>
    </row>
    <row r="872" spans="1:29" x14ac:dyDescent="0.25">
      <c r="A872" t="s">
        <v>944</v>
      </c>
      <c r="B872" s="24" t="s">
        <v>945</v>
      </c>
      <c r="D872">
        <v>1</v>
      </c>
      <c r="E872" s="6" t="s">
        <v>128</v>
      </c>
      <c r="F872">
        <v>9</v>
      </c>
      <c r="G872">
        <v>2009</v>
      </c>
      <c r="I872">
        <v>31.4</v>
      </c>
      <c r="J872" t="s">
        <v>104</v>
      </c>
      <c r="K872" t="s">
        <v>53</v>
      </c>
      <c r="L872" t="s">
        <v>105</v>
      </c>
      <c r="O872">
        <v>0</v>
      </c>
      <c r="P872">
        <v>1</v>
      </c>
      <c r="Q872">
        <v>0</v>
      </c>
      <c r="R872">
        <v>0</v>
      </c>
      <c r="W872" t="s">
        <v>106</v>
      </c>
      <c r="AA872">
        <v>2007</v>
      </c>
      <c r="AB872">
        <v>2010</v>
      </c>
      <c r="AC872" t="s">
        <v>91</v>
      </c>
    </row>
    <row r="873" spans="1:29" x14ac:dyDescent="0.25">
      <c r="A873" t="s">
        <v>153</v>
      </c>
      <c r="B873" s="24" t="s">
        <v>946</v>
      </c>
      <c r="D873">
        <v>54</v>
      </c>
      <c r="E873" t="s">
        <v>155</v>
      </c>
      <c r="F873">
        <v>3</v>
      </c>
      <c r="G873">
        <v>2009</v>
      </c>
      <c r="I873">
        <v>2453.4713569222849</v>
      </c>
      <c r="J873" t="s">
        <v>121</v>
      </c>
      <c r="K873" t="s">
        <v>53</v>
      </c>
      <c r="L873" t="s">
        <v>60</v>
      </c>
      <c r="O873">
        <v>1</v>
      </c>
      <c r="P873">
        <v>0</v>
      </c>
      <c r="Q873">
        <v>0</v>
      </c>
      <c r="R873">
        <v>0</v>
      </c>
      <c r="V873">
        <v>1</v>
      </c>
      <c r="W873" t="s">
        <v>947</v>
      </c>
      <c r="AA873">
        <v>2007</v>
      </c>
      <c r="AB873">
        <v>9999</v>
      </c>
      <c r="AC873" t="s">
        <v>35</v>
      </c>
    </row>
    <row r="874" spans="1:29" x14ac:dyDescent="0.25">
      <c r="A874" t="s">
        <v>950</v>
      </c>
      <c r="B874" s="24" t="s">
        <v>951</v>
      </c>
      <c r="C874" t="s">
        <v>952</v>
      </c>
      <c r="D874">
        <v>1</v>
      </c>
      <c r="E874" t="s">
        <v>218</v>
      </c>
      <c r="F874">
        <v>2</v>
      </c>
      <c r="G874">
        <v>2009</v>
      </c>
      <c r="I874">
        <v>847.6</v>
      </c>
      <c r="J874" t="s">
        <v>147</v>
      </c>
      <c r="K874" t="s">
        <v>32</v>
      </c>
      <c r="O874">
        <v>0</v>
      </c>
      <c r="P874">
        <v>0</v>
      </c>
      <c r="Q874">
        <v>0</v>
      </c>
      <c r="R874">
        <v>0</v>
      </c>
      <c r="W874" t="s">
        <v>1216</v>
      </c>
      <c r="AA874">
        <v>2007</v>
      </c>
      <c r="AB874">
        <v>9999</v>
      </c>
      <c r="AC874" t="s">
        <v>35</v>
      </c>
    </row>
    <row r="875" spans="1:29" x14ac:dyDescent="0.25">
      <c r="A875" t="s">
        <v>954</v>
      </c>
      <c r="B875" s="24" t="s">
        <v>955</v>
      </c>
      <c r="C875" t="s">
        <v>956</v>
      </c>
      <c r="D875">
        <v>1</v>
      </c>
      <c r="E875" t="s">
        <v>218</v>
      </c>
      <c r="F875">
        <v>2</v>
      </c>
      <c r="G875">
        <v>2009</v>
      </c>
      <c r="I875">
        <v>219.2</v>
      </c>
      <c r="J875" t="s">
        <v>147</v>
      </c>
      <c r="K875" t="s">
        <v>47</v>
      </c>
      <c r="O875">
        <v>0</v>
      </c>
      <c r="P875">
        <v>0</v>
      </c>
      <c r="Q875">
        <v>0</v>
      </c>
      <c r="R875">
        <v>0</v>
      </c>
      <c r="W875" t="s">
        <v>1217</v>
      </c>
      <c r="AA875">
        <v>2007</v>
      </c>
      <c r="AB875">
        <v>9999</v>
      </c>
      <c r="AC875" t="s">
        <v>35</v>
      </c>
    </row>
    <row r="876" spans="1:29" x14ac:dyDescent="0.25">
      <c r="A876" t="s">
        <v>1281</v>
      </c>
      <c r="B876" s="24" t="s">
        <v>1282</v>
      </c>
      <c r="D876">
        <v>1</v>
      </c>
      <c r="E876" t="s">
        <v>625</v>
      </c>
      <c r="F876">
        <v>4</v>
      </c>
      <c r="G876">
        <v>2009</v>
      </c>
      <c r="I876">
        <v>1124.5999999999999</v>
      </c>
      <c r="J876" t="s">
        <v>89</v>
      </c>
      <c r="K876" t="s">
        <v>32</v>
      </c>
      <c r="O876">
        <v>0</v>
      </c>
      <c r="P876">
        <v>0</v>
      </c>
      <c r="Q876">
        <v>0</v>
      </c>
      <c r="R876">
        <v>0</v>
      </c>
      <c r="W876" t="s">
        <v>1283</v>
      </c>
      <c r="AA876">
        <v>2009</v>
      </c>
      <c r="AB876">
        <v>9999</v>
      </c>
      <c r="AC876" t="s">
        <v>1239</v>
      </c>
    </row>
    <row r="877" spans="1:29" x14ac:dyDescent="0.25">
      <c r="A877" t="s">
        <v>958</v>
      </c>
      <c r="B877" s="26" t="s">
        <v>959</v>
      </c>
      <c r="D877">
        <v>1</v>
      </c>
      <c r="E877" t="s">
        <v>51</v>
      </c>
      <c r="F877">
        <v>1</v>
      </c>
      <c r="G877">
        <v>2009</v>
      </c>
      <c r="I877">
        <v>51</v>
      </c>
      <c r="J877" t="s">
        <v>52</v>
      </c>
      <c r="K877" t="s">
        <v>53</v>
      </c>
      <c r="L877" t="s">
        <v>54</v>
      </c>
      <c r="O877">
        <v>0</v>
      </c>
      <c r="P877">
        <v>0</v>
      </c>
      <c r="Q877">
        <v>1</v>
      </c>
      <c r="R877">
        <v>0</v>
      </c>
      <c r="W877" t="s">
        <v>55</v>
      </c>
      <c r="AA877">
        <v>2007</v>
      </c>
      <c r="AB877">
        <v>9999</v>
      </c>
      <c r="AC877" t="s">
        <v>35</v>
      </c>
    </row>
    <row r="878" spans="1:29" x14ac:dyDescent="0.25">
      <c r="A878" t="s">
        <v>960</v>
      </c>
      <c r="B878" s="24" t="s">
        <v>961</v>
      </c>
      <c r="D878">
        <v>1</v>
      </c>
      <c r="E878" t="s">
        <v>168</v>
      </c>
      <c r="F878">
        <v>1</v>
      </c>
      <c r="G878">
        <v>2009</v>
      </c>
      <c r="I878">
        <v>1963.8</v>
      </c>
      <c r="J878" t="s">
        <v>52</v>
      </c>
      <c r="K878" t="s">
        <v>47</v>
      </c>
      <c r="O878">
        <v>0</v>
      </c>
      <c r="P878">
        <v>0</v>
      </c>
      <c r="Q878">
        <v>0</v>
      </c>
      <c r="R878">
        <v>0</v>
      </c>
      <c r="W878" t="s">
        <v>1218</v>
      </c>
      <c r="AA878">
        <v>2007</v>
      </c>
      <c r="AB878">
        <v>9999</v>
      </c>
      <c r="AC878" t="s">
        <v>35</v>
      </c>
    </row>
    <row r="879" spans="1:29" x14ac:dyDescent="0.25">
      <c r="A879" t="s">
        <v>963</v>
      </c>
      <c r="B879" s="24" t="s">
        <v>658</v>
      </c>
      <c r="D879">
        <v>1</v>
      </c>
      <c r="E879" t="s">
        <v>103</v>
      </c>
      <c r="F879">
        <v>9</v>
      </c>
      <c r="G879">
        <v>2009</v>
      </c>
      <c r="I879">
        <v>3427.8</v>
      </c>
      <c r="J879" t="s">
        <v>104</v>
      </c>
      <c r="K879" t="s">
        <v>53</v>
      </c>
      <c r="L879" t="s">
        <v>105</v>
      </c>
      <c r="O879">
        <v>0</v>
      </c>
      <c r="P879">
        <v>1</v>
      </c>
      <c r="Q879">
        <v>0</v>
      </c>
      <c r="R879">
        <v>0</v>
      </c>
      <c r="W879" t="s">
        <v>106</v>
      </c>
      <c r="AA879">
        <v>2007</v>
      </c>
      <c r="AB879">
        <v>9999</v>
      </c>
      <c r="AC879" t="s">
        <v>35</v>
      </c>
    </row>
    <row r="880" spans="1:29" x14ac:dyDescent="0.25">
      <c r="A880" t="s">
        <v>964</v>
      </c>
      <c r="B880" s="24" t="s">
        <v>965</v>
      </c>
      <c r="D880">
        <v>1</v>
      </c>
      <c r="E880" t="s">
        <v>80</v>
      </c>
      <c r="F880">
        <v>8</v>
      </c>
      <c r="G880">
        <v>2009</v>
      </c>
      <c r="I880">
        <v>60.4</v>
      </c>
      <c r="J880" t="s">
        <v>46</v>
      </c>
      <c r="K880" t="s">
        <v>47</v>
      </c>
      <c r="O880">
        <v>0</v>
      </c>
      <c r="P880">
        <v>0</v>
      </c>
      <c r="Q880">
        <v>0</v>
      </c>
      <c r="R880">
        <v>0</v>
      </c>
      <c r="W880" t="s">
        <v>1219</v>
      </c>
      <c r="AA880">
        <v>2007</v>
      </c>
      <c r="AB880">
        <v>9999</v>
      </c>
      <c r="AC880" t="s">
        <v>35</v>
      </c>
    </row>
    <row r="881" spans="1:29" x14ac:dyDescent="0.25">
      <c r="A881" t="s">
        <v>967</v>
      </c>
      <c r="B881" s="24" t="s">
        <v>661</v>
      </c>
      <c r="D881">
        <v>1</v>
      </c>
      <c r="E881" t="s">
        <v>103</v>
      </c>
      <c r="F881">
        <v>9</v>
      </c>
      <c r="G881">
        <v>2009</v>
      </c>
      <c r="I881">
        <v>4613.6000000000004</v>
      </c>
      <c r="J881" t="s">
        <v>104</v>
      </c>
      <c r="K881" t="s">
        <v>53</v>
      </c>
      <c r="L881" t="s">
        <v>105</v>
      </c>
      <c r="O881">
        <v>0</v>
      </c>
      <c r="P881">
        <v>1</v>
      </c>
      <c r="Q881">
        <v>0</v>
      </c>
      <c r="R881">
        <v>0</v>
      </c>
      <c r="W881" t="s">
        <v>106</v>
      </c>
      <c r="AA881">
        <v>2007</v>
      </c>
      <c r="AB881">
        <v>9999</v>
      </c>
      <c r="AC881" t="s">
        <v>35</v>
      </c>
    </row>
    <row r="882" spans="1:29" x14ac:dyDescent="0.25">
      <c r="A882" t="s">
        <v>968</v>
      </c>
      <c r="B882" s="26" t="s">
        <v>969</v>
      </c>
      <c r="D882">
        <v>1</v>
      </c>
      <c r="E882" t="s">
        <v>85</v>
      </c>
      <c r="F882">
        <v>1</v>
      </c>
      <c r="G882">
        <v>2009</v>
      </c>
      <c r="H882" t="s">
        <v>970</v>
      </c>
      <c r="J882" t="s">
        <v>176</v>
      </c>
      <c r="K882" t="s">
        <v>41</v>
      </c>
      <c r="O882">
        <v>0</v>
      </c>
      <c r="P882">
        <v>0</v>
      </c>
      <c r="Q882">
        <v>0</v>
      </c>
      <c r="R882">
        <v>0</v>
      </c>
      <c r="W882" t="s">
        <v>971</v>
      </c>
      <c r="AA882">
        <v>2007</v>
      </c>
      <c r="AB882">
        <v>9999</v>
      </c>
      <c r="AC882" t="s">
        <v>35</v>
      </c>
    </row>
    <row r="883" spans="1:29" x14ac:dyDescent="0.25">
      <c r="A883" t="s">
        <v>975</v>
      </c>
      <c r="B883" s="24" t="s">
        <v>976</v>
      </c>
      <c r="D883">
        <v>1</v>
      </c>
      <c r="E883" t="s">
        <v>977</v>
      </c>
      <c r="F883">
        <v>1</v>
      </c>
      <c r="G883">
        <v>2009</v>
      </c>
      <c r="I883">
        <v>11.5</v>
      </c>
      <c r="J883" t="s">
        <v>121</v>
      </c>
      <c r="K883" t="s">
        <v>41</v>
      </c>
      <c r="O883">
        <v>0</v>
      </c>
      <c r="P883">
        <v>0</v>
      </c>
      <c r="Q883">
        <v>0</v>
      </c>
      <c r="R883">
        <v>0</v>
      </c>
      <c r="W883" t="s">
        <v>1220</v>
      </c>
      <c r="AA883">
        <v>2007</v>
      </c>
      <c r="AB883">
        <v>9999</v>
      </c>
      <c r="AC883" t="s">
        <v>35</v>
      </c>
    </row>
    <row r="884" spans="1:29" x14ac:dyDescent="0.25">
      <c r="A884" t="s">
        <v>982</v>
      </c>
      <c r="B884" s="24" t="s">
        <v>983</v>
      </c>
      <c r="D884">
        <v>1</v>
      </c>
      <c r="E884" t="s">
        <v>300</v>
      </c>
      <c r="F884">
        <v>9</v>
      </c>
      <c r="G884">
        <v>2009</v>
      </c>
      <c r="I884">
        <v>114.7</v>
      </c>
      <c r="J884" t="s">
        <v>104</v>
      </c>
      <c r="K884" t="s">
        <v>32</v>
      </c>
      <c r="O884">
        <v>0</v>
      </c>
      <c r="P884">
        <v>0</v>
      </c>
      <c r="Q884">
        <v>0</v>
      </c>
      <c r="R884">
        <v>0</v>
      </c>
      <c r="W884" t="s">
        <v>1222</v>
      </c>
      <c r="AA884">
        <v>2007</v>
      </c>
      <c r="AB884">
        <v>2012</v>
      </c>
      <c r="AC884" t="s">
        <v>302</v>
      </c>
    </row>
    <row r="885" spans="1:29" x14ac:dyDescent="0.25">
      <c r="A885" t="s">
        <v>985</v>
      </c>
      <c r="B885" s="24" t="s">
        <v>986</v>
      </c>
      <c r="C885" t="s">
        <v>987</v>
      </c>
      <c r="D885">
        <v>1</v>
      </c>
      <c r="E885" t="s">
        <v>988</v>
      </c>
      <c r="F885">
        <v>4</v>
      </c>
      <c r="G885">
        <v>2009</v>
      </c>
      <c r="I885">
        <v>182.8</v>
      </c>
      <c r="J885" t="s">
        <v>89</v>
      </c>
      <c r="K885" t="s">
        <v>32</v>
      </c>
      <c r="O885">
        <v>0</v>
      </c>
      <c r="P885">
        <v>0</v>
      </c>
      <c r="Q885">
        <v>0</v>
      </c>
      <c r="R885">
        <v>0</v>
      </c>
      <c r="W885" t="s">
        <v>1223</v>
      </c>
      <c r="AA885">
        <v>2007</v>
      </c>
      <c r="AB885">
        <v>9999</v>
      </c>
      <c r="AC885" t="s">
        <v>35</v>
      </c>
    </row>
    <row r="886" spans="1:29" x14ac:dyDescent="0.25">
      <c r="A886" t="s">
        <v>990</v>
      </c>
      <c r="B886" s="24" t="s">
        <v>991</v>
      </c>
      <c r="D886">
        <v>1</v>
      </c>
      <c r="E886" t="s">
        <v>38</v>
      </c>
      <c r="F886">
        <v>4</v>
      </c>
      <c r="G886">
        <v>2009</v>
      </c>
      <c r="I886">
        <v>292.2</v>
      </c>
      <c r="J886" t="s">
        <v>89</v>
      </c>
      <c r="K886" t="s">
        <v>32</v>
      </c>
      <c r="O886">
        <v>0</v>
      </c>
      <c r="P886">
        <v>0</v>
      </c>
      <c r="Q886">
        <v>0</v>
      </c>
      <c r="R886">
        <v>0</v>
      </c>
      <c r="W886" t="s">
        <v>1224</v>
      </c>
      <c r="AA886">
        <v>2007</v>
      </c>
      <c r="AB886">
        <v>2009</v>
      </c>
      <c r="AC886" t="s">
        <v>236</v>
      </c>
    </row>
    <row r="887" spans="1:29" x14ac:dyDescent="0.25">
      <c r="A887" t="s">
        <v>993</v>
      </c>
      <c r="B887" s="24" t="s">
        <v>129</v>
      </c>
      <c r="D887">
        <v>1</v>
      </c>
      <c r="E887" t="s">
        <v>994</v>
      </c>
      <c r="F887">
        <v>1</v>
      </c>
      <c r="G887">
        <v>2009</v>
      </c>
      <c r="I887">
        <v>136</v>
      </c>
      <c r="J887" t="s">
        <v>104</v>
      </c>
      <c r="K887" t="s">
        <v>32</v>
      </c>
      <c r="O887">
        <v>0</v>
      </c>
      <c r="P887">
        <v>0</v>
      </c>
      <c r="Q887">
        <v>0</v>
      </c>
      <c r="R887">
        <v>0</v>
      </c>
      <c r="W887" t="s">
        <v>1225</v>
      </c>
      <c r="AA887">
        <v>2007</v>
      </c>
      <c r="AB887">
        <v>9999</v>
      </c>
      <c r="AC887" t="s">
        <v>35</v>
      </c>
    </row>
    <row r="888" spans="1:29" x14ac:dyDescent="0.25">
      <c r="A888" t="s">
        <v>996</v>
      </c>
      <c r="B888" s="24" t="s">
        <v>997</v>
      </c>
      <c r="D888">
        <v>1</v>
      </c>
      <c r="E888" t="s">
        <v>38</v>
      </c>
      <c r="F888">
        <v>4</v>
      </c>
      <c r="G888">
        <v>2009</v>
      </c>
      <c r="H888" t="s">
        <v>998</v>
      </c>
      <c r="J888" t="s">
        <v>151</v>
      </c>
      <c r="K888" t="s">
        <v>1226</v>
      </c>
      <c r="O888">
        <v>0</v>
      </c>
      <c r="P888">
        <v>0</v>
      </c>
      <c r="Q888">
        <v>0</v>
      </c>
      <c r="R888">
        <v>0</v>
      </c>
      <c r="W888" t="s">
        <v>999</v>
      </c>
      <c r="AA888">
        <v>2007</v>
      </c>
      <c r="AB888">
        <v>9999</v>
      </c>
      <c r="AC888" t="s">
        <v>35</v>
      </c>
    </row>
    <row r="889" spans="1:29" x14ac:dyDescent="0.25">
      <c r="A889" t="s">
        <v>1000</v>
      </c>
      <c r="B889" s="24" t="s">
        <v>1001</v>
      </c>
      <c r="D889">
        <v>1</v>
      </c>
      <c r="E889" t="s">
        <v>38</v>
      </c>
      <c r="F889">
        <v>4</v>
      </c>
      <c r="G889">
        <v>2009</v>
      </c>
      <c r="I889">
        <v>3432.2</v>
      </c>
      <c r="J889" t="s">
        <v>89</v>
      </c>
      <c r="K889" t="s">
        <v>32</v>
      </c>
      <c r="O889">
        <v>0</v>
      </c>
      <c r="P889">
        <v>0</v>
      </c>
      <c r="Q889">
        <v>0</v>
      </c>
      <c r="R889">
        <v>0</v>
      </c>
      <c r="W889" t="s">
        <v>1284</v>
      </c>
      <c r="AA889">
        <v>2007</v>
      </c>
      <c r="AB889">
        <v>2010</v>
      </c>
      <c r="AC889" t="s">
        <v>91</v>
      </c>
    </row>
    <row r="890" spans="1:29" x14ac:dyDescent="0.25">
      <c r="A890" t="s">
        <v>1003</v>
      </c>
      <c r="B890" s="24" t="s">
        <v>1004</v>
      </c>
      <c r="D890">
        <v>1</v>
      </c>
      <c r="E890" t="s">
        <v>128</v>
      </c>
      <c r="F890">
        <v>9</v>
      </c>
      <c r="G890">
        <v>2009</v>
      </c>
      <c r="I890">
        <v>924.7</v>
      </c>
      <c r="J890" t="s">
        <v>104</v>
      </c>
      <c r="K890" t="s">
        <v>53</v>
      </c>
      <c r="L890" t="s">
        <v>105</v>
      </c>
      <c r="O890">
        <v>0</v>
      </c>
      <c r="P890">
        <v>1</v>
      </c>
      <c r="Q890">
        <v>0</v>
      </c>
      <c r="R890">
        <v>0</v>
      </c>
      <c r="W890" t="s">
        <v>106</v>
      </c>
      <c r="AA890">
        <v>2007</v>
      </c>
      <c r="AB890">
        <v>2009</v>
      </c>
      <c r="AC890" t="s">
        <v>236</v>
      </c>
    </row>
    <row r="891" spans="1:29" x14ac:dyDescent="0.25">
      <c r="A891" t="s">
        <v>1005</v>
      </c>
      <c r="B891" s="24" t="s">
        <v>1006</v>
      </c>
      <c r="D891">
        <v>1</v>
      </c>
      <c r="E891" t="s">
        <v>80</v>
      </c>
      <c r="F891">
        <v>8</v>
      </c>
      <c r="G891">
        <v>2009</v>
      </c>
      <c r="I891">
        <v>7.5</v>
      </c>
      <c r="J891" t="s">
        <v>104</v>
      </c>
      <c r="K891" t="s">
        <v>53</v>
      </c>
      <c r="L891" t="s">
        <v>53</v>
      </c>
      <c r="O891">
        <v>0</v>
      </c>
      <c r="P891">
        <v>0</v>
      </c>
      <c r="Q891">
        <v>0</v>
      </c>
      <c r="R891">
        <v>0</v>
      </c>
      <c r="W891" t="s">
        <v>1007</v>
      </c>
      <c r="AA891">
        <v>2007</v>
      </c>
      <c r="AB891">
        <v>2016</v>
      </c>
      <c r="AC891" t="s">
        <v>528</v>
      </c>
    </row>
    <row r="892" spans="1:29" x14ac:dyDescent="0.25">
      <c r="A892" t="s">
        <v>1008</v>
      </c>
      <c r="B892" s="24" t="s">
        <v>1009</v>
      </c>
      <c r="D892">
        <v>1</v>
      </c>
      <c r="E892" t="s">
        <v>155</v>
      </c>
      <c r="F892">
        <v>3</v>
      </c>
      <c r="G892">
        <v>2009</v>
      </c>
      <c r="I892">
        <v>1051.4000000000001</v>
      </c>
      <c r="J892" t="s">
        <v>121</v>
      </c>
      <c r="K892" t="s">
        <v>47</v>
      </c>
      <c r="O892">
        <v>0</v>
      </c>
      <c r="P892">
        <v>0</v>
      </c>
      <c r="Q892">
        <v>0</v>
      </c>
      <c r="R892">
        <v>0</v>
      </c>
      <c r="W892" t="s">
        <v>1228</v>
      </c>
      <c r="AA892">
        <v>2007</v>
      </c>
      <c r="AB892">
        <v>9999</v>
      </c>
      <c r="AC892" t="s">
        <v>35</v>
      </c>
    </row>
    <row r="893" spans="1:29" x14ac:dyDescent="0.25">
      <c r="A893" t="s">
        <v>1011</v>
      </c>
      <c r="B893" s="24" t="s">
        <v>1012</v>
      </c>
      <c r="D893">
        <v>1</v>
      </c>
      <c r="E893" t="s">
        <v>103</v>
      </c>
      <c r="F893">
        <v>9</v>
      </c>
      <c r="G893">
        <v>2009</v>
      </c>
      <c r="I893">
        <v>1023.9</v>
      </c>
      <c r="J893" t="s">
        <v>104</v>
      </c>
      <c r="K893" t="s">
        <v>53</v>
      </c>
      <c r="L893" t="s">
        <v>105</v>
      </c>
      <c r="O893">
        <v>0</v>
      </c>
      <c r="P893">
        <v>1</v>
      </c>
      <c r="Q893">
        <v>0</v>
      </c>
      <c r="R893">
        <v>0</v>
      </c>
      <c r="W893" t="s">
        <v>106</v>
      </c>
      <c r="AA893">
        <v>2007</v>
      </c>
      <c r="AB893">
        <v>9999</v>
      </c>
      <c r="AC893" t="s">
        <v>35</v>
      </c>
    </row>
    <row r="894" spans="1:29" x14ac:dyDescent="0.25">
      <c r="A894" t="s">
        <v>1013</v>
      </c>
      <c r="B894" s="26" t="s">
        <v>1014</v>
      </c>
      <c r="D894">
        <v>1</v>
      </c>
      <c r="E894" t="s">
        <v>128</v>
      </c>
      <c r="F894">
        <v>9</v>
      </c>
      <c r="G894">
        <v>2009</v>
      </c>
      <c r="H894" t="s">
        <v>297</v>
      </c>
      <c r="J894" t="s">
        <v>104</v>
      </c>
      <c r="K894" t="s">
        <v>41</v>
      </c>
      <c r="O894">
        <v>0</v>
      </c>
      <c r="P894">
        <v>0</v>
      </c>
      <c r="Q894">
        <v>0</v>
      </c>
      <c r="R894">
        <v>0</v>
      </c>
      <c r="W894" t="s">
        <v>1229</v>
      </c>
      <c r="AA894">
        <v>2007</v>
      </c>
      <c r="AB894">
        <v>9999</v>
      </c>
      <c r="AC894" t="s">
        <v>35</v>
      </c>
    </row>
    <row r="895" spans="1:29" x14ac:dyDescent="0.25">
      <c r="A895" t="s">
        <v>1016</v>
      </c>
      <c r="B895" s="26" t="s">
        <v>1017</v>
      </c>
      <c r="D895">
        <v>1</v>
      </c>
      <c r="E895" t="s">
        <v>396</v>
      </c>
      <c r="F895">
        <v>3</v>
      </c>
      <c r="G895">
        <v>2009</v>
      </c>
      <c r="H895" t="s">
        <v>1018</v>
      </c>
      <c r="I895">
        <v>0.01</v>
      </c>
      <c r="J895" t="s">
        <v>121</v>
      </c>
      <c r="K895" t="s">
        <v>41</v>
      </c>
      <c r="O895">
        <v>0</v>
      </c>
      <c r="P895">
        <v>0</v>
      </c>
      <c r="Q895">
        <v>0</v>
      </c>
      <c r="R895">
        <v>0</v>
      </c>
      <c r="W895" t="s">
        <v>1230</v>
      </c>
      <c r="AA895">
        <v>2007</v>
      </c>
      <c r="AB895">
        <v>9999</v>
      </c>
      <c r="AC895" t="s">
        <v>35</v>
      </c>
    </row>
    <row r="896" spans="1:29" x14ac:dyDescent="0.25">
      <c r="A896" t="s">
        <v>1020</v>
      </c>
      <c r="B896" s="24" t="s">
        <v>1021</v>
      </c>
      <c r="D896">
        <v>1</v>
      </c>
      <c r="E896" t="s">
        <v>103</v>
      </c>
      <c r="F896">
        <v>9</v>
      </c>
      <c r="G896">
        <v>2009</v>
      </c>
      <c r="I896">
        <v>14.8</v>
      </c>
      <c r="J896" t="s">
        <v>104</v>
      </c>
      <c r="K896" t="s">
        <v>47</v>
      </c>
      <c r="O896">
        <v>0</v>
      </c>
      <c r="P896">
        <v>0</v>
      </c>
      <c r="Q896">
        <v>0</v>
      </c>
      <c r="R896">
        <v>0</v>
      </c>
      <c r="W896" t="s">
        <v>1231</v>
      </c>
      <c r="AA896">
        <v>2007</v>
      </c>
      <c r="AB896">
        <v>9999</v>
      </c>
      <c r="AC896" t="s">
        <v>35</v>
      </c>
    </row>
    <row r="897" spans="1:29" x14ac:dyDescent="0.25">
      <c r="B897" s="24" t="s">
        <v>1026</v>
      </c>
      <c r="D897">
        <v>24</v>
      </c>
      <c r="F897">
        <v>3</v>
      </c>
      <c r="G897">
        <v>2009</v>
      </c>
      <c r="H897" t="s">
        <v>392</v>
      </c>
      <c r="I897" t="s">
        <v>1027</v>
      </c>
      <c r="J897" t="s">
        <v>121</v>
      </c>
      <c r="K897" t="s">
        <v>41</v>
      </c>
      <c r="O897">
        <v>0</v>
      </c>
      <c r="P897">
        <v>0</v>
      </c>
      <c r="Q897">
        <v>0</v>
      </c>
      <c r="R897">
        <v>0</v>
      </c>
      <c r="W897" t="s">
        <v>1232</v>
      </c>
      <c r="AA897">
        <v>2007</v>
      </c>
      <c r="AB897">
        <v>9999</v>
      </c>
      <c r="AC897" t="s">
        <v>35</v>
      </c>
    </row>
    <row r="898" spans="1:29" x14ac:dyDescent="0.25">
      <c r="A898" t="s">
        <v>28</v>
      </c>
      <c r="B898" s="24" t="s">
        <v>29</v>
      </c>
      <c r="D898">
        <v>1</v>
      </c>
      <c r="E898" t="s">
        <v>30</v>
      </c>
      <c r="F898">
        <v>4</v>
      </c>
      <c r="G898">
        <v>2010</v>
      </c>
      <c r="I898">
        <v>326.89999999999998</v>
      </c>
      <c r="J898" s="2" t="s">
        <v>89</v>
      </c>
      <c r="K898" t="s">
        <v>32</v>
      </c>
      <c r="L898" t="s">
        <v>33</v>
      </c>
      <c r="O898">
        <v>0</v>
      </c>
      <c r="P898">
        <v>0</v>
      </c>
      <c r="Q898">
        <v>0</v>
      </c>
      <c r="R898">
        <v>1</v>
      </c>
      <c r="W898" t="s">
        <v>1029</v>
      </c>
      <c r="AA898">
        <v>2007</v>
      </c>
      <c r="AB898">
        <v>9999</v>
      </c>
      <c r="AC898" t="s">
        <v>35</v>
      </c>
    </row>
    <row r="899" spans="1:29" x14ac:dyDescent="0.25">
      <c r="A899" t="s">
        <v>36</v>
      </c>
      <c r="B899" s="24" t="s">
        <v>37</v>
      </c>
      <c r="D899">
        <v>1</v>
      </c>
      <c r="E899" t="s">
        <v>38</v>
      </c>
      <c r="F899">
        <v>4</v>
      </c>
      <c r="G899">
        <v>2010</v>
      </c>
      <c r="H899" t="s">
        <v>39</v>
      </c>
      <c r="I899">
        <v>0.1</v>
      </c>
      <c r="J899" s="2" t="s">
        <v>40</v>
      </c>
      <c r="K899" t="s">
        <v>41</v>
      </c>
      <c r="O899">
        <v>0</v>
      </c>
      <c r="P899">
        <v>0</v>
      </c>
      <c r="Q899">
        <v>0</v>
      </c>
      <c r="R899">
        <v>0</v>
      </c>
      <c r="W899" t="s">
        <v>1030</v>
      </c>
      <c r="AA899">
        <v>2007</v>
      </c>
      <c r="AB899">
        <v>9999</v>
      </c>
      <c r="AC899" t="s">
        <v>35</v>
      </c>
    </row>
    <row r="900" spans="1:29" x14ac:dyDescent="0.25">
      <c r="A900" t="s">
        <v>43</v>
      </c>
      <c r="B900" s="24" t="s">
        <v>44</v>
      </c>
      <c r="D900">
        <v>1</v>
      </c>
      <c r="E900" t="s">
        <v>45</v>
      </c>
      <c r="F900">
        <v>4</v>
      </c>
      <c r="G900">
        <v>2010</v>
      </c>
      <c r="I900">
        <v>31.7</v>
      </c>
      <c r="J900" t="s">
        <v>46</v>
      </c>
      <c r="K900" t="s">
        <v>47</v>
      </c>
      <c r="O900">
        <v>0</v>
      </c>
      <c r="P900">
        <v>0</v>
      </c>
      <c r="Q900">
        <v>0</v>
      </c>
      <c r="R900">
        <v>0</v>
      </c>
      <c r="W900" t="s">
        <v>1031</v>
      </c>
      <c r="AA900">
        <v>2007</v>
      </c>
      <c r="AB900">
        <v>9999</v>
      </c>
      <c r="AC900" t="s">
        <v>35</v>
      </c>
    </row>
    <row r="901" spans="1:29" x14ac:dyDescent="0.25">
      <c r="A901" t="s">
        <v>49</v>
      </c>
      <c r="B901" s="24" t="s">
        <v>50</v>
      </c>
      <c r="D901">
        <v>1</v>
      </c>
      <c r="E901" t="s">
        <v>51</v>
      </c>
      <c r="F901">
        <v>1</v>
      </c>
      <c r="G901">
        <v>2010</v>
      </c>
      <c r="I901">
        <v>52</v>
      </c>
      <c r="J901" t="s">
        <v>52</v>
      </c>
      <c r="K901" t="s">
        <v>53</v>
      </c>
      <c r="L901" t="s">
        <v>54</v>
      </c>
      <c r="O901">
        <v>0</v>
      </c>
      <c r="P901">
        <v>0</v>
      </c>
      <c r="Q901">
        <v>1</v>
      </c>
      <c r="R901">
        <v>0</v>
      </c>
      <c r="W901" t="s">
        <v>55</v>
      </c>
      <c r="AA901">
        <v>2007</v>
      </c>
      <c r="AB901">
        <v>9999</v>
      </c>
      <c r="AC901" t="s">
        <v>35</v>
      </c>
    </row>
    <row r="902" spans="1:29" x14ac:dyDescent="0.25">
      <c r="A902" t="s">
        <v>56</v>
      </c>
      <c r="B902" s="24" t="s">
        <v>57</v>
      </c>
      <c r="D902">
        <v>1</v>
      </c>
      <c r="E902" t="s">
        <v>58</v>
      </c>
      <c r="F902">
        <v>4</v>
      </c>
      <c r="G902">
        <v>2010</v>
      </c>
      <c r="I902">
        <v>21.8</v>
      </c>
      <c r="J902" t="s">
        <v>59</v>
      </c>
      <c r="K902" t="s">
        <v>53</v>
      </c>
      <c r="L902" t="s">
        <v>60</v>
      </c>
      <c r="O902">
        <v>1</v>
      </c>
      <c r="P902">
        <v>0</v>
      </c>
      <c r="Q902">
        <v>0</v>
      </c>
      <c r="R902">
        <v>0</v>
      </c>
      <c r="W902" t="s">
        <v>61</v>
      </c>
      <c r="AA902">
        <v>2007</v>
      </c>
      <c r="AB902">
        <v>9999</v>
      </c>
      <c r="AC902" t="s">
        <v>35</v>
      </c>
    </row>
    <row r="903" spans="1:29" x14ac:dyDescent="0.25">
      <c r="A903" t="s">
        <v>71</v>
      </c>
      <c r="B903" s="24" t="s">
        <v>1032</v>
      </c>
      <c r="D903">
        <v>1</v>
      </c>
      <c r="E903" t="s">
        <v>309</v>
      </c>
      <c r="F903">
        <v>10</v>
      </c>
      <c r="G903">
        <v>2010</v>
      </c>
      <c r="I903">
        <v>9964</v>
      </c>
      <c r="J903" t="s">
        <v>59</v>
      </c>
      <c r="K903" t="s">
        <v>32</v>
      </c>
      <c r="O903">
        <v>0</v>
      </c>
      <c r="P903">
        <v>0</v>
      </c>
      <c r="Q903">
        <v>0</v>
      </c>
      <c r="R903">
        <v>0</v>
      </c>
      <c r="W903" t="s">
        <v>1033</v>
      </c>
      <c r="AA903">
        <v>2007</v>
      </c>
      <c r="AB903">
        <v>9999</v>
      </c>
      <c r="AC903" t="s">
        <v>35</v>
      </c>
    </row>
    <row r="904" spans="1:29" x14ac:dyDescent="0.25">
      <c r="A904" t="s">
        <v>62</v>
      </c>
      <c r="B904" s="24" t="s">
        <v>63</v>
      </c>
      <c r="D904">
        <v>1</v>
      </c>
      <c r="E904" t="s">
        <v>64</v>
      </c>
      <c r="F904">
        <v>1</v>
      </c>
      <c r="G904">
        <v>2010</v>
      </c>
      <c r="I904">
        <v>60.5</v>
      </c>
      <c r="J904" t="s">
        <v>52</v>
      </c>
      <c r="K904" t="s">
        <v>53</v>
      </c>
      <c r="L904" t="s">
        <v>65</v>
      </c>
      <c r="O904">
        <v>0</v>
      </c>
      <c r="P904">
        <v>0</v>
      </c>
      <c r="Q904">
        <v>0</v>
      </c>
      <c r="R904">
        <v>0</v>
      </c>
      <c r="W904" t="s">
        <v>1034</v>
      </c>
      <c r="AA904">
        <v>2007</v>
      </c>
      <c r="AB904">
        <v>9999</v>
      </c>
      <c r="AC904" t="s">
        <v>35</v>
      </c>
    </row>
    <row r="905" spans="1:29" x14ac:dyDescent="0.25">
      <c r="A905" t="s">
        <v>74</v>
      </c>
      <c r="B905" s="24" t="s">
        <v>75</v>
      </c>
      <c r="D905">
        <v>1</v>
      </c>
      <c r="E905" t="s">
        <v>58</v>
      </c>
      <c r="F905">
        <v>4</v>
      </c>
      <c r="G905">
        <v>2010</v>
      </c>
      <c r="I905">
        <v>532.1</v>
      </c>
      <c r="J905" t="s">
        <v>59</v>
      </c>
      <c r="K905" t="s">
        <v>47</v>
      </c>
      <c r="O905">
        <v>0</v>
      </c>
      <c r="P905">
        <v>0</v>
      </c>
      <c r="Q905">
        <v>0</v>
      </c>
      <c r="R905">
        <v>0</v>
      </c>
      <c r="W905" t="s">
        <v>1035</v>
      </c>
      <c r="AA905">
        <v>2007</v>
      </c>
      <c r="AB905">
        <v>9999</v>
      </c>
      <c r="AC905" t="s">
        <v>35</v>
      </c>
    </row>
    <row r="906" spans="1:29" x14ac:dyDescent="0.25">
      <c r="A906" t="s">
        <v>78</v>
      </c>
      <c r="B906" s="24" t="s">
        <v>79</v>
      </c>
      <c r="D906">
        <v>1</v>
      </c>
      <c r="E906" t="s">
        <v>80</v>
      </c>
      <c r="F906">
        <v>8</v>
      </c>
      <c r="G906">
        <v>2010</v>
      </c>
      <c r="I906">
        <v>32.4</v>
      </c>
      <c r="J906" t="s">
        <v>81</v>
      </c>
      <c r="K906" t="s">
        <v>47</v>
      </c>
      <c r="O906">
        <v>0</v>
      </c>
      <c r="P906">
        <v>0</v>
      </c>
      <c r="Q906">
        <v>0</v>
      </c>
      <c r="R906">
        <v>0</v>
      </c>
      <c r="W906" t="s">
        <v>1036</v>
      </c>
      <c r="AA906">
        <v>2007</v>
      </c>
      <c r="AB906">
        <v>9999</v>
      </c>
      <c r="AC906" t="s">
        <v>35</v>
      </c>
    </row>
    <row r="907" spans="1:29" x14ac:dyDescent="0.25">
      <c r="A907" t="s">
        <v>83</v>
      </c>
      <c r="B907" s="24" t="s">
        <v>84</v>
      </c>
      <c r="D907">
        <v>1</v>
      </c>
      <c r="E907" t="s">
        <v>85</v>
      </c>
      <c r="F907">
        <v>1</v>
      </c>
      <c r="G907">
        <v>2010</v>
      </c>
      <c r="H907" t="s">
        <v>39</v>
      </c>
      <c r="I907">
        <v>13</v>
      </c>
      <c r="J907" s="2" t="s">
        <v>40</v>
      </c>
      <c r="K907" t="s">
        <v>41</v>
      </c>
      <c r="O907">
        <v>0</v>
      </c>
      <c r="P907">
        <v>0</v>
      </c>
      <c r="Q907">
        <v>0</v>
      </c>
      <c r="R907">
        <v>0</v>
      </c>
      <c r="W907" t="s">
        <v>86</v>
      </c>
      <c r="AA907">
        <v>2007</v>
      </c>
      <c r="AB907">
        <v>9999</v>
      </c>
      <c r="AC907" t="s">
        <v>35</v>
      </c>
    </row>
    <row r="908" spans="1:29" x14ac:dyDescent="0.25">
      <c r="A908" t="s">
        <v>87</v>
      </c>
      <c r="B908" s="24" t="s">
        <v>88</v>
      </c>
      <c r="D908">
        <v>1</v>
      </c>
      <c r="E908" t="s">
        <v>38</v>
      </c>
      <c r="F908">
        <v>4</v>
      </c>
      <c r="G908">
        <v>2010</v>
      </c>
      <c r="I908">
        <v>3301</v>
      </c>
      <c r="J908" t="s">
        <v>89</v>
      </c>
      <c r="K908" t="s">
        <v>32</v>
      </c>
      <c r="O908">
        <v>0</v>
      </c>
      <c r="P908">
        <v>0</v>
      </c>
      <c r="Q908">
        <v>0</v>
      </c>
      <c r="R908">
        <v>0</v>
      </c>
      <c r="W908" t="s">
        <v>1037</v>
      </c>
      <c r="AA908">
        <v>2007</v>
      </c>
      <c r="AB908">
        <v>2010</v>
      </c>
      <c r="AC908" t="s">
        <v>91</v>
      </c>
    </row>
    <row r="909" spans="1:29" x14ac:dyDescent="0.25">
      <c r="A909" t="s">
        <v>92</v>
      </c>
      <c r="B909" s="24" t="s">
        <v>93</v>
      </c>
      <c r="C909" t="s">
        <v>94</v>
      </c>
      <c r="D909">
        <v>1</v>
      </c>
      <c r="E909" t="s">
        <v>95</v>
      </c>
      <c r="F909">
        <v>10</v>
      </c>
      <c r="G909">
        <v>2010</v>
      </c>
      <c r="I909">
        <v>17.2</v>
      </c>
      <c r="J909" t="s">
        <v>40</v>
      </c>
      <c r="K909" t="s">
        <v>47</v>
      </c>
      <c r="O909">
        <v>0</v>
      </c>
      <c r="P909">
        <v>0</v>
      </c>
      <c r="Q909">
        <v>0</v>
      </c>
      <c r="R909">
        <v>0</v>
      </c>
      <c r="W909" t="s">
        <v>96</v>
      </c>
      <c r="AA909">
        <v>2007</v>
      </c>
      <c r="AB909">
        <v>9999</v>
      </c>
      <c r="AC909" t="s">
        <v>35</v>
      </c>
    </row>
    <row r="910" spans="1:29" x14ac:dyDescent="0.25">
      <c r="A910" t="s">
        <v>101</v>
      </c>
      <c r="B910" s="24" t="s">
        <v>102</v>
      </c>
      <c r="D910">
        <v>1</v>
      </c>
      <c r="E910" t="s">
        <v>103</v>
      </c>
      <c r="F910">
        <v>9</v>
      </c>
      <c r="G910">
        <v>2010</v>
      </c>
      <c r="I910">
        <v>492.6</v>
      </c>
      <c r="J910" t="s">
        <v>104</v>
      </c>
      <c r="K910" t="s">
        <v>53</v>
      </c>
      <c r="L910" t="s">
        <v>105</v>
      </c>
      <c r="O910">
        <v>0</v>
      </c>
      <c r="P910">
        <v>1</v>
      </c>
      <c r="Q910">
        <v>0</v>
      </c>
      <c r="R910">
        <v>0</v>
      </c>
      <c r="W910" t="s">
        <v>106</v>
      </c>
      <c r="AA910">
        <v>2007</v>
      </c>
      <c r="AB910">
        <v>9999</v>
      </c>
      <c r="AC910" t="s">
        <v>35</v>
      </c>
    </row>
    <row r="911" spans="1:29" x14ac:dyDescent="0.25">
      <c r="A911" t="s">
        <v>107</v>
      </c>
      <c r="B911" s="24" t="s">
        <v>108</v>
      </c>
      <c r="D911">
        <v>1</v>
      </c>
      <c r="E911" t="s">
        <v>45</v>
      </c>
      <c r="F911">
        <v>4</v>
      </c>
      <c r="G911">
        <v>2010</v>
      </c>
      <c r="I911">
        <v>8</v>
      </c>
      <c r="J911" t="s">
        <v>52</v>
      </c>
      <c r="K911" t="s">
        <v>41</v>
      </c>
      <c r="O911">
        <v>0</v>
      </c>
      <c r="P911">
        <v>0</v>
      </c>
      <c r="Q911">
        <v>0</v>
      </c>
      <c r="R911">
        <v>0</v>
      </c>
      <c r="W911" t="s">
        <v>109</v>
      </c>
      <c r="AA911">
        <v>2007</v>
      </c>
      <c r="AB911">
        <v>9999</v>
      </c>
      <c r="AC911" t="s">
        <v>35</v>
      </c>
    </row>
    <row r="912" spans="1:29" x14ac:dyDescent="0.25">
      <c r="A912" t="s">
        <v>110</v>
      </c>
      <c r="B912" s="24" t="s">
        <v>111</v>
      </c>
      <c r="D912">
        <v>1</v>
      </c>
      <c r="E912" t="s">
        <v>45</v>
      </c>
      <c r="F912">
        <v>4</v>
      </c>
      <c r="G912">
        <v>2010</v>
      </c>
      <c r="I912">
        <v>442.4</v>
      </c>
      <c r="J912" t="s">
        <v>89</v>
      </c>
      <c r="K912" t="s">
        <v>47</v>
      </c>
      <c r="O912">
        <v>0</v>
      </c>
      <c r="P912">
        <v>0</v>
      </c>
      <c r="Q912">
        <v>0</v>
      </c>
      <c r="R912">
        <v>0</v>
      </c>
      <c r="W912" t="s">
        <v>1039</v>
      </c>
      <c r="AA912">
        <v>2007</v>
      </c>
      <c r="AB912">
        <v>9999</v>
      </c>
      <c r="AC912" t="s">
        <v>35</v>
      </c>
    </row>
    <row r="913" spans="1:29" x14ac:dyDescent="0.25">
      <c r="A913" t="s">
        <v>113</v>
      </c>
      <c r="B913" s="24" t="s">
        <v>114</v>
      </c>
      <c r="D913">
        <v>1</v>
      </c>
      <c r="E913" t="s">
        <v>115</v>
      </c>
      <c r="F913">
        <v>6</v>
      </c>
      <c r="G913">
        <v>2010</v>
      </c>
      <c r="I913">
        <v>186.5</v>
      </c>
      <c r="J913" t="s">
        <v>31</v>
      </c>
      <c r="K913" t="s">
        <v>47</v>
      </c>
      <c r="O913">
        <v>0</v>
      </c>
      <c r="P913">
        <v>0</v>
      </c>
      <c r="Q913">
        <v>0</v>
      </c>
      <c r="R913">
        <v>0</v>
      </c>
      <c r="W913" t="s">
        <v>1285</v>
      </c>
      <c r="AA913">
        <v>2007</v>
      </c>
      <c r="AB913">
        <v>9999</v>
      </c>
      <c r="AC913" t="s">
        <v>35</v>
      </c>
    </row>
    <row r="914" spans="1:29" x14ac:dyDescent="0.25">
      <c r="A914" t="s">
        <v>117</v>
      </c>
      <c r="B914" s="24" t="s">
        <v>118</v>
      </c>
      <c r="C914" t="s">
        <v>119</v>
      </c>
      <c r="D914">
        <v>1</v>
      </c>
      <c r="E914" t="s">
        <v>120</v>
      </c>
      <c r="F914">
        <v>3</v>
      </c>
      <c r="G914">
        <v>2010</v>
      </c>
      <c r="I914">
        <v>74.400000000000006</v>
      </c>
      <c r="J914" t="s">
        <v>121</v>
      </c>
      <c r="K914" t="s">
        <v>47</v>
      </c>
      <c r="O914">
        <v>0</v>
      </c>
      <c r="P914">
        <v>0</v>
      </c>
      <c r="Q914">
        <v>0</v>
      </c>
      <c r="R914">
        <v>0</v>
      </c>
      <c r="W914" t="s">
        <v>1041</v>
      </c>
      <c r="AA914">
        <v>2007</v>
      </c>
      <c r="AB914">
        <v>9999</v>
      </c>
      <c r="AC914" t="s">
        <v>35</v>
      </c>
    </row>
    <row r="915" spans="1:29" x14ac:dyDescent="0.25">
      <c r="A915" t="s">
        <v>123</v>
      </c>
      <c r="B915" s="24" t="s">
        <v>124</v>
      </c>
      <c r="D915">
        <v>1</v>
      </c>
      <c r="E915" t="s">
        <v>120</v>
      </c>
      <c r="F915">
        <v>3</v>
      </c>
      <c r="G915">
        <v>2010</v>
      </c>
      <c r="I915">
        <v>50.8</v>
      </c>
      <c r="J915" t="s">
        <v>121</v>
      </c>
      <c r="K915" t="s">
        <v>47</v>
      </c>
      <c r="O915">
        <v>0</v>
      </c>
      <c r="P915">
        <v>0</v>
      </c>
      <c r="Q915">
        <v>0</v>
      </c>
      <c r="R915">
        <v>0</v>
      </c>
      <c r="W915" t="s">
        <v>1042</v>
      </c>
      <c r="AA915">
        <v>2007</v>
      </c>
      <c r="AB915">
        <v>9999</v>
      </c>
      <c r="AC915" t="s">
        <v>35</v>
      </c>
    </row>
    <row r="916" spans="1:29" x14ac:dyDescent="0.25">
      <c r="A916" t="s">
        <v>126</v>
      </c>
      <c r="B916" s="24" t="s">
        <v>127</v>
      </c>
      <c r="D916">
        <v>1</v>
      </c>
      <c r="E916" t="s">
        <v>128</v>
      </c>
      <c r="F916">
        <v>9</v>
      </c>
      <c r="G916">
        <v>2010</v>
      </c>
      <c r="H916" t="s">
        <v>129</v>
      </c>
      <c r="I916">
        <v>5</v>
      </c>
      <c r="J916" t="s">
        <v>104</v>
      </c>
      <c r="K916" t="s">
        <v>41</v>
      </c>
      <c r="O916">
        <v>0</v>
      </c>
      <c r="P916">
        <v>0</v>
      </c>
      <c r="Q916">
        <v>0</v>
      </c>
      <c r="R916">
        <v>0</v>
      </c>
      <c r="W916" t="s">
        <v>1043</v>
      </c>
      <c r="AA916">
        <v>2007</v>
      </c>
      <c r="AB916">
        <v>9999</v>
      </c>
      <c r="AC916" t="s">
        <v>35</v>
      </c>
    </row>
    <row r="917" spans="1:29" x14ac:dyDescent="0.25">
      <c r="A917" t="s">
        <v>131</v>
      </c>
      <c r="B917" s="24" t="s">
        <v>132</v>
      </c>
      <c r="C917" t="s">
        <v>133</v>
      </c>
      <c r="D917">
        <v>1</v>
      </c>
      <c r="E917" t="s">
        <v>134</v>
      </c>
      <c r="F917">
        <v>9</v>
      </c>
      <c r="G917">
        <v>2010</v>
      </c>
      <c r="I917">
        <v>915</v>
      </c>
      <c r="J917" t="s">
        <v>104</v>
      </c>
      <c r="K917" t="s">
        <v>47</v>
      </c>
      <c r="O917">
        <v>0</v>
      </c>
      <c r="P917">
        <v>0</v>
      </c>
      <c r="Q917">
        <v>0</v>
      </c>
      <c r="R917">
        <v>0</v>
      </c>
      <c r="W917" t="s">
        <v>1044</v>
      </c>
      <c r="AA917">
        <v>2007</v>
      </c>
      <c r="AB917">
        <v>9999</v>
      </c>
      <c r="AC917" t="s">
        <v>35</v>
      </c>
    </row>
    <row r="918" spans="1:29" x14ac:dyDescent="0.25">
      <c r="A918" t="s">
        <v>136</v>
      </c>
      <c r="B918" s="24" t="s">
        <v>1286</v>
      </c>
      <c r="D918">
        <v>1</v>
      </c>
      <c r="E918" t="s">
        <v>103</v>
      </c>
      <c r="F918">
        <v>9</v>
      </c>
      <c r="G918">
        <v>2010</v>
      </c>
      <c r="I918">
        <v>60.9</v>
      </c>
      <c r="J918" t="s">
        <v>104</v>
      </c>
      <c r="K918" t="s">
        <v>53</v>
      </c>
      <c r="L918" t="s">
        <v>105</v>
      </c>
      <c r="O918">
        <v>0</v>
      </c>
      <c r="P918">
        <v>1</v>
      </c>
      <c r="Q918">
        <v>0</v>
      </c>
      <c r="R918">
        <v>0</v>
      </c>
      <c r="W918" t="s">
        <v>106</v>
      </c>
      <c r="AA918">
        <v>2007</v>
      </c>
      <c r="AB918">
        <v>2013</v>
      </c>
      <c r="AC918" t="s">
        <v>139</v>
      </c>
    </row>
    <row r="919" spans="1:29" x14ac:dyDescent="0.25">
      <c r="A919" t="s">
        <v>140</v>
      </c>
      <c r="B919" s="24" t="s">
        <v>141</v>
      </c>
      <c r="D919">
        <v>1</v>
      </c>
      <c r="E919" t="s">
        <v>45</v>
      </c>
      <c r="F919">
        <v>4</v>
      </c>
      <c r="G919">
        <v>2010</v>
      </c>
      <c r="I919">
        <v>40.1</v>
      </c>
      <c r="J919" t="s">
        <v>121</v>
      </c>
      <c r="K919" t="s">
        <v>47</v>
      </c>
      <c r="O919">
        <v>0</v>
      </c>
      <c r="P919">
        <v>0</v>
      </c>
      <c r="Q919">
        <v>0</v>
      </c>
      <c r="R919">
        <v>0</v>
      </c>
      <c r="W919" t="s">
        <v>1045</v>
      </c>
      <c r="AA919">
        <v>2007</v>
      </c>
      <c r="AB919">
        <v>9999</v>
      </c>
      <c r="AC919" t="s">
        <v>35</v>
      </c>
    </row>
    <row r="920" spans="1:29" x14ac:dyDescent="0.25">
      <c r="A920" t="s">
        <v>143</v>
      </c>
      <c r="B920" s="26" t="s">
        <v>144</v>
      </c>
      <c r="D920">
        <v>1</v>
      </c>
      <c r="E920" t="s">
        <v>145</v>
      </c>
      <c r="F920">
        <v>2</v>
      </c>
      <c r="G920">
        <v>2010</v>
      </c>
      <c r="H920" t="s">
        <v>146</v>
      </c>
      <c r="I920">
        <v>0.2</v>
      </c>
      <c r="J920" s="2" t="s">
        <v>147</v>
      </c>
      <c r="K920" t="s">
        <v>41</v>
      </c>
      <c r="O920">
        <v>0</v>
      </c>
      <c r="P920">
        <v>0</v>
      </c>
      <c r="Q920">
        <v>0</v>
      </c>
      <c r="R920">
        <v>0</v>
      </c>
      <c r="W920" t="s">
        <v>1046</v>
      </c>
      <c r="AA920">
        <v>2007</v>
      </c>
      <c r="AB920">
        <v>9999</v>
      </c>
      <c r="AC920" t="s">
        <v>35</v>
      </c>
    </row>
    <row r="921" spans="1:29" x14ac:dyDescent="0.25">
      <c r="A921" t="s">
        <v>353</v>
      </c>
      <c r="B921" s="24" t="s">
        <v>1233</v>
      </c>
      <c r="C921" t="s">
        <v>1234</v>
      </c>
      <c r="D921">
        <v>1</v>
      </c>
      <c r="E921" t="s">
        <v>58</v>
      </c>
      <c r="F921">
        <v>4</v>
      </c>
      <c r="G921">
        <v>2010</v>
      </c>
      <c r="I921">
        <v>89.5</v>
      </c>
      <c r="J921" t="s">
        <v>46</v>
      </c>
      <c r="K921" t="s">
        <v>47</v>
      </c>
      <c r="O921">
        <v>0</v>
      </c>
      <c r="P921">
        <v>0</v>
      </c>
      <c r="Q921">
        <v>0</v>
      </c>
      <c r="R921">
        <v>0</v>
      </c>
      <c r="W921" t="s">
        <v>1235</v>
      </c>
      <c r="AA921">
        <v>2007</v>
      </c>
      <c r="AB921">
        <v>9999</v>
      </c>
      <c r="AC921" t="s">
        <v>35</v>
      </c>
    </row>
    <row r="922" spans="1:29" x14ac:dyDescent="0.25">
      <c r="A922" t="s">
        <v>1236</v>
      </c>
      <c r="B922" s="24" t="s">
        <v>1237</v>
      </c>
      <c r="D922">
        <v>1</v>
      </c>
      <c r="E922" t="s">
        <v>155</v>
      </c>
      <c r="F922">
        <v>3</v>
      </c>
      <c r="G922">
        <v>2010</v>
      </c>
      <c r="H922" t="s">
        <v>154</v>
      </c>
      <c r="I922">
        <v>2.5</v>
      </c>
      <c r="J922" t="s">
        <v>121</v>
      </c>
      <c r="K922" t="s">
        <v>41</v>
      </c>
      <c r="O922">
        <v>0</v>
      </c>
      <c r="P922">
        <v>0</v>
      </c>
      <c r="Q922">
        <v>0</v>
      </c>
      <c r="R922">
        <v>0</v>
      </c>
      <c r="W922" t="s">
        <v>1238</v>
      </c>
      <c r="AA922">
        <v>2009</v>
      </c>
      <c r="AB922">
        <v>9999</v>
      </c>
      <c r="AC922" t="s">
        <v>1239</v>
      </c>
    </row>
    <row r="923" spans="1:29" x14ac:dyDescent="0.25">
      <c r="A923" t="s">
        <v>153</v>
      </c>
      <c r="B923" s="24" t="s">
        <v>154</v>
      </c>
      <c r="D923">
        <v>1</v>
      </c>
      <c r="E923" t="s">
        <v>155</v>
      </c>
      <c r="F923">
        <v>3</v>
      </c>
      <c r="G923">
        <v>2010</v>
      </c>
      <c r="I923">
        <v>280.294727519763</v>
      </c>
      <c r="J923" t="s">
        <v>121</v>
      </c>
      <c r="K923" t="s">
        <v>47</v>
      </c>
      <c r="O923">
        <v>0</v>
      </c>
      <c r="P923">
        <v>0</v>
      </c>
      <c r="Q923">
        <v>0</v>
      </c>
      <c r="R923">
        <v>0</v>
      </c>
      <c r="V923">
        <v>1</v>
      </c>
      <c r="W923" t="s">
        <v>1047</v>
      </c>
      <c r="AA923">
        <v>2007</v>
      </c>
      <c r="AB923">
        <v>9999</v>
      </c>
      <c r="AC923" t="s">
        <v>35</v>
      </c>
    </row>
    <row r="924" spans="1:29" x14ac:dyDescent="0.25">
      <c r="A924" t="s">
        <v>157</v>
      </c>
      <c r="B924" s="24" t="s">
        <v>158</v>
      </c>
      <c r="D924">
        <v>1</v>
      </c>
      <c r="E924" t="s">
        <v>128</v>
      </c>
      <c r="F924">
        <v>9</v>
      </c>
      <c r="G924">
        <v>2010</v>
      </c>
      <c r="I924">
        <v>59.5</v>
      </c>
      <c r="J924" t="s">
        <v>104</v>
      </c>
      <c r="K924" t="s">
        <v>53</v>
      </c>
      <c r="L924" t="s">
        <v>105</v>
      </c>
      <c r="O924">
        <v>0</v>
      </c>
      <c r="P924">
        <v>1</v>
      </c>
      <c r="Q924">
        <v>0</v>
      </c>
      <c r="R924">
        <v>0</v>
      </c>
      <c r="W924" t="s">
        <v>106</v>
      </c>
      <c r="AA924">
        <v>2007</v>
      </c>
      <c r="AB924">
        <v>2010</v>
      </c>
      <c r="AC924" t="s">
        <v>91</v>
      </c>
    </row>
    <row r="925" spans="1:29" x14ac:dyDescent="0.25">
      <c r="A925" t="s">
        <v>159</v>
      </c>
      <c r="B925" s="24" t="s">
        <v>160</v>
      </c>
      <c r="D925">
        <v>1</v>
      </c>
      <c r="E925" t="s">
        <v>155</v>
      </c>
      <c r="F925">
        <v>3</v>
      </c>
      <c r="G925">
        <v>2010</v>
      </c>
      <c r="I925">
        <v>362.7</v>
      </c>
      <c r="J925" t="s">
        <v>121</v>
      </c>
      <c r="K925" t="s">
        <v>47</v>
      </c>
      <c r="O925">
        <v>0</v>
      </c>
      <c r="P925">
        <v>0</v>
      </c>
      <c r="Q925">
        <v>0</v>
      </c>
      <c r="R925">
        <v>0</v>
      </c>
      <c r="W925" t="s">
        <v>1048</v>
      </c>
      <c r="AA925">
        <v>2007</v>
      </c>
      <c r="AB925">
        <v>9999</v>
      </c>
      <c r="AC925" t="s">
        <v>35</v>
      </c>
    </row>
    <row r="926" spans="1:29" x14ac:dyDescent="0.25">
      <c r="A926" t="s">
        <v>165</v>
      </c>
      <c r="B926" s="24" t="s">
        <v>166</v>
      </c>
      <c r="C926" t="s">
        <v>167</v>
      </c>
      <c r="D926">
        <v>1</v>
      </c>
      <c r="E926" t="s">
        <v>168</v>
      </c>
      <c r="F926">
        <v>1</v>
      </c>
      <c r="G926">
        <v>2010</v>
      </c>
      <c r="I926">
        <v>158.30000000000001</v>
      </c>
      <c r="J926" t="s">
        <v>52</v>
      </c>
      <c r="K926" t="s">
        <v>47</v>
      </c>
      <c r="O926">
        <v>0</v>
      </c>
      <c r="P926">
        <v>0</v>
      </c>
      <c r="Q926">
        <v>0</v>
      </c>
      <c r="R926">
        <v>0</v>
      </c>
      <c r="W926" t="s">
        <v>1049</v>
      </c>
      <c r="AA926">
        <v>2007</v>
      </c>
      <c r="AB926">
        <v>9999</v>
      </c>
      <c r="AC926" t="s">
        <v>35</v>
      </c>
    </row>
    <row r="927" spans="1:29" x14ac:dyDescent="0.25">
      <c r="A927" t="s">
        <v>170</v>
      </c>
      <c r="B927" s="24" t="s">
        <v>171</v>
      </c>
      <c r="D927">
        <v>1</v>
      </c>
      <c r="E927" t="s">
        <v>30</v>
      </c>
      <c r="F927">
        <v>4</v>
      </c>
      <c r="G927">
        <v>2010</v>
      </c>
      <c r="I927">
        <v>42.8</v>
      </c>
      <c r="J927" t="s">
        <v>89</v>
      </c>
      <c r="K927" t="s">
        <v>47</v>
      </c>
      <c r="O927">
        <v>0</v>
      </c>
      <c r="P927">
        <v>0</v>
      </c>
      <c r="Q927">
        <v>0</v>
      </c>
      <c r="R927">
        <v>0</v>
      </c>
      <c r="W927" t="s">
        <v>1050</v>
      </c>
      <c r="AA927">
        <v>2007</v>
      </c>
      <c r="AB927">
        <v>9999</v>
      </c>
      <c r="AC927" t="s">
        <v>35</v>
      </c>
    </row>
    <row r="928" spans="1:29" x14ac:dyDescent="0.25">
      <c r="A928" t="s">
        <v>1051</v>
      </c>
      <c r="B928" s="24" t="s">
        <v>1052</v>
      </c>
      <c r="D928">
        <v>1</v>
      </c>
      <c r="E928" t="s">
        <v>30</v>
      </c>
      <c r="F928">
        <v>4</v>
      </c>
      <c r="G928">
        <v>2010</v>
      </c>
      <c r="I928">
        <v>82.1</v>
      </c>
      <c r="J928" t="s">
        <v>89</v>
      </c>
      <c r="K928" t="s">
        <v>47</v>
      </c>
      <c r="O928">
        <v>0</v>
      </c>
      <c r="P928">
        <v>0</v>
      </c>
      <c r="Q928">
        <v>0</v>
      </c>
      <c r="R928">
        <v>0</v>
      </c>
      <c r="W928" t="s">
        <v>1053</v>
      </c>
      <c r="AA928">
        <v>2008</v>
      </c>
      <c r="AB928">
        <v>9999</v>
      </c>
      <c r="AC928" t="s">
        <v>1054</v>
      </c>
    </row>
    <row r="929" spans="1:29" x14ac:dyDescent="0.25">
      <c r="A929" t="s">
        <v>173</v>
      </c>
      <c r="B929" s="24" t="s">
        <v>174</v>
      </c>
      <c r="C929" t="s">
        <v>175</v>
      </c>
      <c r="D929">
        <v>1</v>
      </c>
      <c r="E929" t="s">
        <v>45</v>
      </c>
      <c r="F929">
        <v>4</v>
      </c>
      <c r="G929">
        <v>2010</v>
      </c>
      <c r="I929">
        <v>131.5</v>
      </c>
      <c r="J929" t="s">
        <v>176</v>
      </c>
      <c r="K929" t="s">
        <v>32</v>
      </c>
      <c r="O929">
        <v>0</v>
      </c>
      <c r="P929">
        <v>0</v>
      </c>
      <c r="Q929">
        <v>0</v>
      </c>
      <c r="R929">
        <v>0</v>
      </c>
      <c r="W929" t="s">
        <v>1055</v>
      </c>
      <c r="AA929">
        <v>2007</v>
      </c>
      <c r="AB929">
        <v>9999</v>
      </c>
      <c r="AC929" t="s">
        <v>35</v>
      </c>
    </row>
    <row r="930" spans="1:29" x14ac:dyDescent="0.25">
      <c r="A930" t="s">
        <v>178</v>
      </c>
      <c r="B930" s="24" t="s">
        <v>179</v>
      </c>
      <c r="D930">
        <v>1</v>
      </c>
      <c r="E930" t="s">
        <v>45</v>
      </c>
      <c r="F930">
        <v>4</v>
      </c>
      <c r="G930">
        <v>2010</v>
      </c>
      <c r="I930">
        <v>16</v>
      </c>
      <c r="J930" t="s">
        <v>46</v>
      </c>
      <c r="K930" t="s">
        <v>47</v>
      </c>
      <c r="O930">
        <v>0</v>
      </c>
      <c r="P930">
        <v>0</v>
      </c>
      <c r="Q930">
        <v>0</v>
      </c>
      <c r="R930">
        <v>0</v>
      </c>
      <c r="W930" t="s">
        <v>1240</v>
      </c>
      <c r="AA930">
        <v>2007</v>
      </c>
      <c r="AB930">
        <v>9999</v>
      </c>
      <c r="AC930" t="s">
        <v>35</v>
      </c>
    </row>
    <row r="931" spans="1:29" x14ac:dyDescent="0.25">
      <c r="A931" t="s">
        <v>181</v>
      </c>
      <c r="B931" s="26" t="s">
        <v>182</v>
      </c>
      <c r="D931">
        <v>1</v>
      </c>
      <c r="E931" t="s">
        <v>38</v>
      </c>
      <c r="F931">
        <v>4</v>
      </c>
      <c r="G931">
        <v>2010</v>
      </c>
      <c r="H931" t="s">
        <v>39</v>
      </c>
      <c r="I931">
        <v>0.5</v>
      </c>
      <c r="J931" t="s">
        <v>121</v>
      </c>
      <c r="K931" t="s">
        <v>41</v>
      </c>
      <c r="O931">
        <v>0</v>
      </c>
      <c r="P931">
        <v>0</v>
      </c>
      <c r="Q931">
        <v>0</v>
      </c>
      <c r="R931">
        <v>0</v>
      </c>
      <c r="W931" t="s">
        <v>1057</v>
      </c>
      <c r="AA931">
        <v>2007</v>
      </c>
      <c r="AB931">
        <v>9999</v>
      </c>
      <c r="AC931" t="s">
        <v>35</v>
      </c>
    </row>
    <row r="932" spans="1:29" x14ac:dyDescent="0.25">
      <c r="A932" t="s">
        <v>184</v>
      </c>
      <c r="B932" s="24" t="s">
        <v>185</v>
      </c>
      <c r="C932" t="s">
        <v>186</v>
      </c>
      <c r="D932">
        <v>1</v>
      </c>
      <c r="E932" t="s">
        <v>45</v>
      </c>
      <c r="F932">
        <v>4</v>
      </c>
      <c r="G932">
        <v>2010</v>
      </c>
      <c r="I932">
        <v>241.6</v>
      </c>
      <c r="J932" t="s">
        <v>52</v>
      </c>
      <c r="K932" t="s">
        <v>32</v>
      </c>
      <c r="O932">
        <v>0</v>
      </c>
      <c r="P932">
        <v>0</v>
      </c>
      <c r="Q932">
        <v>0</v>
      </c>
      <c r="R932">
        <v>0</v>
      </c>
      <c r="W932" t="s">
        <v>1287</v>
      </c>
      <c r="AA932">
        <v>2007</v>
      </c>
      <c r="AB932">
        <v>9999</v>
      </c>
      <c r="AC932" t="s">
        <v>35</v>
      </c>
    </row>
    <row r="933" spans="1:29" x14ac:dyDescent="0.25">
      <c r="A933" t="s">
        <v>1059</v>
      </c>
      <c r="B933" s="24" t="s">
        <v>1060</v>
      </c>
      <c r="D933">
        <v>1</v>
      </c>
      <c r="E933" t="s">
        <v>874</v>
      </c>
      <c r="F933">
        <v>1</v>
      </c>
      <c r="G933">
        <v>2010</v>
      </c>
      <c r="I933">
        <v>6.1</v>
      </c>
      <c r="J933" t="s">
        <v>52</v>
      </c>
      <c r="K933" t="s">
        <v>47</v>
      </c>
      <c r="O933">
        <v>0</v>
      </c>
      <c r="P933">
        <v>0</v>
      </c>
      <c r="Q933">
        <v>0</v>
      </c>
      <c r="R933">
        <v>0</v>
      </c>
      <c r="W933" t="s">
        <v>1061</v>
      </c>
      <c r="AA933">
        <v>2008</v>
      </c>
      <c r="AB933">
        <v>9999</v>
      </c>
      <c r="AC933" t="s">
        <v>1054</v>
      </c>
    </row>
    <row r="934" spans="1:29" x14ac:dyDescent="0.25">
      <c r="A934" t="s">
        <v>188</v>
      </c>
      <c r="B934" s="24" t="s">
        <v>189</v>
      </c>
      <c r="D934">
        <v>1</v>
      </c>
      <c r="E934" t="s">
        <v>38</v>
      </c>
      <c r="F934">
        <v>4</v>
      </c>
      <c r="G934">
        <v>2010</v>
      </c>
      <c r="I934">
        <v>353.1</v>
      </c>
      <c r="J934" t="s">
        <v>151</v>
      </c>
      <c r="K934" t="s">
        <v>47</v>
      </c>
      <c r="O934">
        <v>0</v>
      </c>
      <c r="P934">
        <v>0</v>
      </c>
      <c r="Q934">
        <v>0</v>
      </c>
      <c r="R934">
        <v>0</v>
      </c>
      <c r="W934" t="s">
        <v>1062</v>
      </c>
      <c r="AA934">
        <v>2007</v>
      </c>
      <c r="AB934">
        <v>2011</v>
      </c>
      <c r="AC934" t="s">
        <v>191</v>
      </c>
    </row>
    <row r="935" spans="1:29" x14ac:dyDescent="0.25">
      <c r="A935" t="s">
        <v>192</v>
      </c>
      <c r="B935" s="26" t="s">
        <v>193</v>
      </c>
      <c r="D935">
        <v>1</v>
      </c>
      <c r="E935" t="s">
        <v>51</v>
      </c>
      <c r="F935">
        <v>1</v>
      </c>
      <c r="G935">
        <v>2010</v>
      </c>
      <c r="I935">
        <v>48</v>
      </c>
      <c r="J935" t="s">
        <v>52</v>
      </c>
      <c r="K935" t="s">
        <v>53</v>
      </c>
      <c r="L935" t="s">
        <v>54</v>
      </c>
      <c r="O935">
        <v>0</v>
      </c>
      <c r="P935">
        <v>0</v>
      </c>
      <c r="Q935">
        <v>1</v>
      </c>
      <c r="R935">
        <v>0</v>
      </c>
      <c r="W935" t="s">
        <v>55</v>
      </c>
      <c r="AA935">
        <v>2007</v>
      </c>
      <c r="AB935">
        <v>9999</v>
      </c>
      <c r="AC935" t="s">
        <v>35</v>
      </c>
    </row>
    <row r="936" spans="1:29" x14ac:dyDescent="0.25">
      <c r="A936" t="s">
        <v>194</v>
      </c>
      <c r="B936" s="24" t="s">
        <v>195</v>
      </c>
      <c r="C936" t="s">
        <v>196</v>
      </c>
      <c r="D936">
        <v>1</v>
      </c>
      <c r="E936" t="s">
        <v>197</v>
      </c>
      <c r="F936">
        <v>2</v>
      </c>
      <c r="G936">
        <v>2010</v>
      </c>
      <c r="I936">
        <v>143.19999999999999</v>
      </c>
      <c r="J936" t="s">
        <v>176</v>
      </c>
      <c r="K936" t="s">
        <v>47</v>
      </c>
      <c r="O936">
        <v>0</v>
      </c>
      <c r="P936">
        <v>0</v>
      </c>
      <c r="Q936">
        <v>0</v>
      </c>
      <c r="R936">
        <v>0</v>
      </c>
      <c r="W936" t="s">
        <v>1063</v>
      </c>
      <c r="AA936">
        <v>2007</v>
      </c>
      <c r="AB936">
        <v>9999</v>
      </c>
      <c r="AC936" t="s">
        <v>35</v>
      </c>
    </row>
    <row r="937" spans="1:29" x14ac:dyDescent="0.25">
      <c r="A937" t="s">
        <v>203</v>
      </c>
      <c r="B937" s="26" t="s">
        <v>204</v>
      </c>
      <c r="D937">
        <v>1</v>
      </c>
      <c r="E937" t="s">
        <v>201</v>
      </c>
      <c r="F937">
        <v>1</v>
      </c>
      <c r="G937">
        <v>2010</v>
      </c>
      <c r="H937" t="s">
        <v>205</v>
      </c>
      <c r="I937">
        <v>2</v>
      </c>
      <c r="J937" t="s">
        <v>52</v>
      </c>
      <c r="K937" t="s">
        <v>41</v>
      </c>
      <c r="O937">
        <v>0</v>
      </c>
      <c r="P937">
        <v>0</v>
      </c>
      <c r="Q937">
        <v>0</v>
      </c>
      <c r="R937">
        <v>0</v>
      </c>
      <c r="W937" t="s">
        <v>1064</v>
      </c>
      <c r="AA937">
        <v>2007</v>
      </c>
      <c r="AB937">
        <v>9999</v>
      </c>
      <c r="AC937" t="s">
        <v>35</v>
      </c>
    </row>
    <row r="938" spans="1:29" x14ac:dyDescent="0.25">
      <c r="A938" t="s">
        <v>207</v>
      </c>
      <c r="B938" s="24" t="s">
        <v>208</v>
      </c>
      <c r="C938" t="s">
        <v>209</v>
      </c>
      <c r="D938">
        <v>1</v>
      </c>
      <c r="E938" t="s">
        <v>210</v>
      </c>
      <c r="F938">
        <v>10</v>
      </c>
      <c r="G938">
        <v>2010</v>
      </c>
      <c r="I938">
        <v>22</v>
      </c>
      <c r="J938" t="s">
        <v>40</v>
      </c>
      <c r="K938" t="s">
        <v>32</v>
      </c>
      <c r="O938">
        <v>0</v>
      </c>
      <c r="P938">
        <v>0</v>
      </c>
      <c r="Q938">
        <v>0</v>
      </c>
      <c r="R938">
        <v>0</v>
      </c>
      <c r="W938" t="s">
        <v>1065</v>
      </c>
      <c r="AA938">
        <v>2007</v>
      </c>
      <c r="AB938">
        <v>9999</v>
      </c>
      <c r="AC938" t="s">
        <v>35</v>
      </c>
    </row>
    <row r="939" spans="1:29" ht="30" x14ac:dyDescent="0.25">
      <c r="A939" t="s">
        <v>212</v>
      </c>
      <c r="B939" s="24" t="s">
        <v>213</v>
      </c>
      <c r="C939" t="s">
        <v>214</v>
      </c>
      <c r="D939">
        <v>1</v>
      </c>
      <c r="E939" s="4">
        <v>550</v>
      </c>
      <c r="F939">
        <v>5</v>
      </c>
      <c r="G939">
        <v>2010</v>
      </c>
      <c r="I939">
        <v>35.200000000000003</v>
      </c>
      <c r="J939" s="2" t="s">
        <v>31</v>
      </c>
      <c r="K939" t="s">
        <v>47</v>
      </c>
      <c r="O939">
        <v>0</v>
      </c>
      <c r="P939">
        <v>0</v>
      </c>
      <c r="Q939">
        <v>0</v>
      </c>
      <c r="R939">
        <v>0</v>
      </c>
      <c r="W939" t="s">
        <v>1288</v>
      </c>
      <c r="AA939">
        <v>2007</v>
      </c>
      <c r="AB939">
        <v>9999</v>
      </c>
      <c r="AC939" t="s">
        <v>35</v>
      </c>
    </row>
    <row r="940" spans="1:29" x14ac:dyDescent="0.25">
      <c r="A940" t="s">
        <v>216</v>
      </c>
      <c r="B940" s="24" t="s">
        <v>217</v>
      </c>
      <c r="D940">
        <v>1</v>
      </c>
      <c r="E940" t="s">
        <v>218</v>
      </c>
      <c r="F940">
        <v>2</v>
      </c>
      <c r="G940">
        <v>2010</v>
      </c>
      <c r="I940">
        <v>641.6</v>
      </c>
      <c r="J940" t="s">
        <v>52</v>
      </c>
      <c r="K940" t="s">
        <v>32</v>
      </c>
      <c r="O940">
        <v>0</v>
      </c>
      <c r="P940">
        <v>0</v>
      </c>
      <c r="Q940">
        <v>0</v>
      </c>
      <c r="R940">
        <v>0</v>
      </c>
      <c r="W940" t="s">
        <v>1067</v>
      </c>
      <c r="AA940">
        <v>2007</v>
      </c>
      <c r="AB940">
        <v>9999</v>
      </c>
      <c r="AC940" t="s">
        <v>35</v>
      </c>
    </row>
    <row r="941" spans="1:29" x14ac:dyDescent="0.25">
      <c r="A941" t="s">
        <v>220</v>
      </c>
      <c r="B941" s="24" t="s">
        <v>221</v>
      </c>
      <c r="D941">
        <v>1</v>
      </c>
      <c r="E941" t="s">
        <v>222</v>
      </c>
      <c r="F941">
        <v>8</v>
      </c>
      <c r="G941">
        <v>2010</v>
      </c>
      <c r="I941">
        <v>26.5</v>
      </c>
      <c r="J941" t="s">
        <v>81</v>
      </c>
      <c r="K941" t="s">
        <v>47</v>
      </c>
      <c r="O941">
        <v>0</v>
      </c>
      <c r="P941">
        <v>0</v>
      </c>
      <c r="Q941">
        <v>0</v>
      </c>
      <c r="R941">
        <v>0</v>
      </c>
      <c r="W941" t="s">
        <v>1068</v>
      </c>
      <c r="AA941">
        <v>2007</v>
      </c>
      <c r="AB941">
        <v>9999</v>
      </c>
      <c r="AC941" t="s">
        <v>35</v>
      </c>
    </row>
    <row r="942" spans="1:29" x14ac:dyDescent="0.25">
      <c r="A942" t="s">
        <v>224</v>
      </c>
      <c r="B942" s="26" t="s">
        <v>225</v>
      </c>
      <c r="D942">
        <v>1</v>
      </c>
      <c r="E942" t="s">
        <v>51</v>
      </c>
      <c r="F942">
        <v>1</v>
      </c>
      <c r="G942">
        <v>2010</v>
      </c>
      <c r="I942">
        <v>57</v>
      </c>
      <c r="J942" t="s">
        <v>52</v>
      </c>
      <c r="K942" t="s">
        <v>53</v>
      </c>
      <c r="L942" t="s">
        <v>54</v>
      </c>
      <c r="O942">
        <v>0</v>
      </c>
      <c r="P942">
        <v>0</v>
      </c>
      <c r="Q942">
        <v>1</v>
      </c>
      <c r="R942">
        <v>0</v>
      </c>
      <c r="W942" t="s">
        <v>55</v>
      </c>
      <c r="AA942">
        <v>2007</v>
      </c>
      <c r="AB942">
        <v>9999</v>
      </c>
      <c r="AC942" t="s">
        <v>35</v>
      </c>
    </row>
    <row r="943" spans="1:29" x14ac:dyDescent="0.25">
      <c r="A943" t="s">
        <v>226</v>
      </c>
      <c r="B943" s="24" t="s">
        <v>227</v>
      </c>
      <c r="C943" t="s">
        <v>228</v>
      </c>
      <c r="D943">
        <v>1</v>
      </c>
      <c r="E943" t="s">
        <v>218</v>
      </c>
      <c r="F943">
        <v>2</v>
      </c>
      <c r="G943">
        <v>2010</v>
      </c>
      <c r="I943">
        <v>1528.2</v>
      </c>
      <c r="J943" t="s">
        <v>147</v>
      </c>
      <c r="K943" t="s">
        <v>32</v>
      </c>
      <c r="O943">
        <v>0</v>
      </c>
      <c r="P943">
        <v>0</v>
      </c>
      <c r="Q943">
        <v>0</v>
      </c>
      <c r="R943">
        <v>0</v>
      </c>
      <c r="W943" t="s">
        <v>1069</v>
      </c>
      <c r="AA943">
        <v>2007</v>
      </c>
      <c r="AB943">
        <v>9999</v>
      </c>
      <c r="AC943" t="s">
        <v>35</v>
      </c>
    </row>
    <row r="944" spans="1:29" x14ac:dyDescent="0.25">
      <c r="A944" t="s">
        <v>230</v>
      </c>
      <c r="B944" s="24" t="s">
        <v>231</v>
      </c>
      <c r="C944" t="s">
        <v>232</v>
      </c>
      <c r="D944">
        <v>1</v>
      </c>
      <c r="E944" t="s">
        <v>145</v>
      </c>
      <c r="F944">
        <v>2</v>
      </c>
      <c r="G944">
        <v>2010</v>
      </c>
      <c r="J944" t="s">
        <v>147</v>
      </c>
      <c r="K944" t="s">
        <v>47</v>
      </c>
      <c r="O944">
        <v>0</v>
      </c>
      <c r="P944">
        <v>0</v>
      </c>
      <c r="Q944">
        <v>0</v>
      </c>
      <c r="R944">
        <v>0</v>
      </c>
      <c r="W944" t="s">
        <v>1070</v>
      </c>
      <c r="AA944">
        <v>2007</v>
      </c>
      <c r="AB944">
        <v>9999</v>
      </c>
      <c r="AC944" t="s">
        <v>35</v>
      </c>
    </row>
    <row r="945" spans="1:29" x14ac:dyDescent="0.25">
      <c r="A945" t="s">
        <v>237</v>
      </c>
      <c r="B945" s="24" t="s">
        <v>238</v>
      </c>
      <c r="D945">
        <v>1</v>
      </c>
      <c r="E945" t="s">
        <v>218</v>
      </c>
      <c r="F945">
        <v>2</v>
      </c>
      <c r="G945">
        <v>2010</v>
      </c>
      <c r="I945">
        <v>322.3</v>
      </c>
      <c r="J945" t="s">
        <v>104</v>
      </c>
      <c r="K945" t="s">
        <v>53</v>
      </c>
      <c r="L945" t="s">
        <v>105</v>
      </c>
      <c r="O945">
        <v>0</v>
      </c>
      <c r="P945">
        <v>0</v>
      </c>
      <c r="Q945">
        <v>0</v>
      </c>
      <c r="R945">
        <v>0</v>
      </c>
      <c r="W945" t="s">
        <v>1072</v>
      </c>
      <c r="AA945">
        <v>2007</v>
      </c>
      <c r="AB945">
        <v>9999</v>
      </c>
      <c r="AC945" t="s">
        <v>35</v>
      </c>
    </row>
    <row r="946" spans="1:29" x14ac:dyDescent="0.25">
      <c r="A946" t="s">
        <v>240</v>
      </c>
      <c r="B946" s="24" t="s">
        <v>241</v>
      </c>
      <c r="D946">
        <v>1</v>
      </c>
      <c r="E946" t="s">
        <v>218</v>
      </c>
      <c r="F946">
        <v>2</v>
      </c>
      <c r="G946">
        <v>2010</v>
      </c>
      <c r="I946">
        <v>14863.7</v>
      </c>
      <c r="J946" t="s">
        <v>147</v>
      </c>
      <c r="K946" t="s">
        <v>47</v>
      </c>
      <c r="O946">
        <v>0</v>
      </c>
      <c r="P946">
        <v>0</v>
      </c>
      <c r="Q946">
        <v>0</v>
      </c>
      <c r="R946">
        <v>0</v>
      </c>
      <c r="W946" t="s">
        <v>1073</v>
      </c>
      <c r="AA946">
        <v>2007</v>
      </c>
      <c r="AB946">
        <v>9999</v>
      </c>
      <c r="AC946" t="s">
        <v>35</v>
      </c>
    </row>
    <row r="947" spans="1:29" x14ac:dyDescent="0.25">
      <c r="A947" t="s">
        <v>1289</v>
      </c>
      <c r="B947" s="24" t="s">
        <v>1290</v>
      </c>
      <c r="D947">
        <v>1</v>
      </c>
      <c r="E947" t="s">
        <v>218</v>
      </c>
      <c r="F947">
        <v>2</v>
      </c>
      <c r="G947">
        <v>2010</v>
      </c>
      <c r="I947">
        <v>4.5</v>
      </c>
      <c r="J947" t="s">
        <v>147</v>
      </c>
      <c r="K947" t="s">
        <v>53</v>
      </c>
      <c r="L947" t="s">
        <v>60</v>
      </c>
      <c r="O947">
        <v>1</v>
      </c>
      <c r="P947">
        <v>0</v>
      </c>
      <c r="Q947">
        <v>0</v>
      </c>
      <c r="R947">
        <v>0</v>
      </c>
      <c r="W947" t="s">
        <v>1291</v>
      </c>
      <c r="AA947">
        <v>2010</v>
      </c>
      <c r="AB947">
        <v>9999</v>
      </c>
      <c r="AC947" t="s">
        <v>1292</v>
      </c>
    </row>
    <row r="948" spans="1:29" x14ac:dyDescent="0.25">
      <c r="A948" t="s">
        <v>243</v>
      </c>
      <c r="B948" s="24" t="s">
        <v>244</v>
      </c>
      <c r="D948">
        <v>1</v>
      </c>
      <c r="E948" t="s">
        <v>210</v>
      </c>
      <c r="F948">
        <v>10</v>
      </c>
      <c r="G948">
        <v>2010</v>
      </c>
      <c r="I948">
        <v>11187.2</v>
      </c>
      <c r="J948" t="s">
        <v>40</v>
      </c>
      <c r="K948" t="s">
        <v>32</v>
      </c>
      <c r="O948">
        <v>0</v>
      </c>
      <c r="P948">
        <v>0</v>
      </c>
      <c r="Q948">
        <v>0</v>
      </c>
      <c r="R948">
        <v>0</v>
      </c>
      <c r="W948" t="s">
        <v>1293</v>
      </c>
      <c r="AA948">
        <v>2007</v>
      </c>
      <c r="AB948">
        <v>9999</v>
      </c>
      <c r="AC948" t="s">
        <v>35</v>
      </c>
    </row>
    <row r="949" spans="1:29" x14ac:dyDescent="0.25">
      <c r="A949" t="s">
        <v>246</v>
      </c>
      <c r="B949" s="24" t="s">
        <v>247</v>
      </c>
      <c r="D949">
        <v>1</v>
      </c>
      <c r="E949" t="s">
        <v>120</v>
      </c>
      <c r="F949">
        <v>3</v>
      </c>
      <c r="G949">
        <v>2010</v>
      </c>
      <c r="H949" t="s">
        <v>129</v>
      </c>
      <c r="I949">
        <v>2.6</v>
      </c>
      <c r="J949" t="s">
        <v>121</v>
      </c>
      <c r="K949" t="s">
        <v>41</v>
      </c>
      <c r="O949">
        <v>0</v>
      </c>
      <c r="P949">
        <v>0</v>
      </c>
      <c r="Q949">
        <v>0</v>
      </c>
      <c r="R949">
        <v>0</v>
      </c>
      <c r="W949" t="s">
        <v>1075</v>
      </c>
      <c r="AA949">
        <v>2007</v>
      </c>
      <c r="AB949">
        <v>9999</v>
      </c>
      <c r="AC949" t="s">
        <v>35</v>
      </c>
    </row>
    <row r="950" spans="1:29" x14ac:dyDescent="0.25">
      <c r="A950" t="s">
        <v>252</v>
      </c>
      <c r="B950" s="24" t="s">
        <v>253</v>
      </c>
      <c r="D950">
        <v>1</v>
      </c>
      <c r="E950" t="s">
        <v>145</v>
      </c>
      <c r="F950">
        <v>2</v>
      </c>
      <c r="G950">
        <v>2010</v>
      </c>
      <c r="H950" t="s">
        <v>254</v>
      </c>
      <c r="I950">
        <v>0.05</v>
      </c>
      <c r="J950" s="2" t="s">
        <v>147</v>
      </c>
      <c r="K950" t="s">
        <v>41</v>
      </c>
      <c r="O950">
        <v>0</v>
      </c>
      <c r="P950">
        <v>0</v>
      </c>
      <c r="Q950">
        <v>0</v>
      </c>
      <c r="R950">
        <v>0</v>
      </c>
      <c r="W950" t="s">
        <v>1077</v>
      </c>
      <c r="AA950">
        <v>2007</v>
      </c>
      <c r="AB950">
        <v>9999</v>
      </c>
      <c r="AC950" t="s">
        <v>35</v>
      </c>
    </row>
    <row r="951" spans="1:29" x14ac:dyDescent="0.25">
      <c r="A951" t="s">
        <v>256</v>
      </c>
      <c r="B951" s="24" t="s">
        <v>257</v>
      </c>
      <c r="D951">
        <v>1</v>
      </c>
      <c r="E951" t="s">
        <v>138</v>
      </c>
      <c r="F951">
        <v>8</v>
      </c>
      <c r="G951">
        <v>2010</v>
      </c>
      <c r="I951">
        <v>11.6</v>
      </c>
      <c r="J951" t="s">
        <v>81</v>
      </c>
      <c r="K951" t="s">
        <v>47</v>
      </c>
      <c r="O951">
        <v>0</v>
      </c>
      <c r="P951">
        <v>0</v>
      </c>
      <c r="Q951">
        <v>0</v>
      </c>
      <c r="R951">
        <v>0</v>
      </c>
      <c r="W951" t="s">
        <v>1078</v>
      </c>
      <c r="AA951">
        <v>2007</v>
      </c>
      <c r="AB951">
        <v>2010</v>
      </c>
      <c r="AC951" t="s">
        <v>91</v>
      </c>
    </row>
    <row r="952" spans="1:29" x14ac:dyDescent="0.25">
      <c r="A952" t="s">
        <v>259</v>
      </c>
      <c r="B952" s="24" t="s">
        <v>260</v>
      </c>
      <c r="C952" t="s">
        <v>261</v>
      </c>
      <c r="D952">
        <v>1</v>
      </c>
      <c r="E952" t="s">
        <v>103</v>
      </c>
      <c r="F952">
        <v>9</v>
      </c>
      <c r="G952">
        <v>2010</v>
      </c>
      <c r="I952">
        <v>4832.2</v>
      </c>
      <c r="J952" t="s">
        <v>104</v>
      </c>
      <c r="K952" t="s">
        <v>53</v>
      </c>
      <c r="L952" t="s">
        <v>105</v>
      </c>
      <c r="O952">
        <v>0</v>
      </c>
      <c r="P952">
        <v>1</v>
      </c>
      <c r="Q952">
        <v>0</v>
      </c>
      <c r="R952">
        <v>0</v>
      </c>
      <c r="W952" t="s">
        <v>106</v>
      </c>
      <c r="AA952">
        <v>2007</v>
      </c>
      <c r="AB952">
        <v>9999</v>
      </c>
      <c r="AC952" t="s">
        <v>35</v>
      </c>
    </row>
    <row r="953" spans="1:29" x14ac:dyDescent="0.25">
      <c r="A953" t="s">
        <v>266</v>
      </c>
      <c r="B953" s="26" t="s">
        <v>267</v>
      </c>
      <c r="D953">
        <v>1</v>
      </c>
      <c r="E953" t="s">
        <v>85</v>
      </c>
      <c r="F953">
        <v>4</v>
      </c>
      <c r="G953">
        <v>2010</v>
      </c>
      <c r="J953" t="s">
        <v>268</v>
      </c>
      <c r="K953" t="s">
        <v>41</v>
      </c>
      <c r="O953">
        <v>0</v>
      </c>
      <c r="P953">
        <v>0</v>
      </c>
      <c r="Q953">
        <v>0</v>
      </c>
      <c r="R953">
        <v>0</v>
      </c>
      <c r="W953" t="s">
        <v>1079</v>
      </c>
      <c r="AA953">
        <v>2007</v>
      </c>
      <c r="AB953">
        <v>9999</v>
      </c>
      <c r="AC953" t="s">
        <v>35</v>
      </c>
    </row>
    <row r="954" spans="1:29" x14ac:dyDescent="0.25">
      <c r="A954" t="s">
        <v>153</v>
      </c>
      <c r="B954" s="24" t="s">
        <v>270</v>
      </c>
      <c r="D954">
        <v>6</v>
      </c>
      <c r="E954" t="s">
        <v>155</v>
      </c>
      <c r="F954">
        <v>3</v>
      </c>
      <c r="G954">
        <v>2010</v>
      </c>
      <c r="I954">
        <v>588.930631027667</v>
      </c>
      <c r="J954" t="s">
        <v>121</v>
      </c>
      <c r="K954" t="s">
        <v>53</v>
      </c>
      <c r="L954" t="s">
        <v>60</v>
      </c>
      <c r="O954">
        <v>1</v>
      </c>
      <c r="P954">
        <v>0</v>
      </c>
      <c r="Q954">
        <v>0</v>
      </c>
      <c r="R954">
        <v>0</v>
      </c>
      <c r="V954">
        <v>1</v>
      </c>
      <c r="W954" t="s">
        <v>271</v>
      </c>
      <c r="AA954">
        <v>2007</v>
      </c>
      <c r="AB954">
        <v>9999</v>
      </c>
      <c r="AC954" t="s">
        <v>35</v>
      </c>
    </row>
    <row r="955" spans="1:29" x14ac:dyDescent="0.25">
      <c r="A955" t="s">
        <v>153</v>
      </c>
      <c r="B955" s="24" t="s">
        <v>272</v>
      </c>
      <c r="D955">
        <v>8</v>
      </c>
      <c r="E955" t="s">
        <v>155</v>
      </c>
      <c r="F955">
        <v>3</v>
      </c>
      <c r="G955">
        <v>2010</v>
      </c>
      <c r="I955">
        <v>84.411166007902011</v>
      </c>
      <c r="J955" s="2" t="s">
        <v>121</v>
      </c>
      <c r="K955" t="s">
        <v>53</v>
      </c>
      <c r="L955" t="s">
        <v>60</v>
      </c>
      <c r="O955">
        <v>1</v>
      </c>
      <c r="P955">
        <v>0</v>
      </c>
      <c r="Q955">
        <v>0</v>
      </c>
      <c r="R955">
        <v>0</v>
      </c>
      <c r="V955">
        <v>1</v>
      </c>
      <c r="W955" t="s">
        <v>273</v>
      </c>
      <c r="AA955">
        <v>2007</v>
      </c>
      <c r="AB955">
        <v>9999</v>
      </c>
      <c r="AC955" t="s">
        <v>35</v>
      </c>
    </row>
    <row r="956" spans="1:29" x14ac:dyDescent="0.25">
      <c r="A956" t="s">
        <v>274</v>
      </c>
      <c r="B956" s="24" t="s">
        <v>275</v>
      </c>
      <c r="C956" t="s">
        <v>276</v>
      </c>
      <c r="D956">
        <v>1</v>
      </c>
      <c r="E956" t="s">
        <v>51</v>
      </c>
      <c r="F956">
        <v>10</v>
      </c>
      <c r="G956">
        <v>2010</v>
      </c>
      <c r="I956">
        <v>30.3</v>
      </c>
      <c r="J956" s="2" t="s">
        <v>40</v>
      </c>
      <c r="K956" t="s">
        <v>41</v>
      </c>
      <c r="O956">
        <v>0</v>
      </c>
      <c r="P956">
        <v>0</v>
      </c>
      <c r="Q956">
        <v>0</v>
      </c>
      <c r="R956">
        <v>0</v>
      </c>
      <c r="W956" t="s">
        <v>1080</v>
      </c>
      <c r="AA956">
        <v>2007</v>
      </c>
      <c r="AB956">
        <v>9999</v>
      </c>
      <c r="AC956" t="s">
        <v>35</v>
      </c>
    </row>
    <row r="957" spans="1:29" x14ac:dyDescent="0.25">
      <c r="A957" t="s">
        <v>278</v>
      </c>
      <c r="B957" s="24" t="s">
        <v>279</v>
      </c>
      <c r="D957">
        <v>1</v>
      </c>
      <c r="E957" t="s">
        <v>103</v>
      </c>
      <c r="F957">
        <v>9</v>
      </c>
      <c r="G957">
        <v>2010</v>
      </c>
      <c r="I957">
        <v>603.9</v>
      </c>
      <c r="J957" t="s">
        <v>104</v>
      </c>
      <c r="K957" t="s">
        <v>53</v>
      </c>
      <c r="L957" t="s">
        <v>105</v>
      </c>
      <c r="O957">
        <v>0</v>
      </c>
      <c r="P957">
        <v>1</v>
      </c>
      <c r="Q957">
        <v>0</v>
      </c>
      <c r="R957">
        <v>0</v>
      </c>
      <c r="W957" t="s">
        <v>106</v>
      </c>
      <c r="AA957">
        <v>2007</v>
      </c>
      <c r="AB957">
        <v>9999</v>
      </c>
      <c r="AC957" t="s">
        <v>35</v>
      </c>
    </row>
    <row r="958" spans="1:29" x14ac:dyDescent="0.25">
      <c r="A958" t="s">
        <v>280</v>
      </c>
      <c r="B958" s="24" t="s">
        <v>281</v>
      </c>
      <c r="D958">
        <v>1</v>
      </c>
      <c r="E958" t="s">
        <v>103</v>
      </c>
      <c r="F958">
        <v>9</v>
      </c>
      <c r="G958">
        <v>2010</v>
      </c>
      <c r="I958">
        <v>593.6</v>
      </c>
      <c r="J958" t="s">
        <v>104</v>
      </c>
      <c r="K958" t="s">
        <v>53</v>
      </c>
      <c r="L958" t="s">
        <v>105</v>
      </c>
      <c r="O958">
        <v>0</v>
      </c>
      <c r="P958">
        <v>1</v>
      </c>
      <c r="Q958">
        <v>0</v>
      </c>
      <c r="R958">
        <v>0</v>
      </c>
      <c r="W958" t="s">
        <v>106</v>
      </c>
      <c r="AA958">
        <v>2007</v>
      </c>
      <c r="AB958">
        <v>9999</v>
      </c>
      <c r="AC958" t="s">
        <v>35</v>
      </c>
    </row>
    <row r="959" spans="1:29" x14ac:dyDescent="0.25">
      <c r="A959" t="s">
        <v>282</v>
      </c>
      <c r="B959" s="24" t="s">
        <v>283</v>
      </c>
      <c r="D959">
        <v>1</v>
      </c>
      <c r="E959" t="s">
        <v>103</v>
      </c>
      <c r="F959">
        <v>9</v>
      </c>
      <c r="G959">
        <v>2010</v>
      </c>
      <c r="I959">
        <v>549.6</v>
      </c>
      <c r="J959" t="s">
        <v>104</v>
      </c>
      <c r="K959" t="s">
        <v>53</v>
      </c>
      <c r="L959" t="s">
        <v>105</v>
      </c>
      <c r="O959">
        <v>0</v>
      </c>
      <c r="P959">
        <v>1</v>
      </c>
      <c r="Q959">
        <v>0</v>
      </c>
      <c r="R959">
        <v>0</v>
      </c>
      <c r="W959" t="s">
        <v>106</v>
      </c>
      <c r="AA959">
        <v>2007</v>
      </c>
      <c r="AB959">
        <v>9999</v>
      </c>
      <c r="AC959" t="s">
        <v>35</v>
      </c>
    </row>
    <row r="960" spans="1:29" x14ac:dyDescent="0.25">
      <c r="A960" t="s">
        <v>284</v>
      </c>
      <c r="B960" s="24" t="s">
        <v>285</v>
      </c>
      <c r="D960">
        <v>1</v>
      </c>
      <c r="E960" t="s">
        <v>103</v>
      </c>
      <c r="F960">
        <v>9</v>
      </c>
      <c r="G960">
        <v>2010</v>
      </c>
      <c r="I960">
        <v>503.8</v>
      </c>
      <c r="J960" t="s">
        <v>104</v>
      </c>
      <c r="K960" t="s">
        <v>53</v>
      </c>
      <c r="L960" t="s">
        <v>105</v>
      </c>
      <c r="O960">
        <v>0</v>
      </c>
      <c r="P960">
        <v>1</v>
      </c>
      <c r="Q960">
        <v>0</v>
      </c>
      <c r="R960">
        <v>0</v>
      </c>
      <c r="W960" t="s">
        <v>106</v>
      </c>
      <c r="AA960">
        <v>2007</v>
      </c>
      <c r="AB960">
        <v>9999</v>
      </c>
      <c r="AC960" t="s">
        <v>35</v>
      </c>
    </row>
    <row r="961" spans="1:29" x14ac:dyDescent="0.25">
      <c r="A961" t="s">
        <v>288</v>
      </c>
      <c r="B961" s="24" t="s">
        <v>289</v>
      </c>
      <c r="D961">
        <v>1</v>
      </c>
      <c r="E961" t="s">
        <v>103</v>
      </c>
      <c r="F961">
        <v>9</v>
      </c>
      <c r="G961">
        <v>2010</v>
      </c>
      <c r="I961">
        <v>432</v>
      </c>
      <c r="J961" t="s">
        <v>104</v>
      </c>
      <c r="K961" t="s">
        <v>53</v>
      </c>
      <c r="L961" t="s">
        <v>105</v>
      </c>
      <c r="O961">
        <v>0</v>
      </c>
      <c r="P961">
        <v>1</v>
      </c>
      <c r="Q961">
        <v>0</v>
      </c>
      <c r="R961">
        <v>0</v>
      </c>
      <c r="W961" t="s">
        <v>106</v>
      </c>
      <c r="AA961">
        <v>2007</v>
      </c>
      <c r="AB961">
        <v>9999</v>
      </c>
      <c r="AC961" t="s">
        <v>35</v>
      </c>
    </row>
    <row r="962" spans="1:29" x14ac:dyDescent="0.25">
      <c r="A962" t="s">
        <v>288</v>
      </c>
      <c r="B962" s="24" t="s">
        <v>290</v>
      </c>
      <c r="D962">
        <v>1</v>
      </c>
      <c r="E962" t="s">
        <v>103</v>
      </c>
      <c r="F962">
        <v>9</v>
      </c>
      <c r="G962">
        <v>2010</v>
      </c>
      <c r="I962">
        <v>434.6</v>
      </c>
      <c r="J962" t="s">
        <v>104</v>
      </c>
      <c r="K962" t="s">
        <v>53</v>
      </c>
      <c r="L962" t="s">
        <v>105</v>
      </c>
      <c r="O962">
        <v>0</v>
      </c>
      <c r="P962">
        <v>1</v>
      </c>
      <c r="Q962">
        <v>0</v>
      </c>
      <c r="R962">
        <v>0</v>
      </c>
      <c r="W962" t="s">
        <v>106</v>
      </c>
      <c r="AA962">
        <v>2007</v>
      </c>
      <c r="AB962">
        <v>9999</v>
      </c>
      <c r="AC962" t="s">
        <v>35</v>
      </c>
    </row>
    <row r="963" spans="1:29" x14ac:dyDescent="0.25">
      <c r="A963" t="s">
        <v>291</v>
      </c>
      <c r="B963" s="24" t="s">
        <v>292</v>
      </c>
      <c r="D963">
        <v>1</v>
      </c>
      <c r="E963" t="s">
        <v>103</v>
      </c>
      <c r="F963">
        <v>9</v>
      </c>
      <c r="G963">
        <v>2010</v>
      </c>
      <c r="I963">
        <v>183.7</v>
      </c>
      <c r="J963" t="s">
        <v>104</v>
      </c>
      <c r="K963" t="s">
        <v>53</v>
      </c>
      <c r="L963" t="s">
        <v>105</v>
      </c>
      <c r="O963">
        <v>0</v>
      </c>
      <c r="P963">
        <v>1</v>
      </c>
      <c r="Q963">
        <v>0</v>
      </c>
      <c r="R963">
        <v>0</v>
      </c>
      <c r="W963" t="s">
        <v>106</v>
      </c>
      <c r="AA963">
        <v>2007</v>
      </c>
      <c r="AB963">
        <v>2013</v>
      </c>
      <c r="AC963" t="s">
        <v>139</v>
      </c>
    </row>
    <row r="964" spans="1:29" x14ac:dyDescent="0.25">
      <c r="A964" t="s">
        <v>293</v>
      </c>
      <c r="B964" s="24" t="s">
        <v>294</v>
      </c>
      <c r="D964">
        <v>1</v>
      </c>
      <c r="E964" t="s">
        <v>103</v>
      </c>
      <c r="F964">
        <v>9</v>
      </c>
      <c r="G964">
        <v>2010</v>
      </c>
      <c r="I964">
        <v>471.4</v>
      </c>
      <c r="J964" t="s">
        <v>104</v>
      </c>
      <c r="K964" t="s">
        <v>53</v>
      </c>
      <c r="L964" t="s">
        <v>105</v>
      </c>
      <c r="O964">
        <v>0</v>
      </c>
      <c r="P964">
        <v>1</v>
      </c>
      <c r="Q964">
        <v>0</v>
      </c>
      <c r="R964">
        <v>0</v>
      </c>
      <c r="W964" t="s">
        <v>106</v>
      </c>
      <c r="AA964">
        <v>2007</v>
      </c>
      <c r="AB964">
        <v>9999</v>
      </c>
      <c r="AC964" t="s">
        <v>35</v>
      </c>
    </row>
    <row r="965" spans="1:29" x14ac:dyDescent="0.25">
      <c r="A965" t="s">
        <v>295</v>
      </c>
      <c r="B965" s="26" t="s">
        <v>296</v>
      </c>
      <c r="D965">
        <v>1</v>
      </c>
      <c r="E965" t="s">
        <v>128</v>
      </c>
      <c r="F965">
        <v>9</v>
      </c>
      <c r="G965">
        <v>2010</v>
      </c>
      <c r="H965" t="s">
        <v>297</v>
      </c>
      <c r="I965">
        <v>0.3</v>
      </c>
      <c r="J965" t="s">
        <v>104</v>
      </c>
      <c r="K965" t="s">
        <v>41</v>
      </c>
      <c r="O965">
        <v>0</v>
      </c>
      <c r="P965">
        <v>0</v>
      </c>
      <c r="Q965">
        <v>0</v>
      </c>
      <c r="R965">
        <v>0</v>
      </c>
      <c r="W965" t="s">
        <v>1081</v>
      </c>
      <c r="AA965">
        <v>2007</v>
      </c>
      <c r="AB965">
        <v>9999</v>
      </c>
      <c r="AC965" t="s">
        <v>35</v>
      </c>
    </row>
    <row r="966" spans="1:29" x14ac:dyDescent="0.25">
      <c r="A966" t="s">
        <v>299</v>
      </c>
      <c r="B966" s="24" t="s">
        <v>297</v>
      </c>
      <c r="D966">
        <v>1</v>
      </c>
      <c r="E966" t="s">
        <v>300</v>
      </c>
      <c r="F966">
        <v>9</v>
      </c>
      <c r="G966">
        <v>2010</v>
      </c>
      <c r="I966">
        <v>138.80000000000001</v>
      </c>
      <c r="J966" t="s">
        <v>104</v>
      </c>
      <c r="K966" t="s">
        <v>32</v>
      </c>
      <c r="O966">
        <v>0</v>
      </c>
      <c r="P966">
        <v>0</v>
      </c>
      <c r="Q966">
        <v>0</v>
      </c>
      <c r="R966">
        <v>0</v>
      </c>
      <c r="W966" t="s">
        <v>1082</v>
      </c>
      <c r="AA966">
        <v>2007</v>
      </c>
      <c r="AB966">
        <v>2012</v>
      </c>
      <c r="AC966" t="s">
        <v>302</v>
      </c>
    </row>
    <row r="967" spans="1:29" x14ac:dyDescent="0.25">
      <c r="A967" t="s">
        <v>153</v>
      </c>
      <c r="B967" s="26" t="s">
        <v>303</v>
      </c>
      <c r="D967">
        <v>1</v>
      </c>
      <c r="E967" t="s">
        <v>155</v>
      </c>
      <c r="F967">
        <v>3</v>
      </c>
      <c r="G967">
        <v>2010</v>
      </c>
      <c r="I967">
        <v>80.405138339920995</v>
      </c>
      <c r="J967" t="s">
        <v>121</v>
      </c>
      <c r="K967" t="s">
        <v>53</v>
      </c>
      <c r="L967" t="s">
        <v>60</v>
      </c>
      <c r="O967">
        <v>1</v>
      </c>
      <c r="P967">
        <v>0</v>
      </c>
      <c r="Q967">
        <v>0</v>
      </c>
      <c r="R967">
        <v>0</v>
      </c>
      <c r="V967">
        <v>1</v>
      </c>
      <c r="W967" t="s">
        <v>304</v>
      </c>
      <c r="AA967">
        <v>2007</v>
      </c>
      <c r="AB967">
        <v>9999</v>
      </c>
      <c r="AC967" t="s">
        <v>35</v>
      </c>
    </row>
    <row r="968" spans="1:29" x14ac:dyDescent="0.25">
      <c r="A968" t="s">
        <v>305</v>
      </c>
      <c r="B968" s="24" t="s">
        <v>306</v>
      </c>
      <c r="D968">
        <v>1</v>
      </c>
      <c r="E968" t="s">
        <v>103</v>
      </c>
      <c r="F968">
        <v>9</v>
      </c>
      <c r="G968">
        <v>2010</v>
      </c>
      <c r="I968">
        <v>91.5</v>
      </c>
      <c r="J968" s="2" t="s">
        <v>104</v>
      </c>
      <c r="K968" t="s">
        <v>53</v>
      </c>
      <c r="L968" t="s">
        <v>105</v>
      </c>
      <c r="O968">
        <v>0</v>
      </c>
      <c r="P968">
        <v>1</v>
      </c>
      <c r="Q968">
        <v>0</v>
      </c>
      <c r="R968">
        <v>0</v>
      </c>
      <c r="W968" t="s">
        <v>106</v>
      </c>
      <c r="AA968">
        <v>2007</v>
      </c>
      <c r="AB968">
        <v>9999</v>
      </c>
      <c r="AC968" t="s">
        <v>35</v>
      </c>
    </row>
    <row r="969" spans="1:29" x14ac:dyDescent="0.25">
      <c r="A969" t="s">
        <v>307</v>
      </c>
      <c r="B969" s="24" t="s">
        <v>308</v>
      </c>
      <c r="D969">
        <v>1</v>
      </c>
      <c r="E969" t="s">
        <v>309</v>
      </c>
      <c r="F969">
        <v>10</v>
      </c>
      <c r="G969">
        <v>2010</v>
      </c>
      <c r="I969">
        <v>56.1</v>
      </c>
      <c r="J969" t="s">
        <v>59</v>
      </c>
      <c r="K969" t="s">
        <v>47</v>
      </c>
      <c r="O969">
        <v>0</v>
      </c>
      <c r="P969">
        <v>0</v>
      </c>
      <c r="Q969">
        <v>0</v>
      </c>
      <c r="R969">
        <v>0</v>
      </c>
      <c r="W969" t="s">
        <v>1083</v>
      </c>
      <c r="AA969">
        <v>2007</v>
      </c>
      <c r="AB969">
        <v>9999</v>
      </c>
      <c r="AC969" t="s">
        <v>35</v>
      </c>
    </row>
    <row r="970" spans="1:29" x14ac:dyDescent="0.25">
      <c r="A970" t="s">
        <v>1294</v>
      </c>
      <c r="B970" s="24" t="s">
        <v>1295</v>
      </c>
      <c r="C970" t="s">
        <v>1296</v>
      </c>
      <c r="D970">
        <v>1</v>
      </c>
      <c r="E970" t="s">
        <v>95</v>
      </c>
      <c r="F970">
        <v>10</v>
      </c>
      <c r="G970">
        <v>2010</v>
      </c>
      <c r="I970">
        <v>21</v>
      </c>
      <c r="J970" t="s">
        <v>40</v>
      </c>
      <c r="K970" t="s">
        <v>47</v>
      </c>
      <c r="O970">
        <v>0</v>
      </c>
      <c r="P970">
        <v>0</v>
      </c>
      <c r="Q970">
        <v>0</v>
      </c>
      <c r="R970">
        <v>0</v>
      </c>
      <c r="W970" t="s">
        <v>1297</v>
      </c>
      <c r="AA970">
        <v>2010</v>
      </c>
      <c r="AB970">
        <v>9999</v>
      </c>
      <c r="AC970" t="s">
        <v>1292</v>
      </c>
    </row>
    <row r="971" spans="1:29" x14ac:dyDescent="0.25">
      <c r="A971" t="s">
        <v>311</v>
      </c>
      <c r="B971" s="24" t="s">
        <v>312</v>
      </c>
      <c r="C971" t="s">
        <v>313</v>
      </c>
      <c r="D971">
        <v>1</v>
      </c>
      <c r="E971" t="s">
        <v>314</v>
      </c>
      <c r="F971">
        <v>2</v>
      </c>
      <c r="G971">
        <v>2010</v>
      </c>
      <c r="I971">
        <v>22.4</v>
      </c>
      <c r="J971" t="s">
        <v>176</v>
      </c>
      <c r="K971" t="s">
        <v>47</v>
      </c>
      <c r="O971">
        <v>0</v>
      </c>
      <c r="P971">
        <v>0</v>
      </c>
      <c r="Q971">
        <v>0</v>
      </c>
      <c r="R971">
        <v>0</v>
      </c>
      <c r="W971" t="s">
        <v>1084</v>
      </c>
      <c r="AA971">
        <v>2007</v>
      </c>
      <c r="AB971">
        <v>9999</v>
      </c>
      <c r="AC971" t="s">
        <v>35</v>
      </c>
    </row>
    <row r="972" spans="1:29" x14ac:dyDescent="0.25">
      <c r="A972" t="s">
        <v>316</v>
      </c>
      <c r="B972" s="24" t="s">
        <v>317</v>
      </c>
      <c r="D972">
        <v>1</v>
      </c>
      <c r="E972" t="s">
        <v>318</v>
      </c>
      <c r="F972">
        <v>4</v>
      </c>
      <c r="G972">
        <v>2010</v>
      </c>
      <c r="I972">
        <v>30.9</v>
      </c>
      <c r="J972" t="s">
        <v>59</v>
      </c>
      <c r="K972" t="s">
        <v>47</v>
      </c>
      <c r="O972">
        <v>0</v>
      </c>
      <c r="P972">
        <v>0</v>
      </c>
      <c r="Q972">
        <v>0</v>
      </c>
      <c r="R972">
        <v>0</v>
      </c>
      <c r="W972" t="s">
        <v>1085</v>
      </c>
      <c r="AA972">
        <v>2007</v>
      </c>
      <c r="AB972">
        <v>9999</v>
      </c>
      <c r="AC972" t="s">
        <v>35</v>
      </c>
    </row>
    <row r="973" spans="1:29" x14ac:dyDescent="0.25">
      <c r="A973" t="s">
        <v>324</v>
      </c>
      <c r="B973" s="24" t="s">
        <v>325</v>
      </c>
      <c r="D973">
        <v>1</v>
      </c>
      <c r="E973" t="s">
        <v>103</v>
      </c>
      <c r="F973">
        <v>9</v>
      </c>
      <c r="G973">
        <v>2010</v>
      </c>
      <c r="I973">
        <v>85.8</v>
      </c>
      <c r="J973" t="s">
        <v>104</v>
      </c>
      <c r="K973" t="s">
        <v>47</v>
      </c>
      <c r="O973">
        <v>0</v>
      </c>
      <c r="P973">
        <v>0</v>
      </c>
      <c r="Q973">
        <v>0</v>
      </c>
      <c r="R973">
        <v>0</v>
      </c>
      <c r="W973" t="s">
        <v>1086</v>
      </c>
      <c r="AA973">
        <v>2007</v>
      </c>
      <c r="AB973">
        <v>9999</v>
      </c>
      <c r="AC973" t="s">
        <v>35</v>
      </c>
    </row>
    <row r="974" spans="1:29" x14ac:dyDescent="0.25">
      <c r="A974" t="s">
        <v>327</v>
      </c>
      <c r="B974" s="24" t="s">
        <v>328</v>
      </c>
      <c r="D974">
        <v>1</v>
      </c>
      <c r="E974" t="s">
        <v>80</v>
      </c>
      <c r="F974">
        <v>8</v>
      </c>
      <c r="G974">
        <v>2010</v>
      </c>
      <c r="I974">
        <v>78.400000000000006</v>
      </c>
      <c r="J974" t="s">
        <v>81</v>
      </c>
      <c r="K974" t="s">
        <v>47</v>
      </c>
      <c r="O974">
        <v>0</v>
      </c>
      <c r="P974">
        <v>0</v>
      </c>
      <c r="Q974">
        <v>0</v>
      </c>
      <c r="R974">
        <v>0</v>
      </c>
      <c r="W974" t="s">
        <v>1087</v>
      </c>
      <c r="AA974">
        <v>2007</v>
      </c>
      <c r="AB974">
        <v>9999</v>
      </c>
      <c r="AC974" t="s">
        <v>35</v>
      </c>
    </row>
    <row r="975" spans="1:29" x14ac:dyDescent="0.25">
      <c r="A975" t="s">
        <v>333</v>
      </c>
      <c r="B975" s="24" t="s">
        <v>334</v>
      </c>
      <c r="D975">
        <v>1</v>
      </c>
      <c r="E975" t="s">
        <v>335</v>
      </c>
      <c r="F975">
        <v>1</v>
      </c>
      <c r="G975">
        <v>2010</v>
      </c>
      <c r="I975">
        <v>15.6</v>
      </c>
      <c r="J975" t="s">
        <v>176</v>
      </c>
      <c r="K975" t="s">
        <v>47</v>
      </c>
      <c r="O975">
        <v>0</v>
      </c>
      <c r="P975">
        <v>0</v>
      </c>
      <c r="Q975">
        <v>0</v>
      </c>
      <c r="R975">
        <v>0</v>
      </c>
      <c r="W975" t="s">
        <v>1089</v>
      </c>
      <c r="AA975">
        <v>2007</v>
      </c>
      <c r="AB975">
        <v>2012</v>
      </c>
      <c r="AC975" t="s">
        <v>302</v>
      </c>
    </row>
    <row r="976" spans="1:29" x14ac:dyDescent="0.25">
      <c r="A976" t="s">
        <v>343</v>
      </c>
      <c r="B976" s="24" t="s">
        <v>344</v>
      </c>
      <c r="D976">
        <v>1</v>
      </c>
      <c r="E976" t="s">
        <v>300</v>
      </c>
      <c r="F976">
        <v>9</v>
      </c>
      <c r="G976">
        <v>2010</v>
      </c>
      <c r="I976">
        <v>74.400000000000006</v>
      </c>
      <c r="J976" t="s">
        <v>104</v>
      </c>
      <c r="K976" t="s">
        <v>47</v>
      </c>
      <c r="O976">
        <v>0</v>
      </c>
      <c r="P976">
        <v>0</v>
      </c>
      <c r="Q976">
        <v>0</v>
      </c>
      <c r="R976">
        <v>0</v>
      </c>
      <c r="W976" t="s">
        <v>1090</v>
      </c>
      <c r="AA976">
        <v>2007</v>
      </c>
      <c r="AB976">
        <v>2012</v>
      </c>
      <c r="AC976" t="s">
        <v>302</v>
      </c>
    </row>
    <row r="977" spans="1:29" x14ac:dyDescent="0.25">
      <c r="A977" t="s">
        <v>346</v>
      </c>
      <c r="B977" s="24" t="s">
        <v>347</v>
      </c>
      <c r="D977">
        <v>1</v>
      </c>
      <c r="E977" t="s">
        <v>348</v>
      </c>
      <c r="F977">
        <v>1</v>
      </c>
      <c r="G977">
        <v>2010</v>
      </c>
      <c r="I977">
        <v>27.3</v>
      </c>
      <c r="J977" t="s">
        <v>121</v>
      </c>
      <c r="K977" t="s">
        <v>47</v>
      </c>
      <c r="O977">
        <v>0</v>
      </c>
      <c r="P977">
        <v>0</v>
      </c>
      <c r="Q977">
        <v>0</v>
      </c>
      <c r="R977">
        <v>0</v>
      </c>
      <c r="W977" t="s">
        <v>349</v>
      </c>
      <c r="AA977">
        <v>2007</v>
      </c>
      <c r="AB977">
        <v>9999</v>
      </c>
      <c r="AC977" t="s">
        <v>35</v>
      </c>
    </row>
    <row r="978" spans="1:29" x14ac:dyDescent="0.25">
      <c r="A978" t="s">
        <v>199</v>
      </c>
      <c r="B978" s="24" t="s">
        <v>39</v>
      </c>
      <c r="D978">
        <v>1</v>
      </c>
      <c r="E978" t="s">
        <v>358</v>
      </c>
      <c r="F978">
        <v>1</v>
      </c>
      <c r="G978">
        <v>2010</v>
      </c>
      <c r="I978">
        <v>208.7</v>
      </c>
      <c r="J978" t="s">
        <v>52</v>
      </c>
      <c r="K978" t="s">
        <v>47</v>
      </c>
      <c r="O978">
        <v>0</v>
      </c>
      <c r="P978">
        <v>0</v>
      </c>
      <c r="Q978">
        <v>0</v>
      </c>
      <c r="R978">
        <v>0</v>
      </c>
      <c r="W978" t="s">
        <v>1094</v>
      </c>
      <c r="AA978">
        <v>2007</v>
      </c>
      <c r="AB978">
        <v>9999</v>
      </c>
      <c r="AC978" t="s">
        <v>35</v>
      </c>
    </row>
    <row r="979" spans="1:29" x14ac:dyDescent="0.25">
      <c r="A979" t="s">
        <v>153</v>
      </c>
      <c r="B979" s="24" t="s">
        <v>360</v>
      </c>
      <c r="D979">
        <v>4</v>
      </c>
      <c r="E979" t="s">
        <v>155</v>
      </c>
      <c r="F979">
        <v>3</v>
      </c>
      <c r="G979">
        <v>2010</v>
      </c>
      <c r="I979">
        <v>424.66002771739102</v>
      </c>
      <c r="J979" t="s">
        <v>121</v>
      </c>
      <c r="K979" t="s">
        <v>53</v>
      </c>
      <c r="L979" t="s">
        <v>60</v>
      </c>
      <c r="O979">
        <v>1</v>
      </c>
      <c r="P979">
        <v>0</v>
      </c>
      <c r="Q979">
        <v>0</v>
      </c>
      <c r="R979">
        <v>0</v>
      </c>
      <c r="V979">
        <v>1</v>
      </c>
      <c r="W979" t="s">
        <v>361</v>
      </c>
      <c r="AA979">
        <v>2007</v>
      </c>
      <c r="AB979">
        <v>9999</v>
      </c>
      <c r="AC979" t="s">
        <v>35</v>
      </c>
    </row>
    <row r="980" spans="1:29" x14ac:dyDescent="0.25">
      <c r="A980" t="s">
        <v>362</v>
      </c>
      <c r="B980" s="24" t="s">
        <v>363</v>
      </c>
      <c r="D980">
        <v>1</v>
      </c>
      <c r="E980" t="s">
        <v>103</v>
      </c>
      <c r="F980">
        <v>9</v>
      </c>
      <c r="G980">
        <v>2010</v>
      </c>
      <c r="I980">
        <v>1002.7</v>
      </c>
      <c r="J980" t="s">
        <v>104</v>
      </c>
      <c r="K980" t="s">
        <v>53</v>
      </c>
      <c r="L980" t="s">
        <v>105</v>
      </c>
      <c r="O980">
        <v>0</v>
      </c>
      <c r="P980">
        <v>1</v>
      </c>
      <c r="Q980">
        <v>0</v>
      </c>
      <c r="R980">
        <v>0</v>
      </c>
      <c r="W980" t="s">
        <v>106</v>
      </c>
      <c r="AA980">
        <v>2007</v>
      </c>
      <c r="AB980">
        <v>9999</v>
      </c>
      <c r="AC980" t="s">
        <v>35</v>
      </c>
    </row>
    <row r="981" spans="1:29" x14ac:dyDescent="0.25">
      <c r="A981" t="s">
        <v>364</v>
      </c>
      <c r="B981" s="24" t="s">
        <v>365</v>
      </c>
      <c r="C981" t="s">
        <v>366</v>
      </c>
      <c r="D981">
        <v>1</v>
      </c>
      <c r="E981" t="s">
        <v>103</v>
      </c>
      <c r="F981">
        <v>9</v>
      </c>
      <c r="G981">
        <v>2010</v>
      </c>
      <c r="I981">
        <v>4167.8999999999996</v>
      </c>
      <c r="J981" t="s">
        <v>104</v>
      </c>
      <c r="K981" t="s">
        <v>53</v>
      </c>
      <c r="L981" t="s">
        <v>105</v>
      </c>
      <c r="O981">
        <v>0</v>
      </c>
      <c r="P981">
        <v>1</v>
      </c>
      <c r="Q981">
        <v>0</v>
      </c>
      <c r="R981">
        <v>0</v>
      </c>
      <c r="W981" t="s">
        <v>106</v>
      </c>
      <c r="AA981">
        <v>2007</v>
      </c>
      <c r="AB981">
        <v>9999</v>
      </c>
      <c r="AC981" t="s">
        <v>35</v>
      </c>
    </row>
    <row r="982" spans="1:29" x14ac:dyDescent="0.25">
      <c r="A982" t="s">
        <v>367</v>
      </c>
      <c r="B982" s="24" t="s">
        <v>368</v>
      </c>
      <c r="C982" t="s">
        <v>369</v>
      </c>
      <c r="D982">
        <v>1</v>
      </c>
      <c r="E982" t="s">
        <v>370</v>
      </c>
      <c r="F982">
        <v>5</v>
      </c>
      <c r="G982">
        <v>2010</v>
      </c>
      <c r="I982">
        <v>183</v>
      </c>
      <c r="J982" t="s">
        <v>31</v>
      </c>
      <c r="K982" t="s">
        <v>47</v>
      </c>
      <c r="O982">
        <v>0</v>
      </c>
      <c r="P982">
        <v>0</v>
      </c>
      <c r="Q982">
        <v>0</v>
      </c>
      <c r="R982">
        <v>0</v>
      </c>
      <c r="W982" t="s">
        <v>1298</v>
      </c>
      <c r="AA982">
        <v>2007</v>
      </c>
      <c r="AB982">
        <v>9999</v>
      </c>
      <c r="AC982" t="s">
        <v>35</v>
      </c>
    </row>
    <row r="983" spans="1:29" x14ac:dyDescent="0.25">
      <c r="A983" t="s">
        <v>372</v>
      </c>
      <c r="B983" s="24" t="s">
        <v>373</v>
      </c>
      <c r="D983">
        <v>1</v>
      </c>
      <c r="E983" t="s">
        <v>45</v>
      </c>
      <c r="F983">
        <v>4</v>
      </c>
      <c r="G983">
        <v>2010</v>
      </c>
      <c r="I983">
        <v>102.3</v>
      </c>
      <c r="J983" t="s">
        <v>176</v>
      </c>
      <c r="K983" t="s">
        <v>47</v>
      </c>
      <c r="O983">
        <v>0</v>
      </c>
      <c r="P983">
        <v>0</v>
      </c>
      <c r="Q983">
        <v>0</v>
      </c>
      <c r="R983">
        <v>0</v>
      </c>
      <c r="W983" t="s">
        <v>1299</v>
      </c>
      <c r="AA983">
        <v>2007</v>
      </c>
      <c r="AB983">
        <v>9999</v>
      </c>
      <c r="AC983" t="s">
        <v>35</v>
      </c>
    </row>
    <row r="984" spans="1:29" x14ac:dyDescent="0.25">
      <c r="A984" t="s">
        <v>1241</v>
      </c>
      <c r="B984" s="24" t="s">
        <v>1242</v>
      </c>
      <c r="D984">
        <v>1</v>
      </c>
      <c r="E984" t="s">
        <v>977</v>
      </c>
      <c r="F984">
        <v>1</v>
      </c>
      <c r="G984">
        <v>2010</v>
      </c>
      <c r="I984">
        <v>10.8</v>
      </c>
      <c r="J984" t="s">
        <v>52</v>
      </c>
      <c r="K984" t="s">
        <v>47</v>
      </c>
      <c r="O984">
        <v>0</v>
      </c>
      <c r="P984">
        <v>0</v>
      </c>
      <c r="Q984">
        <v>0</v>
      </c>
      <c r="R984">
        <v>0</v>
      </c>
      <c r="W984" t="s">
        <v>1243</v>
      </c>
      <c r="AA984">
        <v>2009</v>
      </c>
      <c r="AB984">
        <v>2012</v>
      </c>
      <c r="AC984" t="s">
        <v>1244</v>
      </c>
    </row>
    <row r="985" spans="1:29" x14ac:dyDescent="0.25">
      <c r="A985" t="s">
        <v>375</v>
      </c>
      <c r="B985" s="24" t="s">
        <v>163</v>
      </c>
      <c r="D985">
        <v>1</v>
      </c>
      <c r="E985" t="s">
        <v>168</v>
      </c>
      <c r="F985">
        <v>1</v>
      </c>
      <c r="G985">
        <v>2010</v>
      </c>
      <c r="I985">
        <v>63</v>
      </c>
      <c r="J985" t="s">
        <v>52</v>
      </c>
      <c r="K985" t="s">
        <v>47</v>
      </c>
      <c r="O985">
        <v>0</v>
      </c>
      <c r="P985">
        <v>0</v>
      </c>
      <c r="Q985">
        <v>0</v>
      </c>
      <c r="R985">
        <v>0</v>
      </c>
      <c r="W985" t="s">
        <v>1097</v>
      </c>
      <c r="AA985">
        <v>2007</v>
      </c>
      <c r="AB985">
        <v>9999</v>
      </c>
      <c r="AC985" t="s">
        <v>35</v>
      </c>
    </row>
    <row r="986" spans="1:29" x14ac:dyDescent="0.25">
      <c r="A986" t="s">
        <v>377</v>
      </c>
      <c r="B986" s="24" t="s">
        <v>378</v>
      </c>
      <c r="D986">
        <v>1</v>
      </c>
      <c r="E986" t="s">
        <v>45</v>
      </c>
      <c r="F986">
        <v>4</v>
      </c>
      <c r="G986">
        <v>2010</v>
      </c>
      <c r="I986">
        <v>123</v>
      </c>
      <c r="J986" t="s">
        <v>89</v>
      </c>
      <c r="K986" t="s">
        <v>47</v>
      </c>
      <c r="O986">
        <v>0</v>
      </c>
      <c r="P986">
        <v>0</v>
      </c>
      <c r="Q986">
        <v>0</v>
      </c>
      <c r="R986">
        <v>0</v>
      </c>
      <c r="W986" t="s">
        <v>1098</v>
      </c>
      <c r="AA986">
        <v>2007</v>
      </c>
      <c r="AB986">
        <v>9999</v>
      </c>
      <c r="AC986" t="s">
        <v>35</v>
      </c>
    </row>
    <row r="987" spans="1:29" x14ac:dyDescent="0.25">
      <c r="A987" t="s">
        <v>380</v>
      </c>
      <c r="B987" s="24" t="s">
        <v>381</v>
      </c>
      <c r="D987">
        <v>1</v>
      </c>
      <c r="E987" t="s">
        <v>103</v>
      </c>
      <c r="F987">
        <v>9</v>
      </c>
      <c r="G987">
        <v>2010</v>
      </c>
      <c r="I987">
        <v>139</v>
      </c>
      <c r="J987" t="s">
        <v>104</v>
      </c>
      <c r="K987" t="s">
        <v>53</v>
      </c>
      <c r="L987" t="s">
        <v>105</v>
      </c>
      <c r="O987">
        <v>0</v>
      </c>
      <c r="P987">
        <v>1</v>
      </c>
      <c r="Q987">
        <v>0</v>
      </c>
      <c r="R987">
        <v>0</v>
      </c>
      <c r="W987" t="s">
        <v>106</v>
      </c>
      <c r="AA987">
        <v>2007</v>
      </c>
      <c r="AB987">
        <v>9999</v>
      </c>
      <c r="AC987" t="s">
        <v>35</v>
      </c>
    </row>
    <row r="988" spans="1:29" x14ac:dyDescent="0.25">
      <c r="A988" t="s">
        <v>382</v>
      </c>
      <c r="B988" s="24" t="s">
        <v>383</v>
      </c>
      <c r="D988">
        <v>1</v>
      </c>
      <c r="E988" t="s">
        <v>80</v>
      </c>
      <c r="F988">
        <v>8</v>
      </c>
      <c r="G988">
        <v>2010</v>
      </c>
      <c r="I988">
        <v>15.5</v>
      </c>
      <c r="J988" t="s">
        <v>81</v>
      </c>
      <c r="K988" t="s">
        <v>32</v>
      </c>
      <c r="O988">
        <v>0</v>
      </c>
      <c r="P988">
        <v>0</v>
      </c>
      <c r="Q988">
        <v>0</v>
      </c>
      <c r="R988">
        <v>0</v>
      </c>
      <c r="W988" t="s">
        <v>1099</v>
      </c>
      <c r="AA988">
        <v>2007</v>
      </c>
      <c r="AB988">
        <v>9999</v>
      </c>
      <c r="AC988" t="s">
        <v>35</v>
      </c>
    </row>
    <row r="989" spans="1:29" x14ac:dyDescent="0.25">
      <c r="A989" t="s">
        <v>385</v>
      </c>
      <c r="B989" s="24" t="s">
        <v>386</v>
      </c>
      <c r="D989">
        <v>1</v>
      </c>
      <c r="E989" t="s">
        <v>45</v>
      </c>
      <c r="F989">
        <v>4</v>
      </c>
      <c r="G989">
        <v>2010</v>
      </c>
      <c r="I989">
        <v>112.4</v>
      </c>
      <c r="J989" t="s">
        <v>46</v>
      </c>
      <c r="K989" t="s">
        <v>47</v>
      </c>
      <c r="O989">
        <v>0</v>
      </c>
      <c r="P989">
        <v>0</v>
      </c>
      <c r="Q989">
        <v>0</v>
      </c>
      <c r="R989">
        <v>0</v>
      </c>
      <c r="W989" t="s">
        <v>1300</v>
      </c>
      <c r="AA989">
        <v>2007</v>
      </c>
      <c r="AB989">
        <v>9999</v>
      </c>
      <c r="AC989" t="s">
        <v>35</v>
      </c>
    </row>
    <row r="990" spans="1:29" x14ac:dyDescent="0.25">
      <c r="A990" t="s">
        <v>388</v>
      </c>
      <c r="B990" s="26" t="s">
        <v>389</v>
      </c>
      <c r="D990">
        <v>1</v>
      </c>
      <c r="E990" t="s">
        <v>145</v>
      </c>
      <c r="F990">
        <v>2</v>
      </c>
      <c r="G990">
        <v>2010</v>
      </c>
      <c r="H990" t="s">
        <v>185</v>
      </c>
      <c r="I990">
        <v>0.1</v>
      </c>
      <c r="J990" t="s">
        <v>52</v>
      </c>
      <c r="K990" t="s">
        <v>41</v>
      </c>
      <c r="O990">
        <v>0</v>
      </c>
      <c r="P990">
        <v>0</v>
      </c>
      <c r="Q990">
        <v>0</v>
      </c>
      <c r="R990">
        <v>0</v>
      </c>
      <c r="W990" t="s">
        <v>1101</v>
      </c>
      <c r="AA990">
        <v>2007</v>
      </c>
      <c r="AB990">
        <v>9999</v>
      </c>
      <c r="AC990" t="s">
        <v>35</v>
      </c>
    </row>
    <row r="991" spans="1:29" x14ac:dyDescent="0.25">
      <c r="A991" t="s">
        <v>391</v>
      </c>
      <c r="B991" s="24" t="s">
        <v>392</v>
      </c>
      <c r="D991">
        <v>1</v>
      </c>
      <c r="E991" t="s">
        <v>393</v>
      </c>
      <c r="F991">
        <v>3</v>
      </c>
      <c r="G991">
        <v>2010</v>
      </c>
      <c r="I991">
        <v>9111.4</v>
      </c>
      <c r="J991" t="s">
        <v>121</v>
      </c>
      <c r="K991" t="s">
        <v>47</v>
      </c>
      <c r="O991">
        <v>0</v>
      </c>
      <c r="P991">
        <v>0</v>
      </c>
      <c r="Q991">
        <v>0</v>
      </c>
      <c r="R991">
        <v>0</v>
      </c>
      <c r="W991" t="s">
        <v>1102</v>
      </c>
      <c r="AA991">
        <v>2007</v>
      </c>
      <c r="AB991">
        <v>9999</v>
      </c>
      <c r="AC991" t="s">
        <v>35</v>
      </c>
    </row>
    <row r="992" spans="1:29" x14ac:dyDescent="0.25">
      <c r="A992" t="s">
        <v>391</v>
      </c>
      <c r="B992" s="24" t="s">
        <v>395</v>
      </c>
      <c r="D992">
        <v>1</v>
      </c>
      <c r="E992" t="s">
        <v>396</v>
      </c>
      <c r="F992">
        <v>3</v>
      </c>
      <c r="G992">
        <v>2010</v>
      </c>
      <c r="H992" t="s">
        <v>392</v>
      </c>
      <c r="I992">
        <v>2</v>
      </c>
      <c r="J992" t="s">
        <v>121</v>
      </c>
      <c r="K992" t="s">
        <v>41</v>
      </c>
      <c r="O992">
        <v>0</v>
      </c>
      <c r="P992">
        <v>0</v>
      </c>
      <c r="Q992">
        <v>0</v>
      </c>
      <c r="R992">
        <v>0</v>
      </c>
      <c r="W992" t="s">
        <v>1103</v>
      </c>
      <c r="AA992">
        <v>2007</v>
      </c>
      <c r="AB992">
        <v>9999</v>
      </c>
      <c r="AC992" t="s">
        <v>35</v>
      </c>
    </row>
    <row r="993" spans="1:29" x14ac:dyDescent="0.25">
      <c r="A993" t="s">
        <v>401</v>
      </c>
      <c r="B993" s="24" t="s">
        <v>402</v>
      </c>
      <c r="D993">
        <v>1</v>
      </c>
      <c r="E993" t="s">
        <v>155</v>
      </c>
      <c r="F993">
        <v>3</v>
      </c>
      <c r="G993">
        <v>2010</v>
      </c>
      <c r="I993">
        <v>2019.8</v>
      </c>
      <c r="J993" t="s">
        <v>52</v>
      </c>
      <c r="K993" t="s">
        <v>47</v>
      </c>
      <c r="O993">
        <v>0</v>
      </c>
      <c r="P993">
        <v>0</v>
      </c>
      <c r="Q993">
        <v>0</v>
      </c>
      <c r="R993">
        <v>0</v>
      </c>
      <c r="W993" t="s">
        <v>1105</v>
      </c>
      <c r="AA993">
        <v>2007</v>
      </c>
      <c r="AB993">
        <v>9999</v>
      </c>
      <c r="AC993" t="s">
        <v>35</v>
      </c>
    </row>
    <row r="994" spans="1:29" x14ac:dyDescent="0.25">
      <c r="A994" t="s">
        <v>404</v>
      </c>
      <c r="B994" s="24" t="s">
        <v>405</v>
      </c>
      <c r="C994" t="s">
        <v>406</v>
      </c>
      <c r="D994">
        <v>1</v>
      </c>
      <c r="E994" t="s">
        <v>358</v>
      </c>
      <c r="F994">
        <v>1</v>
      </c>
      <c r="G994">
        <v>2010</v>
      </c>
      <c r="I994">
        <v>348.6</v>
      </c>
      <c r="J994" t="s">
        <v>104</v>
      </c>
      <c r="K994" t="s">
        <v>47</v>
      </c>
      <c r="O994">
        <v>0</v>
      </c>
      <c r="P994">
        <v>0</v>
      </c>
      <c r="Q994">
        <v>0</v>
      </c>
      <c r="R994">
        <v>0</v>
      </c>
      <c r="W994" t="s">
        <v>1245</v>
      </c>
      <c r="AA994">
        <v>2007</v>
      </c>
      <c r="AB994">
        <v>9999</v>
      </c>
      <c r="AC994" t="s">
        <v>35</v>
      </c>
    </row>
    <row r="995" spans="1:29" x14ac:dyDescent="0.25">
      <c r="A995" t="s">
        <v>408</v>
      </c>
      <c r="B995" s="24" t="s">
        <v>409</v>
      </c>
      <c r="D995">
        <v>1</v>
      </c>
      <c r="E995" t="s">
        <v>103</v>
      </c>
      <c r="F995">
        <v>9</v>
      </c>
      <c r="G995">
        <v>2010</v>
      </c>
      <c r="I995">
        <v>52.7</v>
      </c>
      <c r="J995" t="s">
        <v>104</v>
      </c>
      <c r="K995" t="s">
        <v>53</v>
      </c>
      <c r="L995" t="s">
        <v>105</v>
      </c>
      <c r="O995">
        <v>0</v>
      </c>
      <c r="P995">
        <v>1</v>
      </c>
      <c r="Q995">
        <v>0</v>
      </c>
      <c r="R995">
        <v>0</v>
      </c>
      <c r="W995" t="s">
        <v>106</v>
      </c>
      <c r="AA995">
        <v>2007</v>
      </c>
      <c r="AB995">
        <v>9999</v>
      </c>
      <c r="AC995" t="s">
        <v>35</v>
      </c>
    </row>
    <row r="996" spans="1:29" x14ac:dyDescent="0.25">
      <c r="A996" t="s">
        <v>410</v>
      </c>
      <c r="B996" s="24" t="s">
        <v>411</v>
      </c>
      <c r="C996" t="s">
        <v>412</v>
      </c>
      <c r="D996">
        <v>1</v>
      </c>
      <c r="E996" t="s">
        <v>103</v>
      </c>
      <c r="F996">
        <v>9</v>
      </c>
      <c r="G996">
        <v>2010</v>
      </c>
      <c r="I996">
        <v>172.2</v>
      </c>
      <c r="J996" t="s">
        <v>104</v>
      </c>
      <c r="K996" t="s">
        <v>53</v>
      </c>
      <c r="L996" t="s">
        <v>105</v>
      </c>
      <c r="O996">
        <v>0</v>
      </c>
      <c r="P996">
        <v>1</v>
      </c>
      <c r="Q996">
        <v>0</v>
      </c>
      <c r="R996">
        <v>0</v>
      </c>
      <c r="W996" t="s">
        <v>106</v>
      </c>
      <c r="AA996">
        <v>2007</v>
      </c>
      <c r="AB996">
        <v>9999</v>
      </c>
      <c r="AC996" t="s">
        <v>35</v>
      </c>
    </row>
    <row r="997" spans="1:29" x14ac:dyDescent="0.25">
      <c r="A997" t="s">
        <v>413</v>
      </c>
      <c r="B997" s="24" t="s">
        <v>414</v>
      </c>
      <c r="C997" t="s">
        <v>415</v>
      </c>
      <c r="D997">
        <v>1</v>
      </c>
      <c r="E997" t="s">
        <v>103</v>
      </c>
      <c r="F997">
        <v>9</v>
      </c>
      <c r="G997">
        <v>2010</v>
      </c>
      <c r="I997">
        <v>3094</v>
      </c>
      <c r="J997" t="s">
        <v>104</v>
      </c>
      <c r="K997" t="s">
        <v>53</v>
      </c>
      <c r="L997" t="s">
        <v>105</v>
      </c>
      <c r="O997">
        <v>0</v>
      </c>
      <c r="P997">
        <v>1</v>
      </c>
      <c r="Q997">
        <v>0</v>
      </c>
      <c r="R997">
        <v>0</v>
      </c>
      <c r="W997" t="s">
        <v>106</v>
      </c>
      <c r="AA997">
        <v>2007</v>
      </c>
      <c r="AB997">
        <v>9999</v>
      </c>
      <c r="AC997" t="s">
        <v>35</v>
      </c>
    </row>
    <row r="998" spans="1:29" x14ac:dyDescent="0.25">
      <c r="A998" t="s">
        <v>416</v>
      </c>
      <c r="B998" s="24" t="s">
        <v>417</v>
      </c>
      <c r="C998" t="s">
        <v>418</v>
      </c>
      <c r="D998">
        <v>1</v>
      </c>
      <c r="E998" t="s">
        <v>218</v>
      </c>
      <c r="F998">
        <v>2</v>
      </c>
      <c r="G998">
        <v>2010</v>
      </c>
      <c r="I998">
        <v>730.9</v>
      </c>
      <c r="J998" t="s">
        <v>147</v>
      </c>
      <c r="K998" t="s">
        <v>47</v>
      </c>
      <c r="O998">
        <v>0</v>
      </c>
      <c r="P998">
        <v>0</v>
      </c>
      <c r="Q998">
        <v>0</v>
      </c>
      <c r="R998">
        <v>0</v>
      </c>
      <c r="W998" t="s">
        <v>1107</v>
      </c>
      <c r="AA998">
        <v>2007</v>
      </c>
      <c r="AB998">
        <v>9999</v>
      </c>
      <c r="AC998" t="s">
        <v>35</v>
      </c>
    </row>
    <row r="999" spans="1:29" x14ac:dyDescent="0.25">
      <c r="A999" t="s">
        <v>420</v>
      </c>
      <c r="B999" s="26" t="s">
        <v>421</v>
      </c>
      <c r="D999">
        <v>1</v>
      </c>
      <c r="E999" t="s">
        <v>38</v>
      </c>
      <c r="F999">
        <v>4</v>
      </c>
      <c r="G999">
        <v>2010</v>
      </c>
      <c r="H999" t="s">
        <v>39</v>
      </c>
      <c r="I999">
        <v>2.5</v>
      </c>
      <c r="J999" s="2" t="s">
        <v>31</v>
      </c>
      <c r="K999" t="s">
        <v>32</v>
      </c>
      <c r="O999">
        <v>0</v>
      </c>
      <c r="P999">
        <v>0</v>
      </c>
      <c r="Q999">
        <v>0</v>
      </c>
      <c r="R999">
        <v>0</v>
      </c>
      <c r="W999" t="s">
        <v>1108</v>
      </c>
      <c r="AA999">
        <v>2007</v>
      </c>
      <c r="AB999">
        <v>9999</v>
      </c>
      <c r="AC999" t="s">
        <v>35</v>
      </c>
    </row>
    <row r="1000" spans="1:29" x14ac:dyDescent="0.25">
      <c r="A1000" t="s">
        <v>423</v>
      </c>
      <c r="B1000" s="26" t="s">
        <v>424</v>
      </c>
      <c r="D1000">
        <v>1</v>
      </c>
      <c r="E1000" t="s">
        <v>85</v>
      </c>
      <c r="F1000">
        <v>1</v>
      </c>
      <c r="G1000">
        <v>2010</v>
      </c>
      <c r="H1000" t="s">
        <v>303</v>
      </c>
      <c r="J1000" t="s">
        <v>121</v>
      </c>
      <c r="K1000" t="s">
        <v>53</v>
      </c>
      <c r="L1000" t="s">
        <v>425</v>
      </c>
      <c r="O1000">
        <v>0</v>
      </c>
      <c r="P1000">
        <v>0</v>
      </c>
      <c r="Q1000">
        <v>0</v>
      </c>
      <c r="R1000">
        <v>0</v>
      </c>
      <c r="W1000" t="s">
        <v>426</v>
      </c>
      <c r="AA1000">
        <v>2007</v>
      </c>
      <c r="AB1000">
        <v>9999</v>
      </c>
      <c r="AC1000" t="s">
        <v>35</v>
      </c>
    </row>
    <row r="1001" spans="1:29" x14ac:dyDescent="0.25">
      <c r="A1001" t="s">
        <v>427</v>
      </c>
      <c r="B1001" s="24" t="s">
        <v>1246</v>
      </c>
      <c r="D1001">
        <v>1</v>
      </c>
      <c r="E1001" t="s">
        <v>45</v>
      </c>
      <c r="F1001">
        <v>4</v>
      </c>
      <c r="G1001">
        <v>2010</v>
      </c>
      <c r="I1001">
        <v>2187.1</v>
      </c>
      <c r="J1001" t="s">
        <v>31</v>
      </c>
      <c r="K1001" t="s">
        <v>32</v>
      </c>
      <c r="O1001">
        <v>0</v>
      </c>
      <c r="P1001">
        <v>0</v>
      </c>
      <c r="Q1001">
        <v>0</v>
      </c>
      <c r="R1001">
        <v>0</v>
      </c>
      <c r="W1001" t="s">
        <v>1301</v>
      </c>
      <c r="AA1001">
        <v>2007</v>
      </c>
      <c r="AB1001">
        <v>9999</v>
      </c>
      <c r="AC1001" t="s">
        <v>35</v>
      </c>
    </row>
    <row r="1002" spans="1:29" x14ac:dyDescent="0.25">
      <c r="A1002" t="s">
        <v>430</v>
      </c>
      <c r="B1002" s="24" t="s">
        <v>431</v>
      </c>
      <c r="D1002">
        <v>1</v>
      </c>
      <c r="E1002" t="s">
        <v>45</v>
      </c>
      <c r="F1002">
        <v>9</v>
      </c>
      <c r="G1002">
        <v>2010</v>
      </c>
      <c r="I1002">
        <v>2976</v>
      </c>
      <c r="J1002" t="s">
        <v>104</v>
      </c>
      <c r="K1002" t="s">
        <v>53</v>
      </c>
      <c r="L1002" t="s">
        <v>105</v>
      </c>
      <c r="O1002">
        <v>0</v>
      </c>
      <c r="P1002">
        <v>1</v>
      </c>
      <c r="Q1002">
        <v>0</v>
      </c>
      <c r="R1002">
        <v>0</v>
      </c>
      <c r="W1002" t="s">
        <v>106</v>
      </c>
      <c r="AA1002">
        <v>2007</v>
      </c>
      <c r="AB1002">
        <v>9999</v>
      </c>
      <c r="AC1002" t="s">
        <v>35</v>
      </c>
    </row>
    <row r="1003" spans="1:29" x14ac:dyDescent="0.25">
      <c r="A1003" t="s">
        <v>1302</v>
      </c>
      <c r="B1003" s="24" t="s">
        <v>1303</v>
      </c>
      <c r="D1003">
        <v>1</v>
      </c>
      <c r="E1003" t="s">
        <v>103</v>
      </c>
      <c r="F1003">
        <v>9</v>
      </c>
      <c r="G1003">
        <v>2010</v>
      </c>
      <c r="I1003">
        <v>1681.7</v>
      </c>
      <c r="J1003" t="s">
        <v>104</v>
      </c>
      <c r="K1003" t="s">
        <v>53</v>
      </c>
      <c r="L1003" t="s">
        <v>105</v>
      </c>
      <c r="O1003">
        <v>0</v>
      </c>
      <c r="P1003">
        <v>1</v>
      </c>
      <c r="Q1003">
        <v>0</v>
      </c>
      <c r="R1003">
        <v>0</v>
      </c>
      <c r="W1003" t="s">
        <v>106</v>
      </c>
      <c r="AA1003">
        <v>2010</v>
      </c>
      <c r="AB1003">
        <v>9999</v>
      </c>
      <c r="AC1003" t="s">
        <v>1292</v>
      </c>
    </row>
    <row r="1004" spans="1:29" ht="30" x14ac:dyDescent="0.25">
      <c r="A1004" t="s">
        <v>432</v>
      </c>
      <c r="B1004" s="24" t="s">
        <v>433</v>
      </c>
      <c r="D1004">
        <v>1</v>
      </c>
      <c r="E1004" t="s">
        <v>80</v>
      </c>
      <c r="F1004">
        <v>8</v>
      </c>
      <c r="G1004">
        <v>2010</v>
      </c>
      <c r="I1004">
        <v>54.1</v>
      </c>
      <c r="J1004" t="s">
        <v>81</v>
      </c>
      <c r="K1004" t="s">
        <v>47</v>
      </c>
      <c r="O1004">
        <v>0</v>
      </c>
      <c r="P1004">
        <v>0</v>
      </c>
      <c r="Q1004">
        <v>0</v>
      </c>
      <c r="R1004">
        <v>0</v>
      </c>
      <c r="W1004" t="s">
        <v>1111</v>
      </c>
      <c r="AA1004">
        <v>2007</v>
      </c>
      <c r="AB1004">
        <v>2017</v>
      </c>
      <c r="AC1004" t="s">
        <v>435</v>
      </c>
    </row>
    <row r="1005" spans="1:29" x14ac:dyDescent="0.25">
      <c r="A1005" t="s">
        <v>439</v>
      </c>
      <c r="B1005" s="24" t="s">
        <v>440</v>
      </c>
      <c r="C1005" t="s">
        <v>441</v>
      </c>
      <c r="D1005">
        <v>1</v>
      </c>
      <c r="E1005" t="s">
        <v>442</v>
      </c>
      <c r="F1005">
        <v>4</v>
      </c>
      <c r="G1005">
        <v>2010</v>
      </c>
      <c r="I1005">
        <v>503.9</v>
      </c>
      <c r="J1005" t="s">
        <v>151</v>
      </c>
      <c r="K1005" t="s">
        <v>47</v>
      </c>
      <c r="O1005">
        <v>0</v>
      </c>
      <c r="P1005">
        <v>0</v>
      </c>
      <c r="Q1005">
        <v>0</v>
      </c>
      <c r="R1005">
        <v>0</v>
      </c>
      <c r="W1005" t="s">
        <v>1304</v>
      </c>
      <c r="AA1005">
        <v>2007</v>
      </c>
      <c r="AB1005">
        <v>9999</v>
      </c>
      <c r="AC1005" t="s">
        <v>35</v>
      </c>
    </row>
    <row r="1006" spans="1:29" x14ac:dyDescent="0.25">
      <c r="B1006" s="24" t="s">
        <v>444</v>
      </c>
      <c r="C1006" t="s">
        <v>445</v>
      </c>
      <c r="D1006">
        <v>5</v>
      </c>
      <c r="E1006" t="s">
        <v>38</v>
      </c>
      <c r="F1006">
        <v>4</v>
      </c>
      <c r="G1006">
        <v>2010</v>
      </c>
      <c r="I1006">
        <v>0.25</v>
      </c>
      <c r="J1006" t="s">
        <v>31</v>
      </c>
      <c r="K1006" t="s">
        <v>41</v>
      </c>
      <c r="O1006">
        <v>0</v>
      </c>
      <c r="P1006">
        <v>0</v>
      </c>
      <c r="Q1006">
        <v>0</v>
      </c>
      <c r="R1006">
        <v>0</v>
      </c>
      <c r="W1006" t="s">
        <v>1114</v>
      </c>
      <c r="AA1006">
        <v>2007</v>
      </c>
      <c r="AB1006">
        <v>9999</v>
      </c>
      <c r="AC1006" t="s">
        <v>35</v>
      </c>
    </row>
    <row r="1007" spans="1:29" x14ac:dyDescent="0.25">
      <c r="A1007" t="s">
        <v>447</v>
      </c>
      <c r="B1007" s="24" t="s">
        <v>448</v>
      </c>
      <c r="D1007">
        <v>1</v>
      </c>
      <c r="E1007" t="s">
        <v>45</v>
      </c>
      <c r="F1007">
        <v>4</v>
      </c>
      <c r="G1007">
        <v>2010</v>
      </c>
      <c r="I1007">
        <v>34.4</v>
      </c>
      <c r="J1007" t="s">
        <v>52</v>
      </c>
      <c r="K1007" t="s">
        <v>32</v>
      </c>
      <c r="O1007">
        <v>0</v>
      </c>
      <c r="P1007">
        <v>0</v>
      </c>
      <c r="Q1007">
        <v>0</v>
      </c>
      <c r="R1007">
        <v>0</v>
      </c>
      <c r="W1007" t="s">
        <v>1115</v>
      </c>
      <c r="AA1007">
        <v>2007</v>
      </c>
      <c r="AB1007">
        <v>9999</v>
      </c>
      <c r="AC1007" t="s">
        <v>35</v>
      </c>
    </row>
    <row r="1008" spans="1:29" x14ac:dyDescent="0.25">
      <c r="A1008" t="s">
        <v>453</v>
      </c>
      <c r="B1008" s="24" t="s">
        <v>454</v>
      </c>
      <c r="C1008" t="s">
        <v>455</v>
      </c>
      <c r="D1008">
        <v>1</v>
      </c>
      <c r="E1008" t="s">
        <v>456</v>
      </c>
      <c r="F1008">
        <v>4</v>
      </c>
      <c r="G1008">
        <v>2010</v>
      </c>
      <c r="I1008">
        <v>3569.6</v>
      </c>
      <c r="J1008" t="s">
        <v>89</v>
      </c>
      <c r="K1008" t="s">
        <v>32</v>
      </c>
      <c r="L1008" t="s">
        <v>33</v>
      </c>
      <c r="O1008">
        <v>0</v>
      </c>
      <c r="P1008">
        <v>0</v>
      </c>
      <c r="Q1008">
        <v>0</v>
      </c>
      <c r="R1008">
        <v>1</v>
      </c>
      <c r="W1008" t="s">
        <v>1117</v>
      </c>
      <c r="AA1008">
        <v>2007</v>
      </c>
      <c r="AB1008">
        <v>9999</v>
      </c>
      <c r="AC1008" t="s">
        <v>35</v>
      </c>
    </row>
    <row r="1009" spans="1:29" x14ac:dyDescent="0.25">
      <c r="A1009" t="s">
        <v>458</v>
      </c>
      <c r="B1009" s="24" t="s">
        <v>459</v>
      </c>
      <c r="D1009">
        <v>1</v>
      </c>
      <c r="E1009" t="s">
        <v>103</v>
      </c>
      <c r="F1009">
        <v>9</v>
      </c>
      <c r="G1009">
        <v>2010</v>
      </c>
      <c r="I1009">
        <v>1284.5999999999999</v>
      </c>
      <c r="J1009" t="s">
        <v>104</v>
      </c>
      <c r="K1009" t="s">
        <v>53</v>
      </c>
      <c r="L1009" t="s">
        <v>105</v>
      </c>
      <c r="O1009">
        <v>0</v>
      </c>
      <c r="P1009">
        <v>1</v>
      </c>
      <c r="Q1009">
        <v>0</v>
      </c>
      <c r="R1009">
        <v>0</v>
      </c>
      <c r="W1009" t="s">
        <v>106</v>
      </c>
      <c r="AA1009">
        <v>2007</v>
      </c>
      <c r="AB1009">
        <v>9999</v>
      </c>
      <c r="AC1009" t="s">
        <v>35</v>
      </c>
    </row>
    <row r="1010" spans="1:29" x14ac:dyDescent="0.25">
      <c r="A1010" t="s">
        <v>460</v>
      </c>
      <c r="B1010" s="24" t="s">
        <v>461</v>
      </c>
      <c r="D1010">
        <v>1</v>
      </c>
      <c r="E1010" t="s">
        <v>103</v>
      </c>
      <c r="F1010">
        <v>9</v>
      </c>
      <c r="G1010">
        <v>2010</v>
      </c>
      <c r="I1010">
        <v>5844.8</v>
      </c>
      <c r="J1010" t="s">
        <v>104</v>
      </c>
      <c r="K1010" t="s">
        <v>53</v>
      </c>
      <c r="L1010" t="s">
        <v>105</v>
      </c>
      <c r="O1010">
        <v>0</v>
      </c>
      <c r="P1010">
        <v>1</v>
      </c>
      <c r="Q1010">
        <v>0</v>
      </c>
      <c r="R1010">
        <v>0</v>
      </c>
      <c r="W1010" t="s">
        <v>106</v>
      </c>
      <c r="AA1010">
        <v>2007</v>
      </c>
      <c r="AB1010">
        <v>9999</v>
      </c>
      <c r="AC1010" t="s">
        <v>35</v>
      </c>
    </row>
    <row r="1011" spans="1:29" x14ac:dyDescent="0.25">
      <c r="A1011" t="s">
        <v>465</v>
      </c>
      <c r="B1011" s="24" t="s">
        <v>466</v>
      </c>
      <c r="C1011" t="s">
        <v>467</v>
      </c>
      <c r="D1011">
        <v>1</v>
      </c>
      <c r="E1011" t="s">
        <v>468</v>
      </c>
      <c r="F1011">
        <v>7</v>
      </c>
      <c r="G1011">
        <v>2010</v>
      </c>
      <c r="I1011">
        <v>520.1</v>
      </c>
      <c r="J1011" t="s">
        <v>40</v>
      </c>
      <c r="K1011" t="s">
        <v>32</v>
      </c>
      <c r="O1011">
        <v>0</v>
      </c>
      <c r="P1011">
        <v>0</v>
      </c>
      <c r="Q1011">
        <v>0</v>
      </c>
      <c r="R1011">
        <v>0</v>
      </c>
      <c r="W1011" t="s">
        <v>1119</v>
      </c>
      <c r="AA1011">
        <v>2007</v>
      </c>
      <c r="AB1011">
        <v>9999</v>
      </c>
      <c r="AC1011" t="s">
        <v>35</v>
      </c>
    </row>
    <row r="1012" spans="1:29" x14ac:dyDescent="0.25">
      <c r="A1012" t="s">
        <v>472</v>
      </c>
      <c r="B1012" s="24" t="s">
        <v>473</v>
      </c>
      <c r="D1012">
        <v>21</v>
      </c>
      <c r="E1012" t="s">
        <v>396</v>
      </c>
      <c r="F1012">
        <v>3</v>
      </c>
      <c r="G1012">
        <v>2010</v>
      </c>
      <c r="I1012" t="s">
        <v>474</v>
      </c>
      <c r="J1012" t="s">
        <v>121</v>
      </c>
      <c r="K1012" t="s">
        <v>32</v>
      </c>
      <c r="O1012">
        <v>0</v>
      </c>
      <c r="P1012">
        <v>0</v>
      </c>
      <c r="Q1012">
        <v>0</v>
      </c>
      <c r="R1012">
        <v>0</v>
      </c>
      <c r="W1012" t="s">
        <v>475</v>
      </c>
      <c r="AA1012">
        <v>2007</v>
      </c>
      <c r="AB1012">
        <v>9999</v>
      </c>
      <c r="AC1012" t="s">
        <v>35</v>
      </c>
    </row>
    <row r="1013" spans="1:29" x14ac:dyDescent="0.25">
      <c r="A1013" t="s">
        <v>153</v>
      </c>
      <c r="B1013" s="24" t="s">
        <v>476</v>
      </c>
      <c r="D1013">
        <v>23</v>
      </c>
      <c r="E1013" t="s">
        <v>155</v>
      </c>
      <c r="F1013">
        <v>3</v>
      </c>
      <c r="G1013">
        <v>2010</v>
      </c>
      <c r="I1013">
        <v>1282.421399604727</v>
      </c>
      <c r="J1013" t="s">
        <v>121</v>
      </c>
      <c r="K1013" t="s">
        <v>53</v>
      </c>
      <c r="L1013" t="s">
        <v>60</v>
      </c>
      <c r="O1013">
        <v>1</v>
      </c>
      <c r="P1013">
        <v>0</v>
      </c>
      <c r="Q1013">
        <v>0</v>
      </c>
      <c r="R1013">
        <v>0</v>
      </c>
      <c r="V1013">
        <v>1</v>
      </c>
      <c r="W1013" t="s">
        <v>477</v>
      </c>
      <c r="AA1013">
        <v>2007</v>
      </c>
      <c r="AB1013">
        <v>9999</v>
      </c>
      <c r="AC1013" t="s">
        <v>35</v>
      </c>
    </row>
    <row r="1014" spans="1:29" x14ac:dyDescent="0.25">
      <c r="A1014" t="s">
        <v>478</v>
      </c>
      <c r="B1014" s="24" t="s">
        <v>479</v>
      </c>
      <c r="D1014">
        <v>1</v>
      </c>
      <c r="E1014" t="s">
        <v>348</v>
      </c>
      <c r="F1014">
        <v>1</v>
      </c>
      <c r="G1014">
        <v>2010</v>
      </c>
      <c r="I1014">
        <v>130.19999999999999</v>
      </c>
      <c r="J1014" t="s">
        <v>52</v>
      </c>
      <c r="K1014" t="s">
        <v>47</v>
      </c>
      <c r="O1014">
        <v>0</v>
      </c>
      <c r="P1014">
        <v>0</v>
      </c>
      <c r="Q1014">
        <v>0</v>
      </c>
      <c r="R1014">
        <v>0</v>
      </c>
      <c r="W1014" t="s">
        <v>1120</v>
      </c>
      <c r="AA1014">
        <v>2007</v>
      </c>
      <c r="AB1014">
        <v>9999</v>
      </c>
      <c r="AC1014" t="s">
        <v>35</v>
      </c>
    </row>
    <row r="1015" spans="1:29" x14ac:dyDescent="0.25">
      <c r="A1015" t="s">
        <v>481</v>
      </c>
      <c r="B1015" s="24" t="s">
        <v>482</v>
      </c>
      <c r="D1015">
        <v>1</v>
      </c>
      <c r="E1015" t="s">
        <v>348</v>
      </c>
      <c r="F1015">
        <v>1</v>
      </c>
      <c r="G1015">
        <v>2010</v>
      </c>
      <c r="I1015">
        <v>195.6</v>
      </c>
      <c r="J1015" t="s">
        <v>52</v>
      </c>
      <c r="K1015" t="s">
        <v>47</v>
      </c>
      <c r="O1015">
        <v>0</v>
      </c>
      <c r="P1015">
        <v>0</v>
      </c>
      <c r="Q1015">
        <v>0</v>
      </c>
      <c r="R1015">
        <v>0</v>
      </c>
      <c r="W1015" t="s">
        <v>1120</v>
      </c>
      <c r="AA1015">
        <v>2007</v>
      </c>
      <c r="AB1015">
        <v>9999</v>
      </c>
      <c r="AC1015" t="s">
        <v>35</v>
      </c>
    </row>
    <row r="1016" spans="1:29" x14ac:dyDescent="0.25">
      <c r="A1016" t="s">
        <v>483</v>
      </c>
      <c r="B1016" s="24" t="s">
        <v>484</v>
      </c>
      <c r="D1016">
        <v>1</v>
      </c>
      <c r="E1016" t="s">
        <v>348</v>
      </c>
      <c r="F1016">
        <v>1</v>
      </c>
      <c r="G1016">
        <v>2010</v>
      </c>
      <c r="I1016">
        <v>128.9</v>
      </c>
      <c r="J1016" t="s">
        <v>52</v>
      </c>
      <c r="K1016" t="s">
        <v>47</v>
      </c>
      <c r="O1016">
        <v>0</v>
      </c>
      <c r="P1016">
        <v>0</v>
      </c>
      <c r="Q1016">
        <v>0</v>
      </c>
      <c r="R1016">
        <v>0</v>
      </c>
      <c r="W1016" t="s">
        <v>1120</v>
      </c>
      <c r="AA1016">
        <v>2007</v>
      </c>
      <c r="AB1016">
        <v>9999</v>
      </c>
      <c r="AC1016" t="s">
        <v>35</v>
      </c>
    </row>
    <row r="1017" spans="1:29" x14ac:dyDescent="0.25">
      <c r="A1017" t="s">
        <v>485</v>
      </c>
      <c r="B1017" s="24" t="s">
        <v>486</v>
      </c>
      <c r="D1017">
        <v>1</v>
      </c>
      <c r="E1017" t="s">
        <v>348</v>
      </c>
      <c r="F1017">
        <v>1</v>
      </c>
      <c r="G1017">
        <v>2010</v>
      </c>
      <c r="I1017">
        <v>203.2</v>
      </c>
      <c r="J1017" t="s">
        <v>52</v>
      </c>
      <c r="K1017" t="s">
        <v>47</v>
      </c>
      <c r="O1017">
        <v>0</v>
      </c>
      <c r="P1017">
        <v>0</v>
      </c>
      <c r="Q1017">
        <v>0</v>
      </c>
      <c r="R1017">
        <v>0</v>
      </c>
      <c r="W1017" t="s">
        <v>1120</v>
      </c>
      <c r="AA1017">
        <v>2007</v>
      </c>
      <c r="AB1017">
        <v>9999</v>
      </c>
      <c r="AC1017" t="s">
        <v>35</v>
      </c>
    </row>
    <row r="1018" spans="1:29" x14ac:dyDescent="0.25">
      <c r="A1018" t="s">
        <v>487</v>
      </c>
      <c r="B1018" s="24" t="s">
        <v>488</v>
      </c>
      <c r="D1018">
        <v>1</v>
      </c>
      <c r="E1018" t="s">
        <v>348</v>
      </c>
      <c r="F1018">
        <v>1</v>
      </c>
      <c r="G1018">
        <v>2010</v>
      </c>
      <c r="I1018">
        <v>154.30000000000001</v>
      </c>
      <c r="J1018" t="s">
        <v>52</v>
      </c>
      <c r="K1018" t="s">
        <v>47</v>
      </c>
      <c r="O1018">
        <v>0</v>
      </c>
      <c r="P1018">
        <v>0</v>
      </c>
      <c r="Q1018">
        <v>0</v>
      </c>
      <c r="R1018">
        <v>0</v>
      </c>
      <c r="W1018" t="s">
        <v>1120</v>
      </c>
      <c r="AA1018">
        <v>2007</v>
      </c>
      <c r="AB1018">
        <v>9999</v>
      </c>
      <c r="AC1018" t="s">
        <v>35</v>
      </c>
    </row>
    <row r="1019" spans="1:29" x14ac:dyDescent="0.25">
      <c r="A1019" t="s">
        <v>489</v>
      </c>
      <c r="B1019" s="24" t="s">
        <v>490</v>
      </c>
      <c r="D1019">
        <v>1</v>
      </c>
      <c r="E1019" t="s">
        <v>348</v>
      </c>
      <c r="F1019">
        <v>1</v>
      </c>
      <c r="G1019">
        <v>2010</v>
      </c>
      <c r="I1019">
        <v>210.3</v>
      </c>
      <c r="J1019" t="s">
        <v>52</v>
      </c>
      <c r="K1019" t="s">
        <v>47</v>
      </c>
      <c r="O1019">
        <v>0</v>
      </c>
      <c r="P1019">
        <v>0</v>
      </c>
      <c r="Q1019">
        <v>0</v>
      </c>
      <c r="R1019">
        <v>0</v>
      </c>
      <c r="W1019" t="s">
        <v>1120</v>
      </c>
      <c r="AA1019">
        <v>2007</v>
      </c>
      <c r="AB1019">
        <v>9999</v>
      </c>
      <c r="AC1019" t="s">
        <v>35</v>
      </c>
    </row>
    <row r="1020" spans="1:29" x14ac:dyDescent="0.25">
      <c r="A1020" t="s">
        <v>491</v>
      </c>
      <c r="B1020" s="24" t="s">
        <v>492</v>
      </c>
      <c r="D1020">
        <v>1</v>
      </c>
      <c r="E1020" t="s">
        <v>348</v>
      </c>
      <c r="F1020">
        <v>1</v>
      </c>
      <c r="G1020">
        <v>2010</v>
      </c>
      <c r="I1020">
        <v>218.7</v>
      </c>
      <c r="J1020" t="s">
        <v>52</v>
      </c>
      <c r="K1020" t="s">
        <v>47</v>
      </c>
      <c r="O1020">
        <v>0</v>
      </c>
      <c r="P1020">
        <v>0</v>
      </c>
      <c r="Q1020">
        <v>0</v>
      </c>
      <c r="R1020">
        <v>0</v>
      </c>
      <c r="W1020" t="s">
        <v>1120</v>
      </c>
      <c r="AA1020">
        <v>2007</v>
      </c>
      <c r="AB1020">
        <v>9999</v>
      </c>
      <c r="AC1020" t="s">
        <v>35</v>
      </c>
    </row>
    <row r="1021" spans="1:29" x14ac:dyDescent="0.25">
      <c r="A1021" t="s">
        <v>493</v>
      </c>
      <c r="B1021" s="24" t="s">
        <v>494</v>
      </c>
      <c r="D1021">
        <v>1</v>
      </c>
      <c r="E1021" t="s">
        <v>348</v>
      </c>
      <c r="F1021">
        <v>1</v>
      </c>
      <c r="G1021">
        <v>2010</v>
      </c>
      <c r="I1021">
        <v>179.2</v>
      </c>
      <c r="J1021" t="s">
        <v>52</v>
      </c>
      <c r="K1021" t="s">
        <v>47</v>
      </c>
      <c r="O1021">
        <v>0</v>
      </c>
      <c r="P1021">
        <v>0</v>
      </c>
      <c r="Q1021">
        <v>0</v>
      </c>
      <c r="R1021">
        <v>0</v>
      </c>
      <c r="W1021" t="s">
        <v>1120</v>
      </c>
      <c r="AA1021">
        <v>2007</v>
      </c>
      <c r="AB1021">
        <v>9999</v>
      </c>
      <c r="AC1021" t="s">
        <v>35</v>
      </c>
    </row>
    <row r="1022" spans="1:29" x14ac:dyDescent="0.25">
      <c r="A1022" t="s">
        <v>495</v>
      </c>
      <c r="B1022" s="24" t="s">
        <v>496</v>
      </c>
      <c r="D1022">
        <v>1</v>
      </c>
      <c r="E1022" t="s">
        <v>348</v>
      </c>
      <c r="F1022">
        <v>1</v>
      </c>
      <c r="G1022">
        <v>2010</v>
      </c>
      <c r="I1022">
        <v>137.19999999999999</v>
      </c>
      <c r="J1022" t="s">
        <v>52</v>
      </c>
      <c r="K1022" t="s">
        <v>47</v>
      </c>
      <c r="O1022">
        <v>0</v>
      </c>
      <c r="P1022">
        <v>0</v>
      </c>
      <c r="Q1022">
        <v>0</v>
      </c>
      <c r="R1022">
        <v>0</v>
      </c>
      <c r="W1022" t="s">
        <v>1120</v>
      </c>
      <c r="AA1022">
        <v>2007</v>
      </c>
      <c r="AB1022">
        <v>9999</v>
      </c>
      <c r="AC1022" t="s">
        <v>35</v>
      </c>
    </row>
    <row r="1023" spans="1:29" x14ac:dyDescent="0.25">
      <c r="A1023" t="s">
        <v>497</v>
      </c>
      <c r="B1023" s="24" t="s">
        <v>498</v>
      </c>
      <c r="D1023">
        <v>1</v>
      </c>
      <c r="E1023" t="s">
        <v>348</v>
      </c>
      <c r="F1023">
        <v>1</v>
      </c>
      <c r="G1023">
        <v>2010</v>
      </c>
      <c r="I1023">
        <v>243.3</v>
      </c>
      <c r="J1023" t="s">
        <v>52</v>
      </c>
      <c r="K1023" t="s">
        <v>47</v>
      </c>
      <c r="O1023">
        <v>0</v>
      </c>
      <c r="P1023">
        <v>0</v>
      </c>
      <c r="Q1023">
        <v>0</v>
      </c>
      <c r="R1023">
        <v>0</v>
      </c>
      <c r="W1023" t="s">
        <v>1120</v>
      </c>
      <c r="AA1023">
        <v>2007</v>
      </c>
      <c r="AB1023">
        <v>9999</v>
      </c>
      <c r="AC1023" t="s">
        <v>35</v>
      </c>
    </row>
    <row r="1024" spans="1:29" x14ac:dyDescent="0.25">
      <c r="A1024" t="s">
        <v>499</v>
      </c>
      <c r="B1024" s="24" t="s">
        <v>500</v>
      </c>
      <c r="D1024">
        <v>1</v>
      </c>
      <c r="E1024" t="s">
        <v>348</v>
      </c>
      <c r="F1024">
        <v>1</v>
      </c>
      <c r="G1024">
        <v>2010</v>
      </c>
      <c r="I1024">
        <v>422.6</v>
      </c>
      <c r="J1024" t="s">
        <v>52</v>
      </c>
      <c r="K1024" t="s">
        <v>47</v>
      </c>
      <c r="O1024">
        <v>0</v>
      </c>
      <c r="P1024">
        <v>0</v>
      </c>
      <c r="Q1024">
        <v>0</v>
      </c>
      <c r="R1024">
        <v>0</v>
      </c>
      <c r="W1024" t="s">
        <v>1120</v>
      </c>
      <c r="AA1024">
        <v>2007</v>
      </c>
      <c r="AB1024">
        <v>9999</v>
      </c>
      <c r="AC1024" t="s">
        <v>35</v>
      </c>
    </row>
    <row r="1025" spans="1:29" x14ac:dyDescent="0.25">
      <c r="A1025" t="s">
        <v>501</v>
      </c>
      <c r="B1025" s="24" t="s">
        <v>502</v>
      </c>
      <c r="D1025">
        <v>1</v>
      </c>
      <c r="E1025" t="s">
        <v>348</v>
      </c>
      <c r="F1025">
        <v>1</v>
      </c>
      <c r="G1025">
        <v>2010</v>
      </c>
      <c r="I1025">
        <v>395.8</v>
      </c>
      <c r="J1025" t="s">
        <v>52</v>
      </c>
      <c r="K1025" t="s">
        <v>47</v>
      </c>
      <c r="O1025">
        <v>0</v>
      </c>
      <c r="P1025">
        <v>0</v>
      </c>
      <c r="Q1025">
        <v>0</v>
      </c>
      <c r="R1025">
        <v>0</v>
      </c>
      <c r="W1025" t="s">
        <v>1120</v>
      </c>
      <c r="AA1025">
        <v>2007</v>
      </c>
      <c r="AB1025">
        <v>9999</v>
      </c>
      <c r="AC1025" t="s">
        <v>35</v>
      </c>
    </row>
    <row r="1026" spans="1:29" x14ac:dyDescent="0.25">
      <c r="A1026" t="s">
        <v>503</v>
      </c>
      <c r="B1026" s="24" t="s">
        <v>504</v>
      </c>
      <c r="D1026">
        <v>1</v>
      </c>
      <c r="E1026" t="s">
        <v>348</v>
      </c>
      <c r="F1026">
        <v>1</v>
      </c>
      <c r="G1026">
        <v>2010</v>
      </c>
      <c r="I1026">
        <v>164.4</v>
      </c>
      <c r="J1026" t="s">
        <v>52</v>
      </c>
      <c r="K1026" t="s">
        <v>47</v>
      </c>
      <c r="O1026">
        <v>0</v>
      </c>
      <c r="P1026">
        <v>0</v>
      </c>
      <c r="Q1026">
        <v>0</v>
      </c>
      <c r="R1026">
        <v>0</v>
      </c>
      <c r="W1026" t="s">
        <v>1120</v>
      </c>
      <c r="AA1026">
        <v>2007</v>
      </c>
      <c r="AB1026">
        <v>9999</v>
      </c>
      <c r="AC1026" t="s">
        <v>35</v>
      </c>
    </row>
    <row r="1027" spans="1:29" x14ac:dyDescent="0.25">
      <c r="A1027" t="s">
        <v>505</v>
      </c>
      <c r="B1027" s="24" t="s">
        <v>506</v>
      </c>
      <c r="D1027">
        <v>1</v>
      </c>
      <c r="E1027" t="s">
        <v>348</v>
      </c>
      <c r="F1027">
        <v>1</v>
      </c>
      <c r="G1027">
        <v>2010</v>
      </c>
      <c r="I1027">
        <v>162.4</v>
      </c>
      <c r="J1027" t="s">
        <v>52</v>
      </c>
      <c r="K1027" t="s">
        <v>47</v>
      </c>
      <c r="O1027">
        <v>0</v>
      </c>
      <c r="P1027">
        <v>0</v>
      </c>
      <c r="Q1027">
        <v>0</v>
      </c>
      <c r="R1027">
        <v>0</v>
      </c>
      <c r="W1027" t="s">
        <v>1120</v>
      </c>
      <c r="AA1027">
        <v>2007</v>
      </c>
      <c r="AB1027">
        <v>9999</v>
      </c>
      <c r="AC1027" t="s">
        <v>35</v>
      </c>
    </row>
    <row r="1028" spans="1:29" x14ac:dyDescent="0.25">
      <c r="A1028" t="s">
        <v>507</v>
      </c>
      <c r="B1028" s="24" t="s">
        <v>508</v>
      </c>
      <c r="D1028">
        <v>1</v>
      </c>
      <c r="E1028" t="s">
        <v>348</v>
      </c>
      <c r="F1028">
        <v>1</v>
      </c>
      <c r="G1028">
        <v>2010</v>
      </c>
      <c r="I1028">
        <v>191.5</v>
      </c>
      <c r="J1028" t="s">
        <v>52</v>
      </c>
      <c r="K1028" t="s">
        <v>47</v>
      </c>
      <c r="O1028">
        <v>0</v>
      </c>
      <c r="P1028">
        <v>0</v>
      </c>
      <c r="Q1028">
        <v>0</v>
      </c>
      <c r="R1028">
        <v>0</v>
      </c>
      <c r="W1028" t="s">
        <v>1120</v>
      </c>
      <c r="AA1028">
        <v>2007</v>
      </c>
      <c r="AB1028">
        <v>9999</v>
      </c>
      <c r="AC1028" t="s">
        <v>35</v>
      </c>
    </row>
    <row r="1029" spans="1:29" x14ac:dyDescent="0.25">
      <c r="A1029" t="s">
        <v>509</v>
      </c>
      <c r="B1029" s="24" t="s">
        <v>510</v>
      </c>
      <c r="D1029">
        <v>1</v>
      </c>
      <c r="E1029" t="s">
        <v>348</v>
      </c>
      <c r="F1029">
        <v>1</v>
      </c>
      <c r="G1029">
        <v>2010</v>
      </c>
      <c r="I1029">
        <v>212.1</v>
      </c>
      <c r="J1029" t="s">
        <v>52</v>
      </c>
      <c r="K1029" t="s">
        <v>47</v>
      </c>
      <c r="O1029">
        <v>0</v>
      </c>
      <c r="P1029">
        <v>0</v>
      </c>
      <c r="Q1029">
        <v>0</v>
      </c>
      <c r="R1029">
        <v>0</v>
      </c>
      <c r="W1029" t="s">
        <v>1120</v>
      </c>
      <c r="AA1029">
        <v>2007</v>
      </c>
      <c r="AB1029">
        <v>9999</v>
      </c>
      <c r="AC1029" t="s">
        <v>35</v>
      </c>
    </row>
    <row r="1030" spans="1:29" x14ac:dyDescent="0.25">
      <c r="A1030" t="s">
        <v>511</v>
      </c>
      <c r="B1030" s="24" t="s">
        <v>512</v>
      </c>
      <c r="D1030">
        <v>1</v>
      </c>
      <c r="E1030" t="s">
        <v>348</v>
      </c>
      <c r="F1030">
        <v>1</v>
      </c>
      <c r="G1030">
        <v>2010</v>
      </c>
      <c r="I1030">
        <v>220.4</v>
      </c>
      <c r="J1030" t="s">
        <v>52</v>
      </c>
      <c r="K1030" t="s">
        <v>47</v>
      </c>
      <c r="O1030">
        <v>0</v>
      </c>
      <c r="P1030">
        <v>0</v>
      </c>
      <c r="Q1030">
        <v>0</v>
      </c>
      <c r="R1030">
        <v>0</v>
      </c>
      <c r="W1030" t="s">
        <v>1120</v>
      </c>
      <c r="AA1030">
        <v>2007</v>
      </c>
      <c r="AB1030">
        <v>9999</v>
      </c>
      <c r="AC1030" t="s">
        <v>35</v>
      </c>
    </row>
    <row r="1031" spans="1:29" x14ac:dyDescent="0.25">
      <c r="A1031" t="s">
        <v>513</v>
      </c>
      <c r="B1031" s="24" t="s">
        <v>514</v>
      </c>
      <c r="D1031">
        <v>1</v>
      </c>
      <c r="E1031" t="s">
        <v>348</v>
      </c>
      <c r="F1031">
        <v>1</v>
      </c>
      <c r="G1031">
        <v>2010</v>
      </c>
      <c r="I1031">
        <v>158.69999999999999</v>
      </c>
      <c r="J1031" t="s">
        <v>52</v>
      </c>
      <c r="K1031" t="s">
        <v>47</v>
      </c>
      <c r="O1031">
        <v>0</v>
      </c>
      <c r="P1031">
        <v>0</v>
      </c>
      <c r="Q1031">
        <v>0</v>
      </c>
      <c r="R1031">
        <v>0</v>
      </c>
      <c r="W1031" t="s">
        <v>1120</v>
      </c>
      <c r="AA1031">
        <v>2007</v>
      </c>
      <c r="AB1031">
        <v>9999</v>
      </c>
      <c r="AC1031" t="s">
        <v>35</v>
      </c>
    </row>
    <row r="1032" spans="1:29" x14ac:dyDescent="0.25">
      <c r="A1032" t="s">
        <v>515</v>
      </c>
      <c r="B1032" s="24" t="s">
        <v>516</v>
      </c>
      <c r="D1032">
        <v>1</v>
      </c>
      <c r="E1032" t="s">
        <v>348</v>
      </c>
      <c r="F1032">
        <v>1</v>
      </c>
      <c r="G1032">
        <v>2010</v>
      </c>
      <c r="I1032">
        <v>693.1</v>
      </c>
      <c r="J1032" t="s">
        <v>52</v>
      </c>
      <c r="K1032" t="s">
        <v>47</v>
      </c>
      <c r="O1032">
        <v>0</v>
      </c>
      <c r="P1032">
        <v>0</v>
      </c>
      <c r="Q1032">
        <v>0</v>
      </c>
      <c r="R1032">
        <v>0</v>
      </c>
      <c r="W1032" t="s">
        <v>1120</v>
      </c>
      <c r="AA1032">
        <v>2007</v>
      </c>
      <c r="AB1032">
        <v>9999</v>
      </c>
      <c r="AC1032" t="s">
        <v>35</v>
      </c>
    </row>
    <row r="1033" spans="1:29" x14ac:dyDescent="0.25">
      <c r="A1033" t="s">
        <v>517</v>
      </c>
      <c r="B1033" s="24" t="s">
        <v>518</v>
      </c>
      <c r="D1033">
        <v>1</v>
      </c>
      <c r="E1033" t="s">
        <v>348</v>
      </c>
      <c r="F1033">
        <v>1</v>
      </c>
      <c r="G1033">
        <v>2010</v>
      </c>
      <c r="I1033">
        <v>156.5</v>
      </c>
      <c r="J1033" t="s">
        <v>52</v>
      </c>
      <c r="K1033" t="s">
        <v>47</v>
      </c>
      <c r="O1033">
        <v>0</v>
      </c>
      <c r="P1033">
        <v>0</v>
      </c>
      <c r="Q1033">
        <v>0</v>
      </c>
      <c r="R1033">
        <v>0</v>
      </c>
      <c r="W1033" t="s">
        <v>1120</v>
      </c>
      <c r="AA1033">
        <v>2007</v>
      </c>
      <c r="AB1033">
        <v>9999</v>
      </c>
      <c r="AC1033" t="s">
        <v>35</v>
      </c>
    </row>
    <row r="1034" spans="1:29" x14ac:dyDescent="0.25">
      <c r="A1034" t="s">
        <v>519</v>
      </c>
      <c r="B1034" s="24" t="s">
        <v>520</v>
      </c>
      <c r="D1034">
        <v>1</v>
      </c>
      <c r="E1034" t="s">
        <v>348</v>
      </c>
      <c r="F1034">
        <v>1</v>
      </c>
      <c r="G1034">
        <v>2010</v>
      </c>
      <c r="I1034">
        <v>208</v>
      </c>
      <c r="J1034" t="s">
        <v>52</v>
      </c>
      <c r="K1034" t="s">
        <v>47</v>
      </c>
      <c r="O1034">
        <v>0</v>
      </c>
      <c r="P1034">
        <v>0</v>
      </c>
      <c r="Q1034">
        <v>0</v>
      </c>
      <c r="R1034">
        <v>0</v>
      </c>
      <c r="W1034" t="s">
        <v>1120</v>
      </c>
      <c r="AA1034">
        <v>2007</v>
      </c>
      <c r="AB1034">
        <v>9999</v>
      </c>
      <c r="AC1034" t="s">
        <v>35</v>
      </c>
    </row>
    <row r="1035" spans="1:29" x14ac:dyDescent="0.25">
      <c r="A1035" t="s">
        <v>523</v>
      </c>
      <c r="B1035" s="24" t="s">
        <v>524</v>
      </c>
      <c r="D1035">
        <v>1</v>
      </c>
      <c r="E1035" t="s">
        <v>103</v>
      </c>
      <c r="F1035">
        <v>9</v>
      </c>
      <c r="G1035">
        <v>2010</v>
      </c>
      <c r="I1035">
        <v>1199.2</v>
      </c>
      <c r="J1035" t="s">
        <v>104</v>
      </c>
      <c r="K1035" t="s">
        <v>53</v>
      </c>
      <c r="L1035" t="s">
        <v>105</v>
      </c>
      <c r="O1035">
        <v>0</v>
      </c>
      <c r="P1035">
        <v>1</v>
      </c>
      <c r="Q1035">
        <v>0</v>
      </c>
      <c r="R1035">
        <v>0</v>
      </c>
      <c r="W1035" t="s">
        <v>106</v>
      </c>
      <c r="AA1035">
        <v>2007</v>
      </c>
      <c r="AB1035">
        <v>9999</v>
      </c>
      <c r="AC1035" t="s">
        <v>35</v>
      </c>
    </row>
    <row r="1036" spans="1:29" x14ac:dyDescent="0.25">
      <c r="A1036" t="s">
        <v>525</v>
      </c>
      <c r="B1036" s="24" t="s">
        <v>526</v>
      </c>
      <c r="D1036">
        <v>1</v>
      </c>
      <c r="E1036" t="s">
        <v>45</v>
      </c>
      <c r="F1036">
        <v>4</v>
      </c>
      <c r="G1036">
        <v>2010</v>
      </c>
      <c r="I1036">
        <v>6.8</v>
      </c>
      <c r="J1036" t="s">
        <v>46</v>
      </c>
      <c r="K1036" t="s">
        <v>53</v>
      </c>
      <c r="L1036" t="s">
        <v>60</v>
      </c>
      <c r="O1036">
        <v>1</v>
      </c>
      <c r="P1036">
        <v>0</v>
      </c>
      <c r="Q1036">
        <v>0</v>
      </c>
      <c r="R1036">
        <v>0</v>
      </c>
      <c r="W1036" t="s">
        <v>527</v>
      </c>
      <c r="AA1036">
        <v>2007</v>
      </c>
      <c r="AB1036">
        <v>2016</v>
      </c>
      <c r="AC1036" t="s">
        <v>528</v>
      </c>
    </row>
    <row r="1037" spans="1:29" x14ac:dyDescent="0.25">
      <c r="A1037" t="s">
        <v>529</v>
      </c>
      <c r="B1037" s="24" t="s">
        <v>530</v>
      </c>
      <c r="D1037">
        <v>1</v>
      </c>
      <c r="E1037" t="s">
        <v>58</v>
      </c>
      <c r="F1037">
        <v>4</v>
      </c>
      <c r="G1037">
        <v>2010</v>
      </c>
      <c r="I1037">
        <v>10.4</v>
      </c>
      <c r="J1037" t="s">
        <v>59</v>
      </c>
      <c r="K1037" t="s">
        <v>47</v>
      </c>
      <c r="O1037">
        <v>0</v>
      </c>
      <c r="P1037">
        <v>0</v>
      </c>
      <c r="Q1037">
        <v>0</v>
      </c>
      <c r="R1037">
        <v>0</v>
      </c>
      <c r="W1037" t="s">
        <v>1121</v>
      </c>
      <c r="AA1037">
        <v>2007</v>
      </c>
      <c r="AB1037">
        <v>9999</v>
      </c>
      <c r="AC1037" t="s">
        <v>35</v>
      </c>
    </row>
    <row r="1038" spans="1:29" x14ac:dyDescent="0.25">
      <c r="A1038" t="s">
        <v>532</v>
      </c>
      <c r="B1038" s="24" t="s">
        <v>533</v>
      </c>
      <c r="D1038">
        <v>1</v>
      </c>
      <c r="E1038" t="s">
        <v>534</v>
      </c>
      <c r="F1038">
        <v>10</v>
      </c>
      <c r="G1038">
        <v>2010</v>
      </c>
      <c r="I1038">
        <v>2735.7</v>
      </c>
      <c r="J1038" t="s">
        <v>121</v>
      </c>
      <c r="K1038" t="s">
        <v>47</v>
      </c>
      <c r="O1038">
        <v>0</v>
      </c>
      <c r="P1038">
        <v>0</v>
      </c>
      <c r="Q1038">
        <v>0</v>
      </c>
      <c r="R1038">
        <v>0</v>
      </c>
      <c r="W1038" t="s">
        <v>1122</v>
      </c>
      <c r="AA1038">
        <v>2007</v>
      </c>
      <c r="AB1038">
        <v>9999</v>
      </c>
      <c r="AC1038" t="s">
        <v>35</v>
      </c>
    </row>
    <row r="1039" spans="1:29" x14ac:dyDescent="0.25">
      <c r="A1039" t="s">
        <v>536</v>
      </c>
      <c r="B1039" s="24" t="s">
        <v>537</v>
      </c>
      <c r="D1039">
        <v>1</v>
      </c>
      <c r="E1039" t="s">
        <v>534</v>
      </c>
      <c r="F1039">
        <v>9</v>
      </c>
      <c r="G1039">
        <v>2010</v>
      </c>
      <c r="I1039">
        <v>856</v>
      </c>
      <c r="J1039" t="s">
        <v>104</v>
      </c>
      <c r="K1039" t="s">
        <v>53</v>
      </c>
      <c r="L1039" t="s">
        <v>105</v>
      </c>
      <c r="O1039">
        <v>0</v>
      </c>
      <c r="P1039">
        <v>1</v>
      </c>
      <c r="Q1039">
        <v>0</v>
      </c>
      <c r="R1039">
        <v>0</v>
      </c>
      <c r="W1039" t="s">
        <v>106</v>
      </c>
      <c r="AA1039">
        <v>2007</v>
      </c>
      <c r="AB1039">
        <v>9999</v>
      </c>
      <c r="AC1039" t="s">
        <v>35</v>
      </c>
    </row>
    <row r="1040" spans="1:29" x14ac:dyDescent="0.25">
      <c r="A1040" t="s">
        <v>538</v>
      </c>
      <c r="B1040" s="24" t="s">
        <v>539</v>
      </c>
      <c r="D1040">
        <v>1</v>
      </c>
      <c r="E1040" t="s">
        <v>80</v>
      </c>
      <c r="F1040">
        <v>8</v>
      </c>
      <c r="G1040">
        <v>2010</v>
      </c>
      <c r="I1040">
        <v>121.7</v>
      </c>
      <c r="J1040" t="s">
        <v>81</v>
      </c>
      <c r="K1040" t="s">
        <v>47</v>
      </c>
      <c r="O1040">
        <v>0</v>
      </c>
      <c r="P1040">
        <v>0</v>
      </c>
      <c r="Q1040">
        <v>0</v>
      </c>
      <c r="R1040">
        <v>0</v>
      </c>
      <c r="W1040" t="s">
        <v>1123</v>
      </c>
      <c r="AA1040">
        <v>2007</v>
      </c>
      <c r="AB1040">
        <v>9999</v>
      </c>
      <c r="AC1040" t="s">
        <v>35</v>
      </c>
    </row>
    <row r="1041" spans="1:29" x14ac:dyDescent="0.25">
      <c r="A1041" t="s">
        <v>541</v>
      </c>
      <c r="B1041" s="24" t="s">
        <v>542</v>
      </c>
      <c r="D1041">
        <v>1</v>
      </c>
      <c r="E1041" t="s">
        <v>543</v>
      </c>
      <c r="F1041">
        <v>10</v>
      </c>
      <c r="G1041">
        <v>2010</v>
      </c>
      <c r="I1041">
        <v>27.3</v>
      </c>
      <c r="J1041" t="s">
        <v>40</v>
      </c>
      <c r="K1041" t="s">
        <v>47</v>
      </c>
      <c r="O1041">
        <v>0</v>
      </c>
      <c r="P1041">
        <v>0</v>
      </c>
      <c r="Q1041">
        <v>0</v>
      </c>
      <c r="R1041">
        <v>0</v>
      </c>
      <c r="W1041" t="s">
        <v>1124</v>
      </c>
      <c r="AA1041">
        <v>2007</v>
      </c>
      <c r="AB1041">
        <v>9999</v>
      </c>
      <c r="AC1041" t="s">
        <v>35</v>
      </c>
    </row>
    <row r="1042" spans="1:29" x14ac:dyDescent="0.25">
      <c r="A1042" t="s">
        <v>545</v>
      </c>
      <c r="B1042" s="24" t="s">
        <v>546</v>
      </c>
      <c r="D1042">
        <v>1</v>
      </c>
      <c r="E1042" t="s">
        <v>543</v>
      </c>
      <c r="F1042">
        <v>10</v>
      </c>
      <c r="G1042">
        <v>2010</v>
      </c>
      <c r="I1042">
        <v>9.8000000000000007</v>
      </c>
      <c r="J1042" t="s">
        <v>40</v>
      </c>
      <c r="K1042" t="s">
        <v>47</v>
      </c>
      <c r="O1042">
        <v>0</v>
      </c>
      <c r="P1042">
        <v>0</v>
      </c>
      <c r="Q1042">
        <v>0</v>
      </c>
      <c r="R1042">
        <v>0</v>
      </c>
      <c r="W1042" t="s">
        <v>1125</v>
      </c>
      <c r="AA1042">
        <v>2007</v>
      </c>
      <c r="AB1042">
        <v>9999</v>
      </c>
      <c r="AC1042" t="s">
        <v>35</v>
      </c>
    </row>
    <row r="1043" spans="1:29" x14ac:dyDescent="0.25">
      <c r="A1043" t="s">
        <v>1248</v>
      </c>
      <c r="B1043" s="24" t="s">
        <v>1249</v>
      </c>
      <c r="C1043" t="s">
        <v>1250</v>
      </c>
      <c r="D1043">
        <v>1</v>
      </c>
      <c r="E1043" t="s">
        <v>1251</v>
      </c>
      <c r="F1043">
        <v>2</v>
      </c>
      <c r="G1043">
        <v>2010</v>
      </c>
      <c r="I1043">
        <v>917.7</v>
      </c>
      <c r="J1043" t="s">
        <v>147</v>
      </c>
      <c r="K1043" t="s">
        <v>47</v>
      </c>
      <c r="O1043">
        <v>0</v>
      </c>
      <c r="P1043">
        <v>0</v>
      </c>
      <c r="Q1043">
        <v>0</v>
      </c>
      <c r="R1043">
        <v>0</v>
      </c>
      <c r="W1043" t="s">
        <v>1252</v>
      </c>
      <c r="AA1043">
        <v>2009</v>
      </c>
      <c r="AB1043">
        <v>9999</v>
      </c>
      <c r="AC1043" t="s">
        <v>1239</v>
      </c>
    </row>
    <row r="1044" spans="1:29" x14ac:dyDescent="0.25">
      <c r="A1044" t="s">
        <v>1305</v>
      </c>
      <c r="B1044" s="24" t="s">
        <v>1306</v>
      </c>
      <c r="C1044" t="s">
        <v>1307</v>
      </c>
      <c r="D1044">
        <v>1</v>
      </c>
      <c r="E1044" t="s">
        <v>45</v>
      </c>
      <c r="F1044">
        <v>4</v>
      </c>
      <c r="G1044">
        <v>2010</v>
      </c>
      <c r="I1044">
        <v>46.1</v>
      </c>
      <c r="J1044" t="s">
        <v>89</v>
      </c>
      <c r="K1044" t="s">
        <v>47</v>
      </c>
      <c r="O1044">
        <v>0</v>
      </c>
      <c r="P1044">
        <v>0</v>
      </c>
      <c r="Q1044">
        <v>0</v>
      </c>
      <c r="R1044">
        <v>0</v>
      </c>
      <c r="W1044" t="s">
        <v>1308</v>
      </c>
      <c r="AA1044">
        <v>2010</v>
      </c>
      <c r="AB1044">
        <v>9999</v>
      </c>
      <c r="AC1044" t="s">
        <v>1292</v>
      </c>
    </row>
    <row r="1045" spans="1:29" x14ac:dyDescent="0.25">
      <c r="A1045" t="s">
        <v>556</v>
      </c>
      <c r="B1045" s="24" t="s">
        <v>557</v>
      </c>
      <c r="D1045">
        <v>1</v>
      </c>
      <c r="E1045" t="s">
        <v>45</v>
      </c>
      <c r="F1045">
        <v>4</v>
      </c>
      <c r="G1045">
        <v>2010</v>
      </c>
      <c r="I1045">
        <v>38.299999999999997</v>
      </c>
      <c r="J1045" t="s">
        <v>176</v>
      </c>
      <c r="K1045" t="s">
        <v>47</v>
      </c>
      <c r="O1045">
        <v>0</v>
      </c>
      <c r="P1045">
        <v>0</v>
      </c>
      <c r="Q1045">
        <v>0</v>
      </c>
      <c r="R1045">
        <v>0</v>
      </c>
      <c r="W1045" t="s">
        <v>1127</v>
      </c>
      <c r="AA1045">
        <v>2007</v>
      </c>
      <c r="AB1045">
        <v>2012</v>
      </c>
      <c r="AC1045" t="s">
        <v>302</v>
      </c>
    </row>
    <row r="1046" spans="1:29" x14ac:dyDescent="0.25">
      <c r="A1046" t="s">
        <v>1309</v>
      </c>
      <c r="B1046" s="24" t="s">
        <v>1310</v>
      </c>
      <c r="C1046" t="s">
        <v>1311</v>
      </c>
      <c r="D1046">
        <v>1</v>
      </c>
      <c r="E1046" t="s">
        <v>1312</v>
      </c>
      <c r="F1046">
        <v>9</v>
      </c>
      <c r="G1046">
        <v>2010</v>
      </c>
      <c r="I1046">
        <v>63.9</v>
      </c>
      <c r="J1046" t="s">
        <v>104</v>
      </c>
      <c r="K1046" t="s">
        <v>47</v>
      </c>
      <c r="O1046">
        <v>0</v>
      </c>
      <c r="P1046">
        <v>0</v>
      </c>
      <c r="Q1046">
        <v>0</v>
      </c>
      <c r="R1046">
        <v>0</v>
      </c>
      <c r="W1046" t="s">
        <v>1313</v>
      </c>
      <c r="AA1046">
        <v>2010</v>
      </c>
      <c r="AB1046">
        <v>9999</v>
      </c>
      <c r="AC1046" t="s">
        <v>1292</v>
      </c>
    </row>
    <row r="1047" spans="1:29" x14ac:dyDescent="0.25">
      <c r="A1047" t="s">
        <v>559</v>
      </c>
      <c r="B1047" s="24" t="s">
        <v>560</v>
      </c>
      <c r="C1047" t="s">
        <v>561</v>
      </c>
      <c r="D1047">
        <v>1</v>
      </c>
      <c r="E1047" t="s">
        <v>103</v>
      </c>
      <c r="F1047">
        <v>9</v>
      </c>
      <c r="G1047">
        <v>2010</v>
      </c>
      <c r="I1047">
        <v>816.4</v>
      </c>
      <c r="J1047" t="s">
        <v>104</v>
      </c>
      <c r="K1047" t="s">
        <v>53</v>
      </c>
      <c r="L1047" t="s">
        <v>105</v>
      </c>
      <c r="O1047">
        <v>0</v>
      </c>
      <c r="P1047">
        <v>1</v>
      </c>
      <c r="Q1047">
        <v>0</v>
      </c>
      <c r="R1047">
        <v>0</v>
      </c>
      <c r="W1047" t="s">
        <v>106</v>
      </c>
      <c r="AA1047">
        <v>2007</v>
      </c>
      <c r="AB1047">
        <v>9999</v>
      </c>
      <c r="AC1047" t="s">
        <v>35</v>
      </c>
    </row>
    <row r="1048" spans="1:29" x14ac:dyDescent="0.25">
      <c r="A1048" t="s">
        <v>562</v>
      </c>
      <c r="B1048" s="24" t="s">
        <v>563</v>
      </c>
      <c r="D1048">
        <v>1</v>
      </c>
      <c r="E1048" t="s">
        <v>80</v>
      </c>
      <c r="F1048">
        <v>8</v>
      </c>
      <c r="G1048">
        <v>2010</v>
      </c>
      <c r="I1048">
        <v>162.5</v>
      </c>
      <c r="J1048" t="s">
        <v>81</v>
      </c>
      <c r="K1048" t="s">
        <v>47</v>
      </c>
      <c r="O1048">
        <v>0</v>
      </c>
      <c r="P1048">
        <v>0</v>
      </c>
      <c r="Q1048">
        <v>0</v>
      </c>
      <c r="R1048">
        <v>0</v>
      </c>
      <c r="W1048" t="s">
        <v>1128</v>
      </c>
      <c r="AA1048">
        <v>2007</v>
      </c>
      <c r="AB1048">
        <v>9999</v>
      </c>
      <c r="AC1048" t="s">
        <v>35</v>
      </c>
    </row>
    <row r="1049" spans="1:29" x14ac:dyDescent="0.25">
      <c r="A1049" t="s">
        <v>568</v>
      </c>
      <c r="B1049" s="24" t="s">
        <v>569</v>
      </c>
      <c r="D1049">
        <v>1</v>
      </c>
      <c r="E1049" t="s">
        <v>80</v>
      </c>
      <c r="F1049">
        <v>8</v>
      </c>
      <c r="G1049">
        <v>2010</v>
      </c>
      <c r="I1049">
        <v>235.1</v>
      </c>
      <c r="J1049" t="s">
        <v>81</v>
      </c>
      <c r="K1049" t="s">
        <v>47</v>
      </c>
      <c r="O1049">
        <v>0</v>
      </c>
      <c r="P1049">
        <v>0</v>
      </c>
      <c r="Q1049">
        <v>0</v>
      </c>
      <c r="R1049">
        <v>0</v>
      </c>
      <c r="W1049" t="s">
        <v>1129</v>
      </c>
      <c r="AA1049">
        <v>2007</v>
      </c>
      <c r="AB1049">
        <v>9999</v>
      </c>
      <c r="AC1049" t="s">
        <v>35</v>
      </c>
    </row>
    <row r="1050" spans="1:29" x14ac:dyDescent="0.25">
      <c r="A1050" t="s">
        <v>571</v>
      </c>
      <c r="B1050" s="24" t="s">
        <v>572</v>
      </c>
      <c r="D1050">
        <v>1</v>
      </c>
      <c r="E1050" t="s">
        <v>370</v>
      </c>
      <c r="F1050">
        <v>5</v>
      </c>
      <c r="G1050">
        <v>2010</v>
      </c>
      <c r="I1050">
        <v>470.3</v>
      </c>
      <c r="J1050" t="s">
        <v>31</v>
      </c>
      <c r="K1050" t="s">
        <v>47</v>
      </c>
      <c r="O1050">
        <v>0</v>
      </c>
      <c r="P1050">
        <v>0</v>
      </c>
      <c r="Q1050">
        <v>0</v>
      </c>
      <c r="R1050">
        <v>0</v>
      </c>
      <c r="W1050" t="s">
        <v>1314</v>
      </c>
      <c r="AA1050">
        <v>2007</v>
      </c>
      <c r="AB1050">
        <v>9999</v>
      </c>
      <c r="AC1050" t="s">
        <v>35</v>
      </c>
    </row>
    <row r="1051" spans="1:29" x14ac:dyDescent="0.25">
      <c r="A1051" t="s">
        <v>574</v>
      </c>
      <c r="B1051" s="24" t="s">
        <v>575</v>
      </c>
      <c r="D1051">
        <v>1</v>
      </c>
      <c r="E1051" t="s">
        <v>222</v>
      </c>
      <c r="F1051">
        <v>1</v>
      </c>
      <c r="G1051">
        <v>2010</v>
      </c>
      <c r="I1051">
        <v>36.799999999999997</v>
      </c>
      <c r="J1051" t="s">
        <v>176</v>
      </c>
      <c r="K1051" t="s">
        <v>47</v>
      </c>
      <c r="O1051">
        <v>0</v>
      </c>
      <c r="P1051">
        <v>0</v>
      </c>
      <c r="Q1051">
        <v>0</v>
      </c>
      <c r="R1051">
        <v>0</v>
      </c>
      <c r="W1051" t="s">
        <v>1131</v>
      </c>
      <c r="AA1051">
        <v>2007</v>
      </c>
      <c r="AB1051">
        <v>9999</v>
      </c>
      <c r="AC1051" t="s">
        <v>35</v>
      </c>
    </row>
    <row r="1052" spans="1:29" x14ac:dyDescent="0.25">
      <c r="A1052" t="s">
        <v>577</v>
      </c>
      <c r="B1052" s="26" t="s">
        <v>578</v>
      </c>
      <c r="D1052">
        <v>1</v>
      </c>
      <c r="E1052" t="s">
        <v>396</v>
      </c>
      <c r="F1052">
        <v>3</v>
      </c>
      <c r="G1052">
        <v>2010</v>
      </c>
      <c r="H1052" t="s">
        <v>579</v>
      </c>
      <c r="I1052">
        <v>0.1</v>
      </c>
      <c r="J1052" t="s">
        <v>121</v>
      </c>
      <c r="K1052" t="s">
        <v>41</v>
      </c>
      <c r="O1052">
        <v>0</v>
      </c>
      <c r="P1052">
        <v>0</v>
      </c>
      <c r="Q1052">
        <v>0</v>
      </c>
      <c r="R1052">
        <v>0</v>
      </c>
      <c r="W1052" t="s">
        <v>1132</v>
      </c>
      <c r="AA1052">
        <v>2007</v>
      </c>
      <c r="AB1052">
        <v>9999</v>
      </c>
      <c r="AC1052" t="s">
        <v>35</v>
      </c>
    </row>
    <row r="1053" spans="1:29" x14ac:dyDescent="0.25">
      <c r="A1053" t="s">
        <v>581</v>
      </c>
      <c r="B1053" s="24" t="s">
        <v>582</v>
      </c>
      <c r="D1053">
        <v>1</v>
      </c>
      <c r="E1053" t="s">
        <v>80</v>
      </c>
      <c r="F1053">
        <v>8</v>
      </c>
      <c r="G1053">
        <v>2010</v>
      </c>
      <c r="H1053" t="s">
        <v>1315</v>
      </c>
      <c r="I1053">
        <v>2.5</v>
      </c>
      <c r="J1053" t="s">
        <v>81</v>
      </c>
      <c r="K1053" t="s">
        <v>41</v>
      </c>
      <c r="O1053">
        <v>0</v>
      </c>
      <c r="P1053">
        <v>0</v>
      </c>
      <c r="Q1053">
        <v>0</v>
      </c>
      <c r="R1053">
        <v>0</v>
      </c>
      <c r="W1053" t="s">
        <v>1133</v>
      </c>
      <c r="AA1053">
        <v>2007</v>
      </c>
      <c r="AB1053">
        <v>9999</v>
      </c>
      <c r="AC1053" t="s">
        <v>35</v>
      </c>
    </row>
    <row r="1054" spans="1:29" x14ac:dyDescent="0.25">
      <c r="A1054" t="s">
        <v>590</v>
      </c>
      <c r="B1054" s="24" t="s">
        <v>591</v>
      </c>
      <c r="D1054">
        <v>1</v>
      </c>
      <c r="E1054" t="s">
        <v>592</v>
      </c>
      <c r="F1054">
        <v>8</v>
      </c>
      <c r="G1054">
        <v>2010</v>
      </c>
      <c r="I1054">
        <v>3.9</v>
      </c>
      <c r="J1054" t="s">
        <v>81</v>
      </c>
      <c r="K1054" t="s">
        <v>41</v>
      </c>
      <c r="O1054">
        <v>0</v>
      </c>
      <c r="P1054">
        <v>0</v>
      </c>
      <c r="Q1054">
        <v>0</v>
      </c>
      <c r="R1054">
        <v>0</v>
      </c>
      <c r="W1054" t="s">
        <v>1134</v>
      </c>
      <c r="AA1054">
        <v>2007</v>
      </c>
      <c r="AB1054">
        <v>9999</v>
      </c>
      <c r="AC1054" t="s">
        <v>35</v>
      </c>
    </row>
    <row r="1055" spans="1:29" x14ac:dyDescent="0.25">
      <c r="A1055" t="s">
        <v>594</v>
      </c>
      <c r="B1055" s="26" t="s">
        <v>595</v>
      </c>
      <c r="D1055">
        <v>1</v>
      </c>
      <c r="E1055" t="s">
        <v>38</v>
      </c>
      <c r="F1055">
        <v>4</v>
      </c>
      <c r="G1055">
        <v>2010</v>
      </c>
      <c r="H1055" t="s">
        <v>906</v>
      </c>
      <c r="I1055">
        <v>0.15</v>
      </c>
      <c r="J1055" t="s">
        <v>59</v>
      </c>
      <c r="K1055" t="s">
        <v>41</v>
      </c>
      <c r="O1055">
        <v>0</v>
      </c>
      <c r="P1055">
        <v>0</v>
      </c>
      <c r="Q1055">
        <v>0</v>
      </c>
      <c r="R1055">
        <v>0</v>
      </c>
      <c r="W1055" t="s">
        <v>1135</v>
      </c>
      <c r="AA1055">
        <v>2007</v>
      </c>
      <c r="AB1055">
        <v>9999</v>
      </c>
      <c r="AC1055" t="s">
        <v>35</v>
      </c>
    </row>
    <row r="1056" spans="1:29" x14ac:dyDescent="0.25">
      <c r="A1056" t="s">
        <v>1253</v>
      </c>
      <c r="B1056" s="24" t="s">
        <v>1316</v>
      </c>
      <c r="D1056">
        <v>1</v>
      </c>
      <c r="E1056" t="s">
        <v>38</v>
      </c>
      <c r="F1056">
        <v>4</v>
      </c>
      <c r="G1056">
        <v>2010</v>
      </c>
      <c r="H1056" t="s">
        <v>39</v>
      </c>
      <c r="I1056">
        <v>0.1</v>
      </c>
      <c r="J1056" t="s">
        <v>46</v>
      </c>
      <c r="K1056" t="s">
        <v>41</v>
      </c>
      <c r="O1056">
        <v>0</v>
      </c>
      <c r="P1056">
        <v>0</v>
      </c>
      <c r="Q1056">
        <v>0</v>
      </c>
      <c r="R1056">
        <v>0</v>
      </c>
      <c r="W1056" t="s">
        <v>1254</v>
      </c>
      <c r="AA1056">
        <v>2009</v>
      </c>
      <c r="AB1056">
        <v>9999</v>
      </c>
      <c r="AC1056" t="s">
        <v>1239</v>
      </c>
    </row>
    <row r="1057" spans="1:29" x14ac:dyDescent="0.25">
      <c r="A1057" t="s">
        <v>601</v>
      </c>
      <c r="B1057" s="26" t="s">
        <v>602</v>
      </c>
      <c r="D1057">
        <v>1</v>
      </c>
      <c r="E1057" t="s">
        <v>145</v>
      </c>
      <c r="F1057">
        <v>2</v>
      </c>
      <c r="G1057">
        <v>2010</v>
      </c>
      <c r="H1057" t="s">
        <v>596</v>
      </c>
      <c r="I1057">
        <v>2.5000000000000001E-2</v>
      </c>
      <c r="J1057" s="2" t="s">
        <v>89</v>
      </c>
      <c r="K1057" t="s">
        <v>41</v>
      </c>
      <c r="O1057">
        <v>0</v>
      </c>
      <c r="P1057">
        <v>0</v>
      </c>
      <c r="Q1057">
        <v>0</v>
      </c>
      <c r="R1057">
        <v>0</v>
      </c>
      <c r="W1057" t="s">
        <v>1137</v>
      </c>
      <c r="AA1057">
        <v>2007</v>
      </c>
      <c r="AB1057">
        <v>9999</v>
      </c>
      <c r="AC1057" t="s">
        <v>35</v>
      </c>
    </row>
    <row r="1058" spans="1:29" x14ac:dyDescent="0.25">
      <c r="A1058" t="s">
        <v>611</v>
      </c>
      <c r="B1058" s="24" t="s">
        <v>612</v>
      </c>
      <c r="D1058">
        <v>1</v>
      </c>
      <c r="E1058" t="s">
        <v>103</v>
      </c>
      <c r="F1058">
        <v>9</v>
      </c>
      <c r="G1058">
        <v>2010</v>
      </c>
      <c r="I1058">
        <v>16.399999999999999</v>
      </c>
      <c r="J1058" t="s">
        <v>104</v>
      </c>
      <c r="K1058" t="s">
        <v>53</v>
      </c>
      <c r="L1058" t="s">
        <v>105</v>
      </c>
      <c r="O1058">
        <v>0</v>
      </c>
      <c r="P1058">
        <v>1</v>
      </c>
      <c r="Q1058">
        <v>0</v>
      </c>
      <c r="R1058">
        <v>0</v>
      </c>
      <c r="W1058" t="s">
        <v>106</v>
      </c>
      <c r="AA1058">
        <v>2007</v>
      </c>
      <c r="AB1058">
        <v>2013</v>
      </c>
      <c r="AC1058" t="s">
        <v>139</v>
      </c>
    </row>
    <row r="1059" spans="1:29" x14ac:dyDescent="0.25">
      <c r="A1059" t="s">
        <v>613</v>
      </c>
      <c r="B1059" s="24" t="s">
        <v>254</v>
      </c>
      <c r="C1059" t="s">
        <v>614</v>
      </c>
      <c r="D1059">
        <v>1</v>
      </c>
      <c r="E1059" t="s">
        <v>45</v>
      </c>
      <c r="F1059">
        <v>4</v>
      </c>
      <c r="G1059">
        <v>2010</v>
      </c>
      <c r="I1059">
        <v>393.1</v>
      </c>
      <c r="J1059" t="s">
        <v>89</v>
      </c>
      <c r="K1059" t="s">
        <v>47</v>
      </c>
      <c r="O1059">
        <v>0</v>
      </c>
      <c r="P1059">
        <v>0</v>
      </c>
      <c r="Q1059">
        <v>0</v>
      </c>
      <c r="R1059">
        <v>0</v>
      </c>
      <c r="W1059" t="s">
        <v>1140</v>
      </c>
      <c r="AA1059">
        <v>2007</v>
      </c>
      <c r="AB1059">
        <v>9999</v>
      </c>
      <c r="AC1059" t="s">
        <v>35</v>
      </c>
    </row>
    <row r="1060" spans="1:29" x14ac:dyDescent="0.25">
      <c r="A1060" t="s">
        <v>616</v>
      </c>
      <c r="B1060" s="24" t="s">
        <v>617</v>
      </c>
      <c r="D1060">
        <v>1</v>
      </c>
      <c r="E1060" t="s">
        <v>45</v>
      </c>
      <c r="F1060">
        <v>4</v>
      </c>
      <c r="G1060">
        <v>2010</v>
      </c>
      <c r="I1060">
        <v>16.399999999999999</v>
      </c>
      <c r="J1060" t="s">
        <v>89</v>
      </c>
      <c r="K1060" t="s">
        <v>53</v>
      </c>
      <c r="L1060" t="s">
        <v>60</v>
      </c>
      <c r="O1060">
        <v>1</v>
      </c>
      <c r="P1060">
        <v>0</v>
      </c>
      <c r="Q1060">
        <v>0</v>
      </c>
      <c r="R1060">
        <v>0</v>
      </c>
      <c r="W1060" t="s">
        <v>618</v>
      </c>
      <c r="AA1060">
        <v>2007</v>
      </c>
      <c r="AB1060">
        <v>2016</v>
      </c>
      <c r="AC1060" t="s">
        <v>528</v>
      </c>
    </row>
    <row r="1061" spans="1:29" x14ac:dyDescent="0.25">
      <c r="A1061" t="s">
        <v>1317</v>
      </c>
      <c r="B1061" s="24" t="s">
        <v>1318</v>
      </c>
      <c r="D1061">
        <v>1</v>
      </c>
      <c r="E1061" t="s">
        <v>1319</v>
      </c>
      <c r="F1061">
        <v>10</v>
      </c>
      <c r="G1061">
        <v>2010</v>
      </c>
      <c r="I1061">
        <v>845.2</v>
      </c>
      <c r="J1061" t="s">
        <v>40</v>
      </c>
      <c r="K1061" t="s">
        <v>32</v>
      </c>
      <c r="O1061">
        <v>0</v>
      </c>
      <c r="P1061">
        <v>0</v>
      </c>
      <c r="Q1061">
        <v>0</v>
      </c>
      <c r="R1061">
        <v>0</v>
      </c>
      <c r="W1061" t="s">
        <v>1320</v>
      </c>
      <c r="AA1061">
        <v>2010</v>
      </c>
      <c r="AB1061">
        <v>9999</v>
      </c>
      <c r="AC1061" t="s">
        <v>1292</v>
      </c>
    </row>
    <row r="1062" spans="1:29" x14ac:dyDescent="0.25">
      <c r="A1062" t="s">
        <v>616</v>
      </c>
      <c r="B1062" s="24" t="s">
        <v>619</v>
      </c>
      <c r="D1062">
        <v>1</v>
      </c>
      <c r="E1062" t="s">
        <v>620</v>
      </c>
      <c r="F1062">
        <v>5</v>
      </c>
      <c r="G1062">
        <v>2010</v>
      </c>
      <c r="I1062">
        <v>20.7</v>
      </c>
      <c r="J1062" t="s">
        <v>104</v>
      </c>
      <c r="K1062" t="s">
        <v>47</v>
      </c>
      <c r="O1062">
        <v>0</v>
      </c>
      <c r="P1062">
        <v>0</v>
      </c>
      <c r="Q1062">
        <v>0</v>
      </c>
      <c r="R1062">
        <v>0</v>
      </c>
      <c r="W1062" t="s">
        <v>1141</v>
      </c>
      <c r="AA1062">
        <v>2007</v>
      </c>
      <c r="AB1062">
        <v>2016</v>
      </c>
      <c r="AC1062" t="s">
        <v>528</v>
      </c>
    </row>
    <row r="1063" spans="1:29" x14ac:dyDescent="0.25">
      <c r="A1063" t="s">
        <v>622</v>
      </c>
      <c r="B1063" s="24" t="s">
        <v>623</v>
      </c>
      <c r="C1063" t="s">
        <v>624</v>
      </c>
      <c r="D1063">
        <v>1</v>
      </c>
      <c r="E1063" t="s">
        <v>625</v>
      </c>
      <c r="F1063">
        <v>4</v>
      </c>
      <c r="G1063">
        <v>2010</v>
      </c>
      <c r="I1063">
        <v>248.4</v>
      </c>
      <c r="J1063" t="s">
        <v>89</v>
      </c>
      <c r="K1063" t="s">
        <v>32</v>
      </c>
      <c r="O1063">
        <v>0</v>
      </c>
      <c r="P1063">
        <v>0</v>
      </c>
      <c r="Q1063">
        <v>0</v>
      </c>
      <c r="R1063">
        <v>0</v>
      </c>
      <c r="W1063" t="s">
        <v>1142</v>
      </c>
      <c r="AA1063">
        <v>2007</v>
      </c>
      <c r="AB1063">
        <v>9999</v>
      </c>
      <c r="AC1063" t="s">
        <v>35</v>
      </c>
    </row>
    <row r="1064" spans="1:29" x14ac:dyDescent="0.25">
      <c r="A1064" t="s">
        <v>629</v>
      </c>
      <c r="B1064" s="24" t="s">
        <v>630</v>
      </c>
      <c r="D1064">
        <v>1</v>
      </c>
      <c r="E1064" t="s">
        <v>631</v>
      </c>
      <c r="F1064">
        <v>8</v>
      </c>
      <c r="G1064">
        <v>2010</v>
      </c>
      <c r="I1064">
        <v>2.8</v>
      </c>
      <c r="J1064" t="s">
        <v>81</v>
      </c>
      <c r="K1064" t="s">
        <v>41</v>
      </c>
      <c r="O1064">
        <v>0</v>
      </c>
      <c r="P1064">
        <v>0</v>
      </c>
      <c r="Q1064">
        <v>0</v>
      </c>
      <c r="R1064">
        <v>0</v>
      </c>
      <c r="W1064" t="s">
        <v>1144</v>
      </c>
      <c r="AA1064">
        <v>2007</v>
      </c>
      <c r="AB1064">
        <v>2014</v>
      </c>
      <c r="AC1064" t="s">
        <v>633</v>
      </c>
    </row>
    <row r="1065" spans="1:29" x14ac:dyDescent="0.25">
      <c r="A1065" t="s">
        <v>199</v>
      </c>
      <c r="B1065" s="24" t="s">
        <v>1255</v>
      </c>
      <c r="D1065">
        <v>1</v>
      </c>
      <c r="E1065" t="s">
        <v>38</v>
      </c>
      <c r="F1065">
        <v>4</v>
      </c>
      <c r="G1065">
        <v>2010</v>
      </c>
      <c r="H1065" t="s">
        <v>39</v>
      </c>
      <c r="I1065">
        <v>0.01</v>
      </c>
      <c r="J1065" t="s">
        <v>52</v>
      </c>
      <c r="K1065" t="s">
        <v>41</v>
      </c>
      <c r="O1065">
        <v>0</v>
      </c>
      <c r="P1065">
        <v>0</v>
      </c>
      <c r="Q1065">
        <v>0</v>
      </c>
      <c r="R1065">
        <v>0</v>
      </c>
      <c r="W1065" t="s">
        <v>1256</v>
      </c>
      <c r="AA1065">
        <v>2007</v>
      </c>
      <c r="AB1065">
        <v>9999</v>
      </c>
      <c r="AC1065" t="s">
        <v>35</v>
      </c>
    </row>
    <row r="1066" spans="1:29" x14ac:dyDescent="0.25">
      <c r="A1066" t="s">
        <v>634</v>
      </c>
      <c r="B1066" s="24" t="s">
        <v>635</v>
      </c>
      <c r="D1066">
        <v>1</v>
      </c>
      <c r="E1066" t="s">
        <v>138</v>
      </c>
      <c r="F1066">
        <v>8</v>
      </c>
      <c r="G1066">
        <v>2010</v>
      </c>
      <c r="I1066">
        <v>11.4</v>
      </c>
      <c r="J1066" t="s">
        <v>81</v>
      </c>
      <c r="K1066" t="s">
        <v>47</v>
      </c>
      <c r="O1066">
        <v>0</v>
      </c>
      <c r="P1066">
        <v>0</v>
      </c>
      <c r="Q1066">
        <v>0</v>
      </c>
      <c r="R1066">
        <v>0</v>
      </c>
      <c r="W1066" t="s">
        <v>1145</v>
      </c>
      <c r="AA1066">
        <v>2007</v>
      </c>
      <c r="AB1066">
        <v>2010</v>
      </c>
      <c r="AC1066" t="s">
        <v>91</v>
      </c>
    </row>
    <row r="1067" spans="1:29" x14ac:dyDescent="0.25">
      <c r="A1067" t="s">
        <v>637</v>
      </c>
      <c r="B1067" s="24" t="s">
        <v>638</v>
      </c>
      <c r="D1067">
        <v>1</v>
      </c>
      <c r="E1067" t="s">
        <v>38</v>
      </c>
      <c r="F1067">
        <v>4</v>
      </c>
      <c r="G1067">
        <v>2010</v>
      </c>
      <c r="H1067" t="s">
        <v>639</v>
      </c>
      <c r="I1067">
        <v>2</v>
      </c>
      <c r="J1067" t="s">
        <v>89</v>
      </c>
      <c r="K1067" t="s">
        <v>41</v>
      </c>
      <c r="O1067">
        <v>0</v>
      </c>
      <c r="P1067">
        <v>0</v>
      </c>
      <c r="Q1067">
        <v>0</v>
      </c>
      <c r="R1067">
        <v>0</v>
      </c>
      <c r="W1067" t="s">
        <v>1146</v>
      </c>
      <c r="AA1067">
        <v>2007</v>
      </c>
      <c r="AB1067">
        <v>2010</v>
      </c>
      <c r="AC1067" t="s">
        <v>91</v>
      </c>
    </row>
    <row r="1068" spans="1:29" x14ac:dyDescent="0.25">
      <c r="A1068" t="s">
        <v>641</v>
      </c>
      <c r="B1068" s="24" t="s">
        <v>642</v>
      </c>
      <c r="D1068">
        <v>1</v>
      </c>
      <c r="E1068" t="s">
        <v>348</v>
      </c>
      <c r="F1068">
        <v>1</v>
      </c>
      <c r="G1068">
        <v>2010</v>
      </c>
      <c r="I1068">
        <v>4435.8</v>
      </c>
      <c r="J1068" t="s">
        <v>268</v>
      </c>
      <c r="K1068" t="s">
        <v>53</v>
      </c>
      <c r="L1068" t="s">
        <v>642</v>
      </c>
      <c r="O1068">
        <v>0</v>
      </c>
      <c r="P1068">
        <v>0</v>
      </c>
      <c r="Q1068">
        <v>0</v>
      </c>
      <c r="R1068">
        <v>0</v>
      </c>
      <c r="W1068" t="s">
        <v>643</v>
      </c>
      <c r="AA1068">
        <v>2007</v>
      </c>
      <c r="AB1068">
        <v>9999</v>
      </c>
      <c r="AC1068" t="s">
        <v>35</v>
      </c>
    </row>
    <row r="1069" spans="1:29" x14ac:dyDescent="0.25">
      <c r="A1069" t="s">
        <v>153</v>
      </c>
      <c r="B1069" s="24" t="s">
        <v>644</v>
      </c>
      <c r="D1069">
        <v>1</v>
      </c>
      <c r="E1069" t="s">
        <v>155</v>
      </c>
      <c r="F1069">
        <v>3</v>
      </c>
      <c r="G1069">
        <v>2010</v>
      </c>
      <c r="I1069">
        <v>94.568778656126</v>
      </c>
      <c r="J1069" t="s">
        <v>121</v>
      </c>
      <c r="K1069" t="s">
        <v>53</v>
      </c>
      <c r="L1069" t="s">
        <v>60</v>
      </c>
      <c r="O1069">
        <v>1</v>
      </c>
      <c r="P1069">
        <v>0</v>
      </c>
      <c r="Q1069">
        <v>0</v>
      </c>
      <c r="R1069">
        <v>0</v>
      </c>
      <c r="V1069">
        <v>1</v>
      </c>
      <c r="W1069" t="s">
        <v>645</v>
      </c>
      <c r="AA1069">
        <v>2007</v>
      </c>
      <c r="AB1069">
        <v>9999</v>
      </c>
      <c r="AC1069" t="s">
        <v>35</v>
      </c>
    </row>
    <row r="1070" spans="1:29" x14ac:dyDescent="0.25">
      <c r="A1070" t="s">
        <v>646</v>
      </c>
      <c r="B1070" s="27" t="s">
        <v>647</v>
      </c>
      <c r="D1070">
        <v>1</v>
      </c>
      <c r="E1070" t="s">
        <v>128</v>
      </c>
      <c r="F1070">
        <v>9</v>
      </c>
      <c r="G1070">
        <v>2010</v>
      </c>
      <c r="H1070" t="s">
        <v>260</v>
      </c>
      <c r="I1070">
        <v>2.75</v>
      </c>
      <c r="J1070" t="s">
        <v>104</v>
      </c>
      <c r="K1070" t="s">
        <v>41</v>
      </c>
      <c r="O1070">
        <v>0</v>
      </c>
      <c r="P1070">
        <v>0</v>
      </c>
      <c r="Q1070">
        <v>0</v>
      </c>
      <c r="R1070">
        <v>0</v>
      </c>
      <c r="W1070" t="s">
        <v>1147</v>
      </c>
      <c r="AA1070">
        <v>2007</v>
      </c>
      <c r="AB1070">
        <v>2018</v>
      </c>
      <c r="AC1070" t="s">
        <v>649</v>
      </c>
    </row>
    <row r="1071" spans="1:29" x14ac:dyDescent="0.25">
      <c r="A1071" t="s">
        <v>650</v>
      </c>
      <c r="B1071" s="27" t="s">
        <v>651</v>
      </c>
      <c r="D1071">
        <v>1</v>
      </c>
      <c r="E1071" t="s">
        <v>128</v>
      </c>
      <c r="F1071">
        <v>9</v>
      </c>
      <c r="G1071">
        <v>2010</v>
      </c>
      <c r="H1071" t="s">
        <v>431</v>
      </c>
      <c r="I1071">
        <v>1.5</v>
      </c>
      <c r="J1071" t="s">
        <v>104</v>
      </c>
      <c r="K1071" t="s">
        <v>41</v>
      </c>
      <c r="O1071">
        <v>0</v>
      </c>
      <c r="P1071">
        <v>0</v>
      </c>
      <c r="Q1071">
        <v>0</v>
      </c>
      <c r="R1071">
        <v>0</v>
      </c>
      <c r="W1071" t="s">
        <v>1147</v>
      </c>
      <c r="AA1071">
        <v>2007</v>
      </c>
      <c r="AB1071">
        <v>2018</v>
      </c>
      <c r="AC1071" t="s">
        <v>649</v>
      </c>
    </row>
    <row r="1072" spans="1:29" x14ac:dyDescent="0.25">
      <c r="A1072" t="s">
        <v>652</v>
      </c>
      <c r="B1072" s="27" t="s">
        <v>653</v>
      </c>
      <c r="D1072">
        <v>1</v>
      </c>
      <c r="E1072" t="s">
        <v>128</v>
      </c>
      <c r="F1072">
        <v>9</v>
      </c>
      <c r="G1072">
        <v>2010</v>
      </c>
      <c r="H1072" t="s">
        <v>461</v>
      </c>
      <c r="I1072">
        <v>2.75</v>
      </c>
      <c r="J1072" t="s">
        <v>104</v>
      </c>
      <c r="K1072" t="s">
        <v>41</v>
      </c>
      <c r="O1072">
        <v>0</v>
      </c>
      <c r="P1072">
        <v>0</v>
      </c>
      <c r="Q1072">
        <v>0</v>
      </c>
      <c r="R1072">
        <v>0</v>
      </c>
      <c r="W1072" t="s">
        <v>1147</v>
      </c>
      <c r="AA1072">
        <v>2007</v>
      </c>
      <c r="AB1072">
        <v>2018</v>
      </c>
      <c r="AC1072" t="s">
        <v>649</v>
      </c>
    </row>
    <row r="1073" spans="1:29" x14ac:dyDescent="0.25">
      <c r="A1073" t="s">
        <v>654</v>
      </c>
      <c r="B1073" s="27" t="s">
        <v>655</v>
      </c>
      <c r="D1073">
        <v>1</v>
      </c>
      <c r="E1073" t="s">
        <v>128</v>
      </c>
      <c r="F1073">
        <v>9</v>
      </c>
      <c r="G1073">
        <v>2010</v>
      </c>
      <c r="H1073" t="s">
        <v>365</v>
      </c>
      <c r="I1073">
        <v>5</v>
      </c>
      <c r="J1073" t="s">
        <v>104</v>
      </c>
      <c r="K1073" t="s">
        <v>41</v>
      </c>
      <c r="O1073">
        <v>0</v>
      </c>
      <c r="P1073">
        <v>0</v>
      </c>
      <c r="Q1073">
        <v>0</v>
      </c>
      <c r="R1073">
        <v>0</v>
      </c>
      <c r="W1073" t="s">
        <v>1147</v>
      </c>
      <c r="AA1073">
        <v>2007</v>
      </c>
      <c r="AB1073">
        <v>2018</v>
      </c>
      <c r="AC1073" t="s">
        <v>649</v>
      </c>
    </row>
    <row r="1074" spans="1:29" x14ac:dyDescent="0.25">
      <c r="A1074" t="s">
        <v>656</v>
      </c>
      <c r="B1074" s="27" t="s">
        <v>657</v>
      </c>
      <c r="D1074">
        <v>1</v>
      </c>
      <c r="E1074" t="s">
        <v>128</v>
      </c>
      <c r="F1074">
        <v>9</v>
      </c>
      <c r="G1074">
        <v>2010</v>
      </c>
      <c r="H1074" t="s">
        <v>658</v>
      </c>
      <c r="I1074">
        <v>1.5</v>
      </c>
      <c r="J1074" t="s">
        <v>104</v>
      </c>
      <c r="K1074" t="s">
        <v>41</v>
      </c>
      <c r="O1074">
        <v>0</v>
      </c>
      <c r="P1074">
        <v>0</v>
      </c>
      <c r="Q1074">
        <v>0</v>
      </c>
      <c r="R1074">
        <v>0</v>
      </c>
      <c r="W1074" t="s">
        <v>1147</v>
      </c>
      <c r="AA1074">
        <v>2007</v>
      </c>
      <c r="AB1074">
        <v>2018</v>
      </c>
      <c r="AC1074" t="s">
        <v>649</v>
      </c>
    </row>
    <row r="1075" spans="1:29" x14ac:dyDescent="0.25">
      <c r="A1075" t="s">
        <v>659</v>
      </c>
      <c r="B1075" s="27" t="s">
        <v>660</v>
      </c>
      <c r="D1075">
        <v>1</v>
      </c>
      <c r="E1075" t="s">
        <v>128</v>
      </c>
      <c r="F1075">
        <v>9</v>
      </c>
      <c r="G1075">
        <v>2010</v>
      </c>
      <c r="H1075" t="s">
        <v>661</v>
      </c>
      <c r="I1075">
        <v>2.75</v>
      </c>
      <c r="J1075" t="s">
        <v>104</v>
      </c>
      <c r="K1075" t="s">
        <v>41</v>
      </c>
      <c r="O1075">
        <v>0</v>
      </c>
      <c r="P1075">
        <v>0</v>
      </c>
      <c r="Q1075">
        <v>0</v>
      </c>
      <c r="R1075">
        <v>0</v>
      </c>
      <c r="W1075" t="s">
        <v>1147</v>
      </c>
      <c r="AA1075">
        <v>2007</v>
      </c>
      <c r="AB1075">
        <v>2018</v>
      </c>
      <c r="AC1075" t="s">
        <v>649</v>
      </c>
    </row>
    <row r="1076" spans="1:29" x14ac:dyDescent="0.25">
      <c r="A1076" t="s">
        <v>199</v>
      </c>
      <c r="B1076" s="26" t="s">
        <v>665</v>
      </c>
      <c r="D1076">
        <v>1</v>
      </c>
      <c r="E1076" t="s">
        <v>45</v>
      </c>
      <c r="F1076">
        <v>4</v>
      </c>
      <c r="G1076">
        <v>2010</v>
      </c>
      <c r="H1076" t="s">
        <v>39</v>
      </c>
      <c r="I1076">
        <v>0.75</v>
      </c>
      <c r="J1076" t="s">
        <v>52</v>
      </c>
      <c r="K1076" t="s">
        <v>41</v>
      </c>
      <c r="O1076">
        <v>0</v>
      </c>
      <c r="P1076">
        <v>0</v>
      </c>
      <c r="Q1076">
        <v>0</v>
      </c>
      <c r="R1076">
        <v>0</v>
      </c>
      <c r="W1076" t="s">
        <v>1148</v>
      </c>
      <c r="AA1076">
        <v>2007</v>
      </c>
      <c r="AB1076">
        <v>9999</v>
      </c>
      <c r="AC1076" t="s">
        <v>35</v>
      </c>
    </row>
    <row r="1077" spans="1:29" x14ac:dyDescent="0.25">
      <c r="A1077" t="s">
        <v>667</v>
      </c>
      <c r="B1077" s="24" t="s">
        <v>668</v>
      </c>
      <c r="D1077">
        <v>1</v>
      </c>
      <c r="E1077" t="s">
        <v>45</v>
      </c>
      <c r="F1077">
        <v>4</v>
      </c>
      <c r="G1077">
        <v>2010</v>
      </c>
      <c r="I1077">
        <v>19.5</v>
      </c>
      <c r="J1077" t="s">
        <v>121</v>
      </c>
      <c r="K1077" t="s">
        <v>47</v>
      </c>
      <c r="O1077">
        <v>0</v>
      </c>
      <c r="P1077">
        <v>0</v>
      </c>
      <c r="Q1077">
        <v>0</v>
      </c>
      <c r="R1077">
        <v>0</v>
      </c>
      <c r="W1077" t="s">
        <v>1149</v>
      </c>
      <c r="AA1077">
        <v>2007</v>
      </c>
      <c r="AB1077">
        <v>9999</v>
      </c>
      <c r="AC1077" t="s">
        <v>35</v>
      </c>
    </row>
    <row r="1078" spans="1:29" x14ac:dyDescent="0.25">
      <c r="A1078" t="s">
        <v>670</v>
      </c>
      <c r="B1078" s="24" t="s">
        <v>671</v>
      </c>
      <c r="D1078">
        <v>1</v>
      </c>
      <c r="E1078" t="s">
        <v>80</v>
      </c>
      <c r="F1078">
        <v>8</v>
      </c>
      <c r="G1078">
        <v>2010</v>
      </c>
      <c r="I1078">
        <v>351.9</v>
      </c>
      <c r="J1078" t="s">
        <v>81</v>
      </c>
      <c r="K1078" t="s">
        <v>47</v>
      </c>
      <c r="O1078">
        <v>0</v>
      </c>
      <c r="P1078">
        <v>0</v>
      </c>
      <c r="Q1078">
        <v>0</v>
      </c>
      <c r="R1078">
        <v>0</v>
      </c>
      <c r="W1078" t="s">
        <v>1150</v>
      </c>
      <c r="AA1078">
        <v>2007</v>
      </c>
      <c r="AB1078">
        <v>9999</v>
      </c>
      <c r="AC1078" t="s">
        <v>35</v>
      </c>
    </row>
    <row r="1079" spans="1:29" x14ac:dyDescent="0.25">
      <c r="A1079" t="s">
        <v>673</v>
      </c>
      <c r="B1079" s="24" t="s">
        <v>1321</v>
      </c>
      <c r="D1079">
        <v>1</v>
      </c>
      <c r="E1079" t="s">
        <v>358</v>
      </c>
      <c r="F1079">
        <v>1</v>
      </c>
      <c r="G1079">
        <v>2010</v>
      </c>
      <c r="I1079">
        <v>530.9</v>
      </c>
      <c r="J1079" t="s">
        <v>81</v>
      </c>
      <c r="K1079" t="s">
        <v>47</v>
      </c>
      <c r="O1079">
        <v>0</v>
      </c>
      <c r="P1079">
        <v>0</v>
      </c>
      <c r="Q1079">
        <v>0</v>
      </c>
      <c r="R1079">
        <v>0</v>
      </c>
      <c r="W1079" t="s">
        <v>1322</v>
      </c>
      <c r="AA1079">
        <v>2007</v>
      </c>
      <c r="AB1079">
        <v>9999</v>
      </c>
      <c r="AC1079" t="s">
        <v>35</v>
      </c>
    </row>
    <row r="1080" spans="1:29" x14ac:dyDescent="0.25">
      <c r="A1080" t="s">
        <v>676</v>
      </c>
      <c r="B1080" s="24" t="s">
        <v>677</v>
      </c>
      <c r="C1080" t="s">
        <v>678</v>
      </c>
      <c r="D1080">
        <v>1</v>
      </c>
      <c r="E1080" t="s">
        <v>168</v>
      </c>
      <c r="F1080">
        <v>1</v>
      </c>
      <c r="G1080">
        <v>2010</v>
      </c>
      <c r="I1080">
        <v>158.19999999999999</v>
      </c>
      <c r="J1080" t="s">
        <v>52</v>
      </c>
      <c r="K1080" t="s">
        <v>32</v>
      </c>
      <c r="O1080">
        <v>0</v>
      </c>
      <c r="P1080">
        <v>0</v>
      </c>
      <c r="Q1080">
        <v>0</v>
      </c>
      <c r="R1080">
        <v>0</v>
      </c>
      <c r="W1080" t="s">
        <v>1152</v>
      </c>
      <c r="AA1080">
        <v>2007</v>
      </c>
      <c r="AB1080">
        <v>9999</v>
      </c>
      <c r="AC1080" t="s">
        <v>35</v>
      </c>
    </row>
    <row r="1081" spans="1:29" x14ac:dyDescent="0.25">
      <c r="A1081" t="s">
        <v>472</v>
      </c>
      <c r="B1081" s="24" t="s">
        <v>680</v>
      </c>
      <c r="D1081">
        <v>1</v>
      </c>
      <c r="E1081" t="s">
        <v>681</v>
      </c>
      <c r="F1081">
        <v>3</v>
      </c>
      <c r="G1081">
        <v>2010</v>
      </c>
      <c r="I1081">
        <v>25331.5</v>
      </c>
      <c r="J1081" t="s">
        <v>121</v>
      </c>
      <c r="K1081" t="s">
        <v>76</v>
      </c>
      <c r="O1081">
        <v>0</v>
      </c>
      <c r="P1081">
        <v>0</v>
      </c>
      <c r="Q1081">
        <v>0</v>
      </c>
      <c r="R1081">
        <v>0</v>
      </c>
      <c r="W1081" t="s">
        <v>475</v>
      </c>
      <c r="AA1081">
        <v>2007</v>
      </c>
      <c r="AB1081">
        <v>9999</v>
      </c>
      <c r="AC1081" t="s">
        <v>35</v>
      </c>
    </row>
    <row r="1082" spans="1:29" x14ac:dyDescent="0.25">
      <c r="A1082" t="s">
        <v>682</v>
      </c>
      <c r="B1082" s="24" t="s">
        <v>683</v>
      </c>
      <c r="D1082">
        <v>1</v>
      </c>
      <c r="E1082" t="s">
        <v>38</v>
      </c>
      <c r="F1082">
        <v>4</v>
      </c>
      <c r="G1082">
        <v>2010</v>
      </c>
      <c r="I1082">
        <v>19</v>
      </c>
      <c r="J1082" t="s">
        <v>89</v>
      </c>
      <c r="K1082" t="s">
        <v>32</v>
      </c>
      <c r="O1082">
        <v>0</v>
      </c>
      <c r="P1082">
        <v>0</v>
      </c>
      <c r="Q1082">
        <v>0</v>
      </c>
      <c r="R1082">
        <v>0</v>
      </c>
      <c r="W1082" t="s">
        <v>1257</v>
      </c>
      <c r="AA1082">
        <v>2007</v>
      </c>
      <c r="AB1082">
        <v>2010</v>
      </c>
      <c r="AC1082" t="s">
        <v>91</v>
      </c>
    </row>
    <row r="1083" spans="1:29" x14ac:dyDescent="0.25">
      <c r="A1083" t="s">
        <v>685</v>
      </c>
      <c r="B1083" s="24" t="s">
        <v>686</v>
      </c>
      <c r="D1083">
        <v>1</v>
      </c>
      <c r="E1083" t="s">
        <v>80</v>
      </c>
      <c r="F1083">
        <v>8</v>
      </c>
      <c r="G1083">
        <v>2010</v>
      </c>
      <c r="I1083">
        <v>43.7</v>
      </c>
      <c r="J1083" t="s">
        <v>81</v>
      </c>
      <c r="K1083" t="s">
        <v>47</v>
      </c>
      <c r="O1083">
        <v>0</v>
      </c>
      <c r="P1083">
        <v>0</v>
      </c>
      <c r="Q1083">
        <v>0</v>
      </c>
      <c r="R1083">
        <v>0</v>
      </c>
      <c r="W1083" t="s">
        <v>1153</v>
      </c>
      <c r="AA1083">
        <v>2007</v>
      </c>
      <c r="AB1083">
        <v>2017</v>
      </c>
      <c r="AC1083" t="s">
        <v>435</v>
      </c>
    </row>
    <row r="1084" spans="1:29" x14ac:dyDescent="0.25">
      <c r="A1084" t="s">
        <v>688</v>
      </c>
      <c r="B1084" s="26" t="s">
        <v>689</v>
      </c>
      <c r="D1084">
        <v>1</v>
      </c>
      <c r="E1084" t="s">
        <v>145</v>
      </c>
      <c r="F1084">
        <v>2</v>
      </c>
      <c r="G1084">
        <v>2010</v>
      </c>
      <c r="H1084" t="s">
        <v>146</v>
      </c>
      <c r="I1084">
        <v>2.5000000000000001E-2</v>
      </c>
      <c r="J1084" s="2" t="s">
        <v>147</v>
      </c>
      <c r="K1084" t="s">
        <v>41</v>
      </c>
      <c r="O1084">
        <v>0</v>
      </c>
      <c r="P1084">
        <v>0</v>
      </c>
      <c r="Q1084">
        <v>0</v>
      </c>
      <c r="R1084">
        <v>0</v>
      </c>
      <c r="W1084" t="s">
        <v>1154</v>
      </c>
      <c r="AA1084">
        <v>2007</v>
      </c>
      <c r="AB1084">
        <v>9999</v>
      </c>
      <c r="AC1084" t="s">
        <v>35</v>
      </c>
    </row>
    <row r="1085" spans="1:29" x14ac:dyDescent="0.25">
      <c r="A1085" t="s">
        <v>691</v>
      </c>
      <c r="B1085" s="24" t="s">
        <v>692</v>
      </c>
      <c r="D1085">
        <v>1</v>
      </c>
      <c r="E1085" t="s">
        <v>625</v>
      </c>
      <c r="F1085">
        <v>4</v>
      </c>
      <c r="G1085">
        <v>2010</v>
      </c>
      <c r="I1085">
        <v>15.1</v>
      </c>
      <c r="J1085" t="s">
        <v>89</v>
      </c>
      <c r="K1085" t="s">
        <v>32</v>
      </c>
      <c r="O1085">
        <v>0</v>
      </c>
      <c r="P1085">
        <v>0</v>
      </c>
      <c r="Q1085">
        <v>0</v>
      </c>
      <c r="R1085">
        <v>0</v>
      </c>
      <c r="W1085" t="s">
        <v>1155</v>
      </c>
      <c r="AA1085">
        <v>2007</v>
      </c>
      <c r="AB1085">
        <v>9999</v>
      </c>
      <c r="AC1085" t="s">
        <v>35</v>
      </c>
    </row>
    <row r="1086" spans="1:29" x14ac:dyDescent="0.25">
      <c r="A1086" t="s">
        <v>694</v>
      </c>
      <c r="B1086" s="26" t="s">
        <v>695</v>
      </c>
      <c r="C1086" t="s">
        <v>696</v>
      </c>
      <c r="D1086">
        <v>1</v>
      </c>
      <c r="E1086" t="s">
        <v>58</v>
      </c>
      <c r="F1086">
        <v>4</v>
      </c>
      <c r="G1086">
        <v>2010</v>
      </c>
      <c r="I1086">
        <v>141.80000000000001</v>
      </c>
      <c r="J1086" t="s">
        <v>59</v>
      </c>
      <c r="K1086" t="s">
        <v>47</v>
      </c>
      <c r="O1086">
        <v>0</v>
      </c>
      <c r="P1086">
        <v>0</v>
      </c>
      <c r="Q1086">
        <v>0</v>
      </c>
      <c r="R1086">
        <v>0</v>
      </c>
      <c r="W1086" t="s">
        <v>1156</v>
      </c>
      <c r="AA1086">
        <v>2007</v>
      </c>
      <c r="AB1086">
        <v>9999</v>
      </c>
      <c r="AC1086" t="s">
        <v>35</v>
      </c>
    </row>
    <row r="1087" spans="1:29" x14ac:dyDescent="0.25">
      <c r="A1087" t="s">
        <v>698</v>
      </c>
      <c r="B1087" s="24" t="s">
        <v>699</v>
      </c>
      <c r="D1087">
        <v>1</v>
      </c>
      <c r="E1087" t="s">
        <v>155</v>
      </c>
      <c r="F1087">
        <v>3</v>
      </c>
      <c r="G1087">
        <v>2010</v>
      </c>
      <c r="H1087" t="s">
        <v>700</v>
      </c>
      <c r="I1087">
        <v>7.6264822134379999</v>
      </c>
      <c r="J1087" t="s">
        <v>121</v>
      </c>
      <c r="K1087" t="s">
        <v>47</v>
      </c>
      <c r="O1087">
        <v>0</v>
      </c>
      <c r="P1087">
        <v>0</v>
      </c>
      <c r="Q1087">
        <v>0</v>
      </c>
      <c r="R1087">
        <v>0</v>
      </c>
      <c r="V1087">
        <v>1</v>
      </c>
      <c r="W1087" t="s">
        <v>1157</v>
      </c>
      <c r="AA1087">
        <v>2007</v>
      </c>
      <c r="AB1087">
        <v>9999</v>
      </c>
      <c r="AC1087" t="s">
        <v>35</v>
      </c>
    </row>
    <row r="1088" spans="1:29" x14ac:dyDescent="0.25">
      <c r="A1088" t="s">
        <v>702</v>
      </c>
      <c r="B1088" s="26" t="s">
        <v>703</v>
      </c>
      <c r="D1088">
        <v>1</v>
      </c>
      <c r="E1088" t="s">
        <v>155</v>
      </c>
      <c r="F1088">
        <v>3</v>
      </c>
      <c r="G1088">
        <v>2010</v>
      </c>
      <c r="H1088" t="s">
        <v>704</v>
      </c>
      <c r="J1088" t="s">
        <v>121</v>
      </c>
      <c r="K1088" t="s">
        <v>41</v>
      </c>
      <c r="O1088">
        <v>0</v>
      </c>
      <c r="P1088">
        <v>0</v>
      </c>
      <c r="Q1088">
        <v>0</v>
      </c>
      <c r="R1088">
        <v>0</v>
      </c>
      <c r="V1088">
        <v>1</v>
      </c>
      <c r="W1088" t="s">
        <v>1158</v>
      </c>
      <c r="AA1088">
        <v>2007</v>
      </c>
      <c r="AB1088">
        <v>9999</v>
      </c>
      <c r="AC1088" t="s">
        <v>35</v>
      </c>
    </row>
    <row r="1089" spans="1:29" x14ac:dyDescent="0.25">
      <c r="A1089" t="s">
        <v>706</v>
      </c>
      <c r="B1089" s="24" t="s">
        <v>707</v>
      </c>
      <c r="C1089" t="s">
        <v>708</v>
      </c>
      <c r="D1089">
        <v>1</v>
      </c>
      <c r="E1089" t="s">
        <v>155</v>
      </c>
      <c r="F1089">
        <v>3</v>
      </c>
      <c r="G1089">
        <v>2010</v>
      </c>
      <c r="I1089">
        <v>377.2</v>
      </c>
      <c r="J1089" t="s">
        <v>121</v>
      </c>
      <c r="K1089" t="s">
        <v>47</v>
      </c>
      <c r="O1089">
        <v>0</v>
      </c>
      <c r="P1089">
        <v>0</v>
      </c>
      <c r="Q1089">
        <v>0</v>
      </c>
      <c r="R1089">
        <v>0</v>
      </c>
      <c r="W1089" t="s">
        <v>1159</v>
      </c>
      <c r="AA1089">
        <v>2007</v>
      </c>
      <c r="AB1089">
        <v>9999</v>
      </c>
      <c r="AC1089" t="s">
        <v>35</v>
      </c>
    </row>
    <row r="1090" spans="1:29" x14ac:dyDescent="0.25">
      <c r="A1090" t="s">
        <v>710</v>
      </c>
      <c r="B1090" s="24" t="s">
        <v>711</v>
      </c>
      <c r="D1090">
        <v>1</v>
      </c>
      <c r="E1090" t="s">
        <v>712</v>
      </c>
      <c r="F1090">
        <v>9</v>
      </c>
      <c r="G1090">
        <v>2010</v>
      </c>
      <c r="I1090">
        <v>74.7</v>
      </c>
      <c r="J1090" t="s">
        <v>104</v>
      </c>
      <c r="K1090" t="s">
        <v>32</v>
      </c>
      <c r="O1090">
        <v>0</v>
      </c>
      <c r="P1090">
        <v>0</v>
      </c>
      <c r="Q1090">
        <v>0</v>
      </c>
      <c r="R1090">
        <v>0</v>
      </c>
      <c r="W1090" t="s">
        <v>713</v>
      </c>
      <c r="AA1090">
        <v>2007</v>
      </c>
      <c r="AB1090">
        <v>9999</v>
      </c>
      <c r="AC1090" t="s">
        <v>35</v>
      </c>
    </row>
    <row r="1091" spans="1:29" x14ac:dyDescent="0.25">
      <c r="A1091" t="s">
        <v>714</v>
      </c>
      <c r="B1091" s="24" t="s">
        <v>715</v>
      </c>
      <c r="D1091">
        <v>1</v>
      </c>
      <c r="E1091" t="s">
        <v>80</v>
      </c>
      <c r="F1091">
        <v>8</v>
      </c>
      <c r="G1091">
        <v>2010</v>
      </c>
      <c r="I1091">
        <v>44</v>
      </c>
      <c r="J1091" t="s">
        <v>151</v>
      </c>
      <c r="K1091" t="s">
        <v>76</v>
      </c>
      <c r="O1091">
        <v>0</v>
      </c>
      <c r="P1091">
        <v>0</v>
      </c>
      <c r="Q1091">
        <v>0</v>
      </c>
      <c r="R1091">
        <v>0</v>
      </c>
      <c r="W1091" t="s">
        <v>1323</v>
      </c>
      <c r="AA1091">
        <v>2007</v>
      </c>
      <c r="AB1091">
        <v>9999</v>
      </c>
      <c r="AC1091" t="s">
        <v>35</v>
      </c>
    </row>
    <row r="1092" spans="1:29" x14ac:dyDescent="0.25">
      <c r="A1092" t="s">
        <v>717</v>
      </c>
      <c r="B1092" s="26" t="s">
        <v>718</v>
      </c>
      <c r="D1092">
        <v>1</v>
      </c>
      <c r="E1092" t="s">
        <v>51</v>
      </c>
      <c r="F1092">
        <v>1</v>
      </c>
      <c r="G1092">
        <v>2010</v>
      </c>
      <c r="I1092">
        <v>17</v>
      </c>
      <c r="J1092" t="s">
        <v>52</v>
      </c>
      <c r="K1092" t="s">
        <v>53</v>
      </c>
      <c r="L1092" t="s">
        <v>54</v>
      </c>
      <c r="O1092">
        <v>0</v>
      </c>
      <c r="P1092">
        <v>0</v>
      </c>
      <c r="Q1092">
        <v>1</v>
      </c>
      <c r="R1092">
        <v>0</v>
      </c>
      <c r="W1092" t="s">
        <v>55</v>
      </c>
      <c r="AA1092">
        <v>2007</v>
      </c>
      <c r="AB1092">
        <v>9999</v>
      </c>
      <c r="AC1092" t="s">
        <v>35</v>
      </c>
    </row>
    <row r="1093" spans="1:29" x14ac:dyDescent="0.25">
      <c r="A1093" t="s">
        <v>719</v>
      </c>
      <c r="B1093" s="26" t="s">
        <v>720</v>
      </c>
      <c r="D1093">
        <v>1</v>
      </c>
      <c r="E1093" t="s">
        <v>51</v>
      </c>
      <c r="F1093">
        <v>1</v>
      </c>
      <c r="G1093">
        <v>2010</v>
      </c>
      <c r="I1093">
        <v>32</v>
      </c>
      <c r="J1093" t="s">
        <v>52</v>
      </c>
      <c r="K1093" t="s">
        <v>53</v>
      </c>
      <c r="L1093" t="s">
        <v>54</v>
      </c>
      <c r="O1093">
        <v>0</v>
      </c>
      <c r="P1093">
        <v>0</v>
      </c>
      <c r="Q1093">
        <v>1</v>
      </c>
      <c r="R1093">
        <v>0</v>
      </c>
      <c r="W1093" t="s">
        <v>721</v>
      </c>
      <c r="AA1093">
        <v>2007</v>
      </c>
      <c r="AB1093">
        <v>9999</v>
      </c>
      <c r="AC1093" t="s">
        <v>35</v>
      </c>
    </row>
    <row r="1094" spans="1:29" x14ac:dyDescent="0.25">
      <c r="A1094" t="s">
        <v>722</v>
      </c>
      <c r="B1094" s="24" t="s">
        <v>723</v>
      </c>
      <c r="D1094">
        <v>1</v>
      </c>
      <c r="E1094" t="s">
        <v>724</v>
      </c>
      <c r="F1094">
        <v>4</v>
      </c>
      <c r="G1094">
        <v>2010</v>
      </c>
      <c r="I1094">
        <v>1115</v>
      </c>
      <c r="J1094" t="s">
        <v>89</v>
      </c>
      <c r="K1094" t="s">
        <v>32</v>
      </c>
      <c r="L1094" t="s">
        <v>33</v>
      </c>
      <c r="O1094">
        <v>0</v>
      </c>
      <c r="P1094">
        <v>0</v>
      </c>
      <c r="Q1094">
        <v>0</v>
      </c>
      <c r="R1094">
        <v>1</v>
      </c>
      <c r="W1094" t="s">
        <v>1161</v>
      </c>
      <c r="AA1094">
        <v>2007</v>
      </c>
      <c r="AB1094">
        <v>9999</v>
      </c>
      <c r="AC1094" t="s">
        <v>35</v>
      </c>
    </row>
    <row r="1095" spans="1:29" x14ac:dyDescent="0.25">
      <c r="A1095" t="s">
        <v>726</v>
      </c>
      <c r="B1095" s="26" t="s">
        <v>727</v>
      </c>
      <c r="D1095">
        <v>1</v>
      </c>
      <c r="E1095" t="s">
        <v>85</v>
      </c>
      <c r="F1095">
        <v>1</v>
      </c>
      <c r="G1095">
        <v>2010</v>
      </c>
      <c r="H1095" t="s">
        <v>205</v>
      </c>
      <c r="I1095">
        <v>10</v>
      </c>
      <c r="J1095" t="s">
        <v>52</v>
      </c>
      <c r="K1095" t="s">
        <v>41</v>
      </c>
      <c r="O1095">
        <v>0</v>
      </c>
      <c r="P1095">
        <v>0</v>
      </c>
      <c r="Q1095">
        <v>0</v>
      </c>
      <c r="R1095">
        <v>0</v>
      </c>
      <c r="W1095" t="s">
        <v>1162</v>
      </c>
      <c r="AA1095">
        <v>2007</v>
      </c>
      <c r="AB1095">
        <v>9999</v>
      </c>
      <c r="AC1095" t="s">
        <v>35</v>
      </c>
    </row>
    <row r="1096" spans="1:29" x14ac:dyDescent="0.25">
      <c r="A1096" t="s">
        <v>729</v>
      </c>
      <c r="B1096" s="24" t="s">
        <v>205</v>
      </c>
      <c r="D1096">
        <v>1</v>
      </c>
      <c r="E1096" t="s">
        <v>168</v>
      </c>
      <c r="F1096">
        <v>1</v>
      </c>
      <c r="G1096">
        <v>2010</v>
      </c>
      <c r="I1096">
        <v>9436.7999999999993</v>
      </c>
      <c r="J1096" t="s">
        <v>52</v>
      </c>
      <c r="K1096" t="s">
        <v>47</v>
      </c>
      <c r="O1096">
        <v>0</v>
      </c>
      <c r="P1096">
        <v>0</v>
      </c>
      <c r="Q1096">
        <v>0</v>
      </c>
      <c r="R1096">
        <v>0</v>
      </c>
      <c r="W1096" t="s">
        <v>1163</v>
      </c>
      <c r="AA1096">
        <v>2007</v>
      </c>
      <c r="AB1096">
        <v>9999</v>
      </c>
      <c r="AC1096" t="s">
        <v>35</v>
      </c>
    </row>
    <row r="1097" spans="1:29" x14ac:dyDescent="0.25">
      <c r="A1097" t="s">
        <v>731</v>
      </c>
      <c r="B1097" s="26" t="s">
        <v>732</v>
      </c>
      <c r="D1097">
        <v>1</v>
      </c>
      <c r="E1097" t="s">
        <v>51</v>
      </c>
      <c r="F1097">
        <v>10</v>
      </c>
      <c r="G1097">
        <v>2010</v>
      </c>
      <c r="H1097" t="s">
        <v>39</v>
      </c>
      <c r="I1097">
        <v>1.1000000000000001</v>
      </c>
      <c r="J1097" t="s">
        <v>52</v>
      </c>
      <c r="K1097" t="s">
        <v>41</v>
      </c>
      <c r="O1097">
        <v>0</v>
      </c>
      <c r="P1097">
        <v>0</v>
      </c>
      <c r="Q1097">
        <v>0</v>
      </c>
      <c r="R1097">
        <v>0</v>
      </c>
      <c r="W1097" t="s">
        <v>1164</v>
      </c>
      <c r="AA1097">
        <v>2007</v>
      </c>
      <c r="AB1097">
        <v>9999</v>
      </c>
      <c r="AC1097" t="s">
        <v>35</v>
      </c>
    </row>
    <row r="1098" spans="1:29" x14ac:dyDescent="0.25">
      <c r="A1098" t="s">
        <v>734</v>
      </c>
      <c r="B1098" s="24" t="s">
        <v>735</v>
      </c>
      <c r="D1098">
        <v>1</v>
      </c>
      <c r="E1098" t="s">
        <v>736</v>
      </c>
      <c r="F1098">
        <v>4</v>
      </c>
      <c r="G1098">
        <v>2010</v>
      </c>
      <c r="I1098">
        <v>829.8</v>
      </c>
      <c r="J1098" t="s">
        <v>151</v>
      </c>
      <c r="K1098" t="s">
        <v>32</v>
      </c>
      <c r="O1098">
        <v>0</v>
      </c>
      <c r="P1098">
        <v>0</v>
      </c>
      <c r="Q1098">
        <v>0</v>
      </c>
      <c r="R1098">
        <v>0</v>
      </c>
      <c r="W1098" t="s">
        <v>1324</v>
      </c>
      <c r="AA1098">
        <v>2007</v>
      </c>
      <c r="AB1098">
        <v>9999</v>
      </c>
      <c r="AC1098" t="s">
        <v>35</v>
      </c>
    </row>
    <row r="1099" spans="1:29" x14ac:dyDescent="0.25">
      <c r="A1099" t="s">
        <v>738</v>
      </c>
      <c r="B1099" s="26" t="s">
        <v>739</v>
      </c>
      <c r="D1099">
        <v>1</v>
      </c>
      <c r="E1099" t="s">
        <v>128</v>
      </c>
      <c r="F1099">
        <v>9</v>
      </c>
      <c r="G1099">
        <v>2010</v>
      </c>
      <c r="H1099" t="s">
        <v>1262</v>
      </c>
      <c r="I1099">
        <v>4</v>
      </c>
      <c r="J1099" t="s">
        <v>104</v>
      </c>
      <c r="K1099" t="s">
        <v>41</v>
      </c>
      <c r="O1099">
        <v>0</v>
      </c>
      <c r="P1099">
        <v>0</v>
      </c>
      <c r="Q1099">
        <v>0</v>
      </c>
      <c r="R1099">
        <v>0</v>
      </c>
      <c r="W1099" t="s">
        <v>1166</v>
      </c>
      <c r="AA1099">
        <v>2007</v>
      </c>
      <c r="AB1099">
        <v>9999</v>
      </c>
      <c r="AC1099" t="s">
        <v>35</v>
      </c>
    </row>
    <row r="1100" spans="1:29" x14ac:dyDescent="0.25">
      <c r="A1100" t="s">
        <v>742</v>
      </c>
      <c r="B1100" s="24" t="s">
        <v>743</v>
      </c>
      <c r="D1100">
        <v>1</v>
      </c>
      <c r="E1100" t="s">
        <v>468</v>
      </c>
      <c r="F1100">
        <v>7</v>
      </c>
      <c r="G1100">
        <v>2010</v>
      </c>
      <c r="I1100">
        <v>284.39999999999998</v>
      </c>
      <c r="J1100" t="s">
        <v>40</v>
      </c>
      <c r="K1100" t="s">
        <v>47</v>
      </c>
      <c r="O1100">
        <v>0</v>
      </c>
      <c r="P1100">
        <v>0</v>
      </c>
      <c r="Q1100">
        <v>0</v>
      </c>
      <c r="R1100">
        <v>0</v>
      </c>
      <c r="W1100" t="s">
        <v>1167</v>
      </c>
      <c r="AA1100">
        <v>2007</v>
      </c>
      <c r="AB1100">
        <v>2013</v>
      </c>
      <c r="AC1100" t="s">
        <v>139</v>
      </c>
    </row>
    <row r="1101" spans="1:29" x14ac:dyDescent="0.25">
      <c r="A1101" t="s">
        <v>745</v>
      </c>
      <c r="B1101" s="24" t="s">
        <v>746</v>
      </c>
      <c r="D1101">
        <v>1</v>
      </c>
      <c r="E1101" t="s">
        <v>468</v>
      </c>
      <c r="F1101">
        <v>7</v>
      </c>
      <c r="G1101">
        <v>2010</v>
      </c>
      <c r="I1101">
        <v>890.5</v>
      </c>
      <c r="J1101" t="s">
        <v>40</v>
      </c>
      <c r="K1101" t="s">
        <v>47</v>
      </c>
      <c r="O1101">
        <v>0</v>
      </c>
      <c r="P1101">
        <v>0</v>
      </c>
      <c r="Q1101">
        <v>0</v>
      </c>
      <c r="R1101">
        <v>0</v>
      </c>
      <c r="W1101" t="s">
        <v>1325</v>
      </c>
      <c r="AA1101">
        <v>2007</v>
      </c>
      <c r="AB1101">
        <v>9999</v>
      </c>
      <c r="AC1101" t="s">
        <v>35</v>
      </c>
    </row>
    <row r="1102" spans="1:29" x14ac:dyDescent="0.25">
      <c r="A1102" t="s">
        <v>1263</v>
      </c>
      <c r="B1102" s="24" t="s">
        <v>1264</v>
      </c>
      <c r="C1102" t="s">
        <v>1265</v>
      </c>
      <c r="D1102">
        <v>1</v>
      </c>
      <c r="E1102" t="s">
        <v>712</v>
      </c>
      <c r="F1102">
        <v>9</v>
      </c>
      <c r="G1102">
        <v>2010</v>
      </c>
      <c r="I1102">
        <v>1046</v>
      </c>
      <c r="J1102" t="s">
        <v>104</v>
      </c>
      <c r="K1102" t="s">
        <v>47</v>
      </c>
      <c r="O1102">
        <v>0</v>
      </c>
      <c r="P1102">
        <v>0</v>
      </c>
      <c r="Q1102">
        <v>0</v>
      </c>
      <c r="R1102">
        <v>0</v>
      </c>
      <c r="W1102" t="s">
        <v>1266</v>
      </c>
      <c r="AA1102">
        <v>2009</v>
      </c>
      <c r="AB1102">
        <v>9999</v>
      </c>
      <c r="AC1102" t="s">
        <v>1239</v>
      </c>
    </row>
    <row r="1103" spans="1:29" x14ac:dyDescent="0.25">
      <c r="A1103" t="s">
        <v>754</v>
      </c>
      <c r="B1103" s="26" t="s">
        <v>755</v>
      </c>
      <c r="D1103">
        <v>1</v>
      </c>
      <c r="E1103" t="s">
        <v>85</v>
      </c>
      <c r="F1103">
        <v>1</v>
      </c>
      <c r="G1103">
        <v>2010</v>
      </c>
      <c r="H1103" t="s">
        <v>756</v>
      </c>
      <c r="I1103">
        <v>0.03</v>
      </c>
      <c r="J1103" t="s">
        <v>52</v>
      </c>
      <c r="K1103" t="s">
        <v>41</v>
      </c>
      <c r="O1103">
        <v>0</v>
      </c>
      <c r="P1103">
        <v>0</v>
      </c>
      <c r="Q1103">
        <v>0</v>
      </c>
      <c r="R1103">
        <v>0</v>
      </c>
      <c r="W1103" t="s">
        <v>1169</v>
      </c>
      <c r="AA1103">
        <v>2007</v>
      </c>
      <c r="AB1103">
        <v>9999</v>
      </c>
      <c r="AC1103" t="s">
        <v>35</v>
      </c>
    </row>
    <row r="1104" spans="1:29" x14ac:dyDescent="0.25">
      <c r="A1104" t="s">
        <v>758</v>
      </c>
      <c r="B1104" s="24" t="s">
        <v>759</v>
      </c>
      <c r="D1104">
        <v>1</v>
      </c>
      <c r="E1104" t="s">
        <v>760</v>
      </c>
      <c r="F1104">
        <v>7</v>
      </c>
      <c r="G1104">
        <v>2010</v>
      </c>
      <c r="I1104">
        <v>46.7</v>
      </c>
      <c r="J1104" t="s">
        <v>40</v>
      </c>
      <c r="K1104" t="s">
        <v>47</v>
      </c>
      <c r="O1104">
        <v>0</v>
      </c>
      <c r="P1104">
        <v>0</v>
      </c>
      <c r="Q1104">
        <v>0</v>
      </c>
      <c r="R1104">
        <v>0</v>
      </c>
      <c r="W1104" t="s">
        <v>1170</v>
      </c>
      <c r="AA1104">
        <v>2007</v>
      </c>
      <c r="AB1104">
        <v>9999</v>
      </c>
      <c r="AC1104" t="s">
        <v>35</v>
      </c>
    </row>
    <row r="1105" spans="1:29" x14ac:dyDescent="0.25">
      <c r="A1105" t="s">
        <v>762</v>
      </c>
      <c r="B1105" s="24" t="s">
        <v>763</v>
      </c>
      <c r="D1105">
        <v>1</v>
      </c>
      <c r="E1105" t="s">
        <v>138</v>
      </c>
      <c r="F1105">
        <v>8</v>
      </c>
      <c r="G1105">
        <v>2010</v>
      </c>
      <c r="I1105">
        <v>7.5</v>
      </c>
      <c r="J1105" t="s">
        <v>81</v>
      </c>
      <c r="K1105" t="s">
        <v>47</v>
      </c>
      <c r="O1105">
        <v>0</v>
      </c>
      <c r="P1105">
        <v>0</v>
      </c>
      <c r="Q1105">
        <v>0</v>
      </c>
      <c r="R1105">
        <v>0</v>
      </c>
      <c r="W1105" t="s">
        <v>1171</v>
      </c>
      <c r="AA1105">
        <v>2007</v>
      </c>
      <c r="AB1105">
        <v>2010</v>
      </c>
      <c r="AC1105" t="s">
        <v>91</v>
      </c>
    </row>
    <row r="1106" spans="1:29" x14ac:dyDescent="0.25">
      <c r="A1106" t="s">
        <v>765</v>
      </c>
      <c r="B1106" s="24" t="s">
        <v>766</v>
      </c>
      <c r="D1106">
        <v>1</v>
      </c>
      <c r="E1106" t="s">
        <v>115</v>
      </c>
      <c r="F1106">
        <v>6</v>
      </c>
      <c r="G1106">
        <v>2010</v>
      </c>
      <c r="I1106">
        <v>16</v>
      </c>
      <c r="J1106" t="s">
        <v>52</v>
      </c>
      <c r="K1106" t="s">
        <v>47</v>
      </c>
      <c r="O1106">
        <v>0</v>
      </c>
      <c r="P1106">
        <v>0</v>
      </c>
      <c r="Q1106">
        <v>0</v>
      </c>
      <c r="R1106">
        <v>0</v>
      </c>
      <c r="W1106" t="s">
        <v>1172</v>
      </c>
      <c r="AA1106">
        <v>2007</v>
      </c>
      <c r="AB1106">
        <v>2012</v>
      </c>
      <c r="AC1106" t="s">
        <v>302</v>
      </c>
    </row>
    <row r="1107" spans="1:29" x14ac:dyDescent="0.25">
      <c r="A1107" t="s">
        <v>768</v>
      </c>
      <c r="B1107" s="24" t="s">
        <v>769</v>
      </c>
      <c r="C1107" t="s">
        <v>770</v>
      </c>
      <c r="D1107">
        <v>1</v>
      </c>
      <c r="E1107" t="s">
        <v>30</v>
      </c>
      <c r="F1107">
        <v>4</v>
      </c>
      <c r="G1107">
        <v>2010</v>
      </c>
      <c r="I1107">
        <v>258</v>
      </c>
      <c r="J1107" t="s">
        <v>89</v>
      </c>
      <c r="K1107" t="s">
        <v>47</v>
      </c>
      <c r="O1107">
        <v>0</v>
      </c>
      <c r="P1107">
        <v>0</v>
      </c>
      <c r="Q1107">
        <v>0</v>
      </c>
      <c r="R1107">
        <v>0</v>
      </c>
      <c r="W1107" t="s">
        <v>1173</v>
      </c>
      <c r="AA1107">
        <v>2007</v>
      </c>
      <c r="AB1107">
        <v>9999</v>
      </c>
      <c r="AC1107" t="s">
        <v>35</v>
      </c>
    </row>
    <row r="1108" spans="1:29" x14ac:dyDescent="0.25">
      <c r="A1108" t="s">
        <v>772</v>
      </c>
      <c r="B1108" s="24" t="s">
        <v>773</v>
      </c>
      <c r="C1108" t="s">
        <v>774</v>
      </c>
      <c r="D1108">
        <v>1</v>
      </c>
      <c r="E1108" t="s">
        <v>358</v>
      </c>
      <c r="F1108">
        <v>1</v>
      </c>
      <c r="G1108">
        <v>2010</v>
      </c>
      <c r="I1108">
        <v>381.8</v>
      </c>
      <c r="J1108" t="s">
        <v>52</v>
      </c>
      <c r="K1108" t="s">
        <v>32</v>
      </c>
      <c r="O1108">
        <v>0</v>
      </c>
      <c r="P1108">
        <v>0</v>
      </c>
      <c r="Q1108">
        <v>0</v>
      </c>
      <c r="R1108">
        <v>0</v>
      </c>
      <c r="W1108" t="s">
        <v>1174</v>
      </c>
      <c r="AA1108">
        <v>2007</v>
      </c>
      <c r="AB1108">
        <v>9999</v>
      </c>
      <c r="AC1108" t="s">
        <v>35</v>
      </c>
    </row>
    <row r="1109" spans="1:29" x14ac:dyDescent="0.25">
      <c r="A1109" t="s">
        <v>776</v>
      </c>
      <c r="B1109" s="24" t="s">
        <v>777</v>
      </c>
      <c r="D1109">
        <v>1</v>
      </c>
      <c r="E1109" t="s">
        <v>468</v>
      </c>
      <c r="F1109">
        <v>7</v>
      </c>
      <c r="G1109">
        <v>2010</v>
      </c>
      <c r="I1109">
        <v>138.9</v>
      </c>
      <c r="J1109" t="s">
        <v>40</v>
      </c>
      <c r="K1109" t="s">
        <v>47</v>
      </c>
      <c r="O1109">
        <v>0</v>
      </c>
      <c r="P1109">
        <v>0</v>
      </c>
      <c r="Q1109">
        <v>0</v>
      </c>
      <c r="R1109">
        <v>0</v>
      </c>
      <c r="W1109" t="s">
        <v>1175</v>
      </c>
      <c r="AA1109">
        <v>2007</v>
      </c>
      <c r="AB1109">
        <v>2013</v>
      </c>
      <c r="AC1109" t="s">
        <v>139</v>
      </c>
    </row>
    <row r="1110" spans="1:29" x14ac:dyDescent="0.25">
      <c r="A1110" t="s">
        <v>779</v>
      </c>
      <c r="B1110" s="24" t="s">
        <v>780</v>
      </c>
      <c r="D1110">
        <v>1</v>
      </c>
      <c r="E1110" t="s">
        <v>80</v>
      </c>
      <c r="F1110">
        <v>8</v>
      </c>
      <c r="G1110">
        <v>2010</v>
      </c>
      <c r="I1110">
        <v>77.5</v>
      </c>
      <c r="J1110" t="s">
        <v>81</v>
      </c>
      <c r="K1110" t="s">
        <v>47</v>
      </c>
      <c r="O1110">
        <v>0</v>
      </c>
      <c r="P1110">
        <v>0</v>
      </c>
      <c r="Q1110">
        <v>0</v>
      </c>
      <c r="R1110">
        <v>0</v>
      </c>
      <c r="W1110" t="s">
        <v>1176</v>
      </c>
      <c r="AA1110">
        <v>2007</v>
      </c>
      <c r="AB1110">
        <v>9999</v>
      </c>
      <c r="AC1110" t="s">
        <v>35</v>
      </c>
    </row>
    <row r="1111" spans="1:29" x14ac:dyDescent="0.25">
      <c r="A1111" t="s">
        <v>782</v>
      </c>
      <c r="B1111" s="24" t="s">
        <v>783</v>
      </c>
      <c r="D1111">
        <v>1</v>
      </c>
      <c r="E1111" t="s">
        <v>784</v>
      </c>
      <c r="F1111">
        <v>6</v>
      </c>
      <c r="G1111">
        <v>2010</v>
      </c>
      <c r="I1111">
        <v>85.7</v>
      </c>
      <c r="J1111" t="s">
        <v>31</v>
      </c>
      <c r="K1111" t="s">
        <v>47</v>
      </c>
      <c r="O1111">
        <v>0</v>
      </c>
      <c r="P1111">
        <v>0</v>
      </c>
      <c r="Q1111">
        <v>0</v>
      </c>
      <c r="R1111">
        <v>0</v>
      </c>
      <c r="W1111" t="s">
        <v>1326</v>
      </c>
      <c r="AA1111">
        <v>2007</v>
      </c>
      <c r="AB1111">
        <v>9999</v>
      </c>
      <c r="AC1111" t="s">
        <v>35</v>
      </c>
    </row>
    <row r="1112" spans="1:29" x14ac:dyDescent="0.25">
      <c r="A1112" t="s">
        <v>786</v>
      </c>
      <c r="B1112" s="24" t="s">
        <v>787</v>
      </c>
      <c r="C1112" t="s">
        <v>788</v>
      </c>
      <c r="D1112">
        <v>1</v>
      </c>
      <c r="E1112" t="s">
        <v>120</v>
      </c>
      <c r="F1112">
        <v>3</v>
      </c>
      <c r="G1112">
        <v>2010</v>
      </c>
      <c r="I1112">
        <v>22.9</v>
      </c>
      <c r="J1112" t="s">
        <v>147</v>
      </c>
      <c r="K1112" t="s">
        <v>47</v>
      </c>
      <c r="O1112">
        <v>0</v>
      </c>
      <c r="P1112">
        <v>0</v>
      </c>
      <c r="Q1112">
        <v>0</v>
      </c>
      <c r="R1112">
        <v>0</v>
      </c>
      <c r="W1112" t="s">
        <v>1178</v>
      </c>
      <c r="AA1112">
        <v>2007</v>
      </c>
      <c r="AB1112">
        <v>9999</v>
      </c>
      <c r="AC1112" t="s">
        <v>35</v>
      </c>
    </row>
    <row r="1113" spans="1:29" x14ac:dyDescent="0.25">
      <c r="A1113" t="s">
        <v>790</v>
      </c>
      <c r="B1113" s="24" t="s">
        <v>791</v>
      </c>
      <c r="D1113">
        <v>1</v>
      </c>
      <c r="E1113" t="s">
        <v>80</v>
      </c>
      <c r="F1113">
        <v>8</v>
      </c>
      <c r="G1113">
        <v>2010</v>
      </c>
      <c r="I1113">
        <v>73.400000000000006</v>
      </c>
      <c r="J1113" t="s">
        <v>81</v>
      </c>
      <c r="K1113" t="s">
        <v>47</v>
      </c>
      <c r="O1113">
        <v>0</v>
      </c>
      <c r="P1113">
        <v>0</v>
      </c>
      <c r="Q1113">
        <v>0</v>
      </c>
      <c r="R1113">
        <v>0</v>
      </c>
      <c r="W1113" t="s">
        <v>1179</v>
      </c>
      <c r="AA1113">
        <v>2007</v>
      </c>
      <c r="AB1113">
        <v>9999</v>
      </c>
      <c r="AC1113" t="s">
        <v>35</v>
      </c>
    </row>
    <row r="1114" spans="1:29" x14ac:dyDescent="0.25">
      <c r="A1114" t="s">
        <v>1327</v>
      </c>
      <c r="B1114" s="27" t="s">
        <v>1328</v>
      </c>
      <c r="C1114" t="s">
        <v>1329</v>
      </c>
      <c r="D1114">
        <v>1</v>
      </c>
      <c r="E1114" t="s">
        <v>218</v>
      </c>
      <c r="F1114">
        <v>2</v>
      </c>
      <c r="G1114">
        <v>2010</v>
      </c>
      <c r="I1114">
        <v>4</v>
      </c>
      <c r="J1114" t="s">
        <v>147</v>
      </c>
      <c r="K1114" t="s">
        <v>41</v>
      </c>
      <c r="O1114">
        <v>0</v>
      </c>
      <c r="P1114">
        <v>0</v>
      </c>
      <c r="Q1114">
        <v>0</v>
      </c>
      <c r="R1114">
        <v>0</v>
      </c>
      <c r="W1114" t="s">
        <v>1330</v>
      </c>
      <c r="AA1114">
        <v>2010</v>
      </c>
      <c r="AB1114">
        <v>9999</v>
      </c>
      <c r="AC1114" t="s">
        <v>1292</v>
      </c>
    </row>
    <row r="1115" spans="1:29" x14ac:dyDescent="0.25">
      <c r="A1115" t="s">
        <v>793</v>
      </c>
      <c r="B1115" s="24" t="s">
        <v>794</v>
      </c>
      <c r="D1115">
        <v>1</v>
      </c>
      <c r="E1115" t="s">
        <v>38</v>
      </c>
      <c r="F1115">
        <v>4</v>
      </c>
      <c r="G1115">
        <v>2010</v>
      </c>
      <c r="I1115">
        <v>30</v>
      </c>
      <c r="J1115" t="s">
        <v>89</v>
      </c>
      <c r="K1115" t="s">
        <v>47</v>
      </c>
      <c r="O1115">
        <v>0</v>
      </c>
      <c r="P1115">
        <v>0</v>
      </c>
      <c r="Q1115">
        <v>0</v>
      </c>
      <c r="R1115">
        <v>0</v>
      </c>
      <c r="W1115" t="s">
        <v>1180</v>
      </c>
      <c r="AA1115">
        <v>2007</v>
      </c>
      <c r="AB1115">
        <v>2010</v>
      </c>
      <c r="AC1115" t="s">
        <v>91</v>
      </c>
    </row>
    <row r="1116" spans="1:29" x14ac:dyDescent="0.25">
      <c r="A1116" t="s">
        <v>796</v>
      </c>
      <c r="B1116" s="24" t="s">
        <v>797</v>
      </c>
      <c r="C1116" t="s">
        <v>798</v>
      </c>
      <c r="D1116">
        <v>1</v>
      </c>
      <c r="E1116" t="s">
        <v>534</v>
      </c>
      <c r="F1116">
        <v>10</v>
      </c>
      <c r="G1116">
        <v>2010</v>
      </c>
      <c r="I1116">
        <v>2854.6</v>
      </c>
      <c r="J1116" t="s">
        <v>40</v>
      </c>
      <c r="K1116" t="s">
        <v>47</v>
      </c>
      <c r="O1116">
        <v>0</v>
      </c>
      <c r="P1116">
        <v>0</v>
      </c>
      <c r="Q1116">
        <v>0</v>
      </c>
      <c r="R1116">
        <v>0</v>
      </c>
      <c r="W1116" t="s">
        <v>1181</v>
      </c>
      <c r="AA1116">
        <v>2007</v>
      </c>
      <c r="AB1116">
        <v>9999</v>
      </c>
      <c r="AC1116" t="s">
        <v>35</v>
      </c>
    </row>
    <row r="1117" spans="1:29" x14ac:dyDescent="0.25">
      <c r="A1117" t="s">
        <v>800</v>
      </c>
      <c r="B1117" s="24" t="s">
        <v>801</v>
      </c>
      <c r="C1117" t="s">
        <v>802</v>
      </c>
      <c r="D1117">
        <v>1</v>
      </c>
      <c r="E1117" t="s">
        <v>442</v>
      </c>
      <c r="F1117">
        <v>4</v>
      </c>
      <c r="G1117">
        <v>2010</v>
      </c>
      <c r="I1117">
        <v>1516.6</v>
      </c>
      <c r="J1117" t="s">
        <v>151</v>
      </c>
      <c r="K1117" t="s">
        <v>47</v>
      </c>
      <c r="O1117">
        <v>0</v>
      </c>
      <c r="P1117">
        <v>0</v>
      </c>
      <c r="Q1117">
        <v>0</v>
      </c>
      <c r="R1117">
        <v>0</v>
      </c>
      <c r="W1117" t="s">
        <v>1331</v>
      </c>
      <c r="AA1117">
        <v>2007</v>
      </c>
      <c r="AB1117">
        <v>9999</v>
      </c>
      <c r="AC1117" t="s">
        <v>35</v>
      </c>
    </row>
    <row r="1118" spans="1:29" x14ac:dyDescent="0.25">
      <c r="A1118" t="s">
        <v>804</v>
      </c>
      <c r="B1118" s="24" t="s">
        <v>805</v>
      </c>
      <c r="D1118">
        <v>1</v>
      </c>
      <c r="E1118" t="s">
        <v>806</v>
      </c>
      <c r="F1118">
        <v>4</v>
      </c>
      <c r="G1118">
        <v>2010</v>
      </c>
      <c r="I1118">
        <v>5.8</v>
      </c>
      <c r="J1118" t="s">
        <v>89</v>
      </c>
      <c r="K1118" t="s">
        <v>32</v>
      </c>
      <c r="O1118">
        <v>0</v>
      </c>
      <c r="P1118">
        <v>0</v>
      </c>
      <c r="Q1118">
        <v>0</v>
      </c>
      <c r="R1118">
        <v>0</v>
      </c>
      <c r="W1118" t="s">
        <v>1183</v>
      </c>
      <c r="AA1118">
        <v>2007</v>
      </c>
      <c r="AB1118">
        <v>2012</v>
      </c>
      <c r="AC1118" t="s">
        <v>302</v>
      </c>
    </row>
    <row r="1119" spans="1:29" x14ac:dyDescent="0.25">
      <c r="A1119" t="s">
        <v>808</v>
      </c>
      <c r="B1119" s="24" t="s">
        <v>809</v>
      </c>
      <c r="D1119">
        <v>1</v>
      </c>
      <c r="E1119" t="s">
        <v>80</v>
      </c>
      <c r="F1119">
        <v>8</v>
      </c>
      <c r="G1119">
        <v>2010</v>
      </c>
      <c r="I1119">
        <v>13.4</v>
      </c>
      <c r="J1119" t="s">
        <v>81</v>
      </c>
      <c r="K1119" t="s">
        <v>47</v>
      </c>
      <c r="O1119">
        <v>0</v>
      </c>
      <c r="P1119">
        <v>0</v>
      </c>
      <c r="Q1119">
        <v>0</v>
      </c>
      <c r="R1119">
        <v>0</v>
      </c>
      <c r="W1119" t="s">
        <v>1184</v>
      </c>
      <c r="AA1119">
        <v>2007</v>
      </c>
      <c r="AB1119">
        <v>9999</v>
      </c>
      <c r="AC1119" t="s">
        <v>35</v>
      </c>
    </row>
    <row r="1120" spans="1:29" x14ac:dyDescent="0.25">
      <c r="A1120" t="s">
        <v>472</v>
      </c>
      <c r="B1120" s="24" t="s">
        <v>811</v>
      </c>
      <c r="D1120">
        <v>1</v>
      </c>
      <c r="E1120" t="s">
        <v>681</v>
      </c>
      <c r="F1120">
        <v>3</v>
      </c>
      <c r="G1120">
        <v>2010</v>
      </c>
      <c r="I1120" t="s">
        <v>812</v>
      </c>
      <c r="J1120" t="s">
        <v>121</v>
      </c>
      <c r="K1120" t="s">
        <v>53</v>
      </c>
      <c r="L1120" t="s">
        <v>53</v>
      </c>
      <c r="O1120">
        <v>0</v>
      </c>
      <c r="P1120">
        <v>0</v>
      </c>
      <c r="Q1120">
        <v>0</v>
      </c>
      <c r="R1120">
        <v>0</v>
      </c>
      <c r="W1120" t="s">
        <v>813</v>
      </c>
      <c r="AA1120">
        <v>2007</v>
      </c>
      <c r="AB1120">
        <v>9999</v>
      </c>
      <c r="AC1120" t="s">
        <v>35</v>
      </c>
    </row>
    <row r="1121" spans="1:29" x14ac:dyDescent="0.25">
      <c r="A1121" t="s">
        <v>814</v>
      </c>
      <c r="B1121" s="24" t="s">
        <v>815</v>
      </c>
      <c r="D1121">
        <v>1</v>
      </c>
      <c r="E1121" t="s">
        <v>80</v>
      </c>
      <c r="F1121">
        <v>8</v>
      </c>
      <c r="G1121">
        <v>2010</v>
      </c>
      <c r="I1121">
        <v>77.599999999999994</v>
      </c>
      <c r="J1121" t="s">
        <v>81</v>
      </c>
      <c r="K1121" t="s">
        <v>32</v>
      </c>
      <c r="O1121">
        <v>0</v>
      </c>
      <c r="P1121">
        <v>0</v>
      </c>
      <c r="Q1121">
        <v>0</v>
      </c>
      <c r="R1121">
        <v>0</v>
      </c>
      <c r="W1121" t="s">
        <v>1185</v>
      </c>
      <c r="AA1121">
        <v>2007</v>
      </c>
      <c r="AB1121">
        <v>9999</v>
      </c>
      <c r="AC1121" t="s">
        <v>35</v>
      </c>
    </row>
    <row r="1122" spans="1:29" x14ac:dyDescent="0.25">
      <c r="A1122" t="s">
        <v>822</v>
      </c>
      <c r="B1122" s="24" t="s">
        <v>823</v>
      </c>
      <c r="D1122">
        <v>1</v>
      </c>
      <c r="E1122" t="s">
        <v>80</v>
      </c>
      <c r="F1122">
        <v>8</v>
      </c>
      <c r="G1122">
        <v>2010</v>
      </c>
      <c r="I1122">
        <v>194.7</v>
      </c>
      <c r="J1122" t="s">
        <v>81</v>
      </c>
      <c r="K1122" t="s">
        <v>47</v>
      </c>
      <c r="O1122">
        <v>0</v>
      </c>
      <c r="P1122">
        <v>0</v>
      </c>
      <c r="Q1122">
        <v>0</v>
      </c>
      <c r="R1122">
        <v>0</v>
      </c>
      <c r="W1122" t="s">
        <v>1187</v>
      </c>
      <c r="AA1122">
        <v>2007</v>
      </c>
      <c r="AB1122">
        <v>9999</v>
      </c>
      <c r="AC1122" t="s">
        <v>35</v>
      </c>
    </row>
    <row r="1123" spans="1:29" x14ac:dyDescent="0.25">
      <c r="A1123" t="s">
        <v>825</v>
      </c>
      <c r="B1123" s="24" t="s">
        <v>826</v>
      </c>
      <c r="D1123">
        <v>1</v>
      </c>
      <c r="E1123" t="s">
        <v>80</v>
      </c>
      <c r="F1123">
        <v>8</v>
      </c>
      <c r="G1123">
        <v>2010</v>
      </c>
      <c r="I1123">
        <v>122.8</v>
      </c>
      <c r="J1123" t="s">
        <v>81</v>
      </c>
      <c r="K1123" t="s">
        <v>47</v>
      </c>
      <c r="O1123">
        <v>0</v>
      </c>
      <c r="P1123">
        <v>0</v>
      </c>
      <c r="Q1123">
        <v>0</v>
      </c>
      <c r="R1123">
        <v>0</v>
      </c>
      <c r="W1123" t="s">
        <v>1188</v>
      </c>
      <c r="AA1123">
        <v>2007</v>
      </c>
      <c r="AB1123">
        <v>9999</v>
      </c>
      <c r="AC1123" t="s">
        <v>35</v>
      </c>
    </row>
    <row r="1124" spans="1:29" x14ac:dyDescent="0.25">
      <c r="A1124" t="s">
        <v>828</v>
      </c>
      <c r="B1124" s="24" t="s">
        <v>829</v>
      </c>
      <c r="D1124">
        <v>1</v>
      </c>
      <c r="E1124" t="s">
        <v>138</v>
      </c>
      <c r="F1124">
        <v>8</v>
      </c>
      <c r="G1124">
        <v>2010</v>
      </c>
      <c r="I1124">
        <v>60</v>
      </c>
      <c r="J1124" t="s">
        <v>81</v>
      </c>
      <c r="K1124" t="s">
        <v>47</v>
      </c>
      <c r="O1124">
        <v>0</v>
      </c>
      <c r="P1124">
        <v>0</v>
      </c>
      <c r="Q1124">
        <v>0</v>
      </c>
      <c r="R1124">
        <v>0</v>
      </c>
      <c r="W1124" t="s">
        <v>1189</v>
      </c>
      <c r="AA1124">
        <v>2007</v>
      </c>
      <c r="AB1124">
        <v>9999</v>
      </c>
      <c r="AC1124" t="s">
        <v>35</v>
      </c>
    </row>
    <row r="1125" spans="1:29" x14ac:dyDescent="0.25">
      <c r="A1125" t="s">
        <v>831</v>
      </c>
      <c r="B1125" s="26" t="s">
        <v>832</v>
      </c>
      <c r="C1125" t="s">
        <v>833</v>
      </c>
      <c r="D1125">
        <v>1</v>
      </c>
      <c r="E1125" t="s">
        <v>38</v>
      </c>
      <c r="F1125">
        <v>4</v>
      </c>
      <c r="G1125">
        <v>2010</v>
      </c>
      <c r="H1125" t="s">
        <v>906</v>
      </c>
      <c r="I1125">
        <v>0.1</v>
      </c>
      <c r="J1125" t="s">
        <v>59</v>
      </c>
      <c r="K1125" t="s">
        <v>41</v>
      </c>
      <c r="O1125">
        <v>0</v>
      </c>
      <c r="P1125">
        <v>0</v>
      </c>
      <c r="Q1125">
        <v>0</v>
      </c>
      <c r="R1125">
        <v>0</v>
      </c>
      <c r="W1125" t="s">
        <v>1190</v>
      </c>
      <c r="AA1125">
        <v>2007</v>
      </c>
      <c r="AB1125">
        <v>9999</v>
      </c>
      <c r="AC1125" t="s">
        <v>35</v>
      </c>
    </row>
    <row r="1126" spans="1:29" x14ac:dyDescent="0.25">
      <c r="A1126" t="s">
        <v>836</v>
      </c>
      <c r="B1126" s="24" t="s">
        <v>837</v>
      </c>
      <c r="D1126">
        <v>1</v>
      </c>
      <c r="E1126" t="s">
        <v>64</v>
      </c>
      <c r="F1126">
        <v>1</v>
      </c>
      <c r="G1126">
        <v>2010</v>
      </c>
      <c r="I1126">
        <v>306.89999999999998</v>
      </c>
      <c r="J1126" t="s">
        <v>52</v>
      </c>
      <c r="K1126" t="s">
        <v>32</v>
      </c>
      <c r="O1126">
        <v>0</v>
      </c>
      <c r="P1126">
        <v>0</v>
      </c>
      <c r="Q1126">
        <v>0</v>
      </c>
      <c r="R1126">
        <v>0</v>
      </c>
      <c r="W1126" t="s">
        <v>1191</v>
      </c>
      <c r="AA1126">
        <v>2007</v>
      </c>
      <c r="AB1126">
        <v>9999</v>
      </c>
      <c r="AC1126" t="s">
        <v>35</v>
      </c>
    </row>
    <row r="1127" spans="1:29" x14ac:dyDescent="0.25">
      <c r="A1127" t="s">
        <v>1194</v>
      </c>
      <c r="B1127" s="24" t="s">
        <v>1195</v>
      </c>
      <c r="D1127">
        <v>1</v>
      </c>
      <c r="E1127" t="s">
        <v>85</v>
      </c>
      <c r="F1127">
        <v>1</v>
      </c>
      <c r="G1127">
        <v>2010</v>
      </c>
      <c r="H1127" t="s">
        <v>39</v>
      </c>
      <c r="I1127">
        <v>1</v>
      </c>
      <c r="J1127" t="s">
        <v>52</v>
      </c>
      <c r="K1127" t="s">
        <v>41</v>
      </c>
      <c r="O1127">
        <v>0</v>
      </c>
      <c r="P1127">
        <v>0</v>
      </c>
      <c r="Q1127">
        <v>0</v>
      </c>
      <c r="R1127">
        <v>0</v>
      </c>
      <c r="W1127" t="s">
        <v>1267</v>
      </c>
      <c r="AA1127">
        <v>2008</v>
      </c>
      <c r="AB1127">
        <v>9999</v>
      </c>
      <c r="AC1127" t="s">
        <v>1054</v>
      </c>
    </row>
    <row r="1128" spans="1:29" x14ac:dyDescent="0.25">
      <c r="A1128" t="s">
        <v>1268</v>
      </c>
      <c r="B1128" s="27" t="s">
        <v>1262</v>
      </c>
      <c r="D1128">
        <v>1</v>
      </c>
      <c r="E1128" t="s">
        <v>300</v>
      </c>
      <c r="F1128">
        <v>9</v>
      </c>
      <c r="G1128">
        <v>2010</v>
      </c>
      <c r="I1128">
        <v>324.89999999999998</v>
      </c>
      <c r="J1128" t="s">
        <v>104</v>
      </c>
      <c r="K1128" t="s">
        <v>47</v>
      </c>
      <c r="O1128">
        <v>0</v>
      </c>
      <c r="P1128">
        <v>0</v>
      </c>
      <c r="Q1128">
        <v>0</v>
      </c>
      <c r="R1128">
        <v>0</v>
      </c>
      <c r="W1128" t="s">
        <v>1332</v>
      </c>
      <c r="AA1128">
        <v>2009</v>
      </c>
      <c r="AB1128">
        <v>9999</v>
      </c>
      <c r="AC1128" t="s">
        <v>1239</v>
      </c>
    </row>
    <row r="1129" spans="1:29" x14ac:dyDescent="0.25">
      <c r="A1129" t="s">
        <v>845</v>
      </c>
      <c r="B1129" s="24" t="s">
        <v>846</v>
      </c>
      <c r="C1129" t="s">
        <v>847</v>
      </c>
      <c r="D1129">
        <v>1</v>
      </c>
      <c r="E1129" t="s">
        <v>300</v>
      </c>
      <c r="F1129">
        <v>9</v>
      </c>
      <c r="G1129">
        <v>2010</v>
      </c>
      <c r="I1129">
        <v>350.7</v>
      </c>
      <c r="J1129" t="s">
        <v>104</v>
      </c>
      <c r="K1129" t="s">
        <v>47</v>
      </c>
      <c r="O1129">
        <v>0</v>
      </c>
      <c r="P1129">
        <v>0</v>
      </c>
      <c r="Q1129">
        <v>0</v>
      </c>
      <c r="R1129">
        <v>0</v>
      </c>
      <c r="W1129" t="s">
        <v>1333</v>
      </c>
      <c r="AA1129">
        <v>2007</v>
      </c>
      <c r="AB1129">
        <v>9999</v>
      </c>
      <c r="AC1129" t="s">
        <v>35</v>
      </c>
    </row>
    <row r="1130" spans="1:29" x14ac:dyDescent="0.25">
      <c r="A1130" t="s">
        <v>852</v>
      </c>
      <c r="B1130" s="26" t="s">
        <v>853</v>
      </c>
      <c r="D1130">
        <v>1</v>
      </c>
      <c r="E1130" t="s">
        <v>85</v>
      </c>
      <c r="F1130">
        <v>1</v>
      </c>
      <c r="G1130">
        <v>2010</v>
      </c>
      <c r="H1130" t="s">
        <v>837</v>
      </c>
      <c r="I1130">
        <v>1</v>
      </c>
      <c r="J1130" t="s">
        <v>52</v>
      </c>
      <c r="K1130" t="s">
        <v>41</v>
      </c>
      <c r="O1130">
        <v>0</v>
      </c>
      <c r="P1130">
        <v>0</v>
      </c>
      <c r="Q1130">
        <v>0</v>
      </c>
      <c r="R1130">
        <v>0</v>
      </c>
      <c r="W1130" t="s">
        <v>1191</v>
      </c>
      <c r="AA1130">
        <v>2007</v>
      </c>
      <c r="AB1130">
        <v>9999</v>
      </c>
      <c r="AC1130" t="s">
        <v>35</v>
      </c>
    </row>
    <row r="1131" spans="1:29" x14ac:dyDescent="0.25">
      <c r="A1131" t="s">
        <v>857</v>
      </c>
      <c r="B1131" s="26" t="s">
        <v>858</v>
      </c>
      <c r="D1131">
        <v>1</v>
      </c>
      <c r="E1131" t="s">
        <v>859</v>
      </c>
      <c r="F1131">
        <v>5</v>
      </c>
      <c r="G1131">
        <v>2010</v>
      </c>
      <c r="I1131">
        <v>5.9</v>
      </c>
      <c r="J1131" t="s">
        <v>31</v>
      </c>
      <c r="K1131" t="s">
        <v>47</v>
      </c>
      <c r="O1131">
        <v>0</v>
      </c>
      <c r="P1131">
        <v>0</v>
      </c>
      <c r="Q1131">
        <v>0</v>
      </c>
      <c r="R1131">
        <v>0</v>
      </c>
      <c r="W1131" t="s">
        <v>1197</v>
      </c>
      <c r="AA1131">
        <v>2007</v>
      </c>
      <c r="AB1131">
        <v>2015</v>
      </c>
      <c r="AC1131" t="s">
        <v>861</v>
      </c>
    </row>
    <row r="1132" spans="1:29" x14ac:dyDescent="0.25">
      <c r="A1132" t="s">
        <v>862</v>
      </c>
      <c r="B1132" s="24" t="s">
        <v>863</v>
      </c>
      <c r="C1132" t="s">
        <v>864</v>
      </c>
      <c r="D1132">
        <v>1</v>
      </c>
      <c r="E1132" t="s">
        <v>442</v>
      </c>
      <c r="F1132">
        <v>4</v>
      </c>
      <c r="G1132">
        <v>2010</v>
      </c>
      <c r="I1132">
        <v>403.6</v>
      </c>
      <c r="J1132" t="s">
        <v>151</v>
      </c>
      <c r="K1132" t="s">
        <v>47</v>
      </c>
      <c r="O1132">
        <v>0</v>
      </c>
      <c r="P1132">
        <v>0</v>
      </c>
      <c r="Q1132">
        <v>0</v>
      </c>
      <c r="R1132">
        <v>0</v>
      </c>
      <c r="W1132" t="s">
        <v>1334</v>
      </c>
      <c r="AA1132">
        <v>2007</v>
      </c>
      <c r="AB1132">
        <v>9999</v>
      </c>
      <c r="AC1132" t="s">
        <v>35</v>
      </c>
    </row>
    <row r="1133" spans="1:29" x14ac:dyDescent="0.25">
      <c r="A1133" t="s">
        <v>866</v>
      </c>
      <c r="B1133" s="24" t="s">
        <v>867</v>
      </c>
      <c r="C1133" t="s">
        <v>868</v>
      </c>
      <c r="D1133">
        <v>1</v>
      </c>
      <c r="E1133" t="s">
        <v>869</v>
      </c>
      <c r="F1133">
        <v>4</v>
      </c>
      <c r="G1133">
        <v>2010</v>
      </c>
      <c r="I1133">
        <v>170.5</v>
      </c>
      <c r="J1133" t="s">
        <v>89</v>
      </c>
      <c r="K1133" t="s">
        <v>32</v>
      </c>
      <c r="O1133">
        <v>0</v>
      </c>
      <c r="P1133">
        <v>0</v>
      </c>
      <c r="Q1133">
        <v>0</v>
      </c>
      <c r="R1133">
        <v>0</v>
      </c>
      <c r="W1133" t="s">
        <v>1199</v>
      </c>
      <c r="AA1133">
        <v>2007</v>
      </c>
      <c r="AB1133">
        <v>9999</v>
      </c>
      <c r="AC1133" t="s">
        <v>35</v>
      </c>
    </row>
    <row r="1134" spans="1:29" x14ac:dyDescent="0.25">
      <c r="A1134" t="s">
        <v>1023</v>
      </c>
      <c r="B1134" s="26" t="s">
        <v>1200</v>
      </c>
      <c r="D1134">
        <v>1</v>
      </c>
      <c r="E1134" t="s">
        <v>85</v>
      </c>
      <c r="F1134">
        <v>1</v>
      </c>
      <c r="G1134">
        <v>2010</v>
      </c>
      <c r="H1134" t="s">
        <v>39</v>
      </c>
      <c r="I1134">
        <v>4</v>
      </c>
      <c r="J1134" t="s">
        <v>52</v>
      </c>
      <c r="K1134" t="s">
        <v>41</v>
      </c>
      <c r="O1134">
        <v>0</v>
      </c>
      <c r="P1134">
        <v>0</v>
      </c>
      <c r="Q1134">
        <v>0</v>
      </c>
      <c r="R1134">
        <v>0</v>
      </c>
      <c r="W1134" t="s">
        <v>1271</v>
      </c>
      <c r="AA1134">
        <v>2007</v>
      </c>
      <c r="AB1134">
        <v>9999</v>
      </c>
      <c r="AC1134" t="s">
        <v>35</v>
      </c>
    </row>
    <row r="1135" spans="1:29" x14ac:dyDescent="0.25">
      <c r="A1135" t="s">
        <v>871</v>
      </c>
      <c r="B1135" s="24" t="s">
        <v>872</v>
      </c>
      <c r="C1135" t="s">
        <v>873</v>
      </c>
      <c r="D1135">
        <v>1</v>
      </c>
      <c r="E1135" t="s">
        <v>874</v>
      </c>
      <c r="F1135">
        <v>1</v>
      </c>
      <c r="G1135">
        <v>2010</v>
      </c>
      <c r="I1135">
        <v>1215.9000000000001</v>
      </c>
      <c r="J1135" t="s">
        <v>52</v>
      </c>
      <c r="K1135" t="s">
        <v>47</v>
      </c>
      <c r="O1135">
        <v>0</v>
      </c>
      <c r="P1135">
        <v>0</v>
      </c>
      <c r="Q1135">
        <v>0</v>
      </c>
      <c r="R1135">
        <v>0</v>
      </c>
      <c r="W1135" t="s">
        <v>1201</v>
      </c>
      <c r="AA1135">
        <v>2007</v>
      </c>
      <c r="AB1135">
        <v>9999</v>
      </c>
      <c r="AC1135" t="s">
        <v>35</v>
      </c>
    </row>
    <row r="1136" spans="1:29" x14ac:dyDescent="0.25">
      <c r="A1136" t="s">
        <v>876</v>
      </c>
      <c r="B1136" s="24" t="s">
        <v>877</v>
      </c>
      <c r="C1136" t="s">
        <v>878</v>
      </c>
      <c r="D1136">
        <v>1</v>
      </c>
      <c r="E1136" t="s">
        <v>168</v>
      </c>
      <c r="F1136">
        <v>1</v>
      </c>
      <c r="G1136">
        <v>2010</v>
      </c>
      <c r="I1136">
        <v>66.5</v>
      </c>
      <c r="J1136" t="s">
        <v>52</v>
      </c>
      <c r="K1136" t="s">
        <v>47</v>
      </c>
      <c r="O1136">
        <v>0</v>
      </c>
      <c r="P1136">
        <v>0</v>
      </c>
      <c r="Q1136">
        <v>0</v>
      </c>
      <c r="R1136">
        <v>0</v>
      </c>
      <c r="W1136" t="s">
        <v>1202</v>
      </c>
      <c r="AA1136">
        <v>2007</v>
      </c>
      <c r="AB1136">
        <v>9999</v>
      </c>
      <c r="AC1136" t="s">
        <v>35</v>
      </c>
    </row>
    <row r="1137" spans="1:29" x14ac:dyDescent="0.25">
      <c r="A1137" t="s">
        <v>880</v>
      </c>
      <c r="B1137" s="24" t="s">
        <v>881</v>
      </c>
      <c r="C1137" t="s">
        <v>882</v>
      </c>
      <c r="D1137">
        <v>1</v>
      </c>
      <c r="E1137" t="s">
        <v>103</v>
      </c>
      <c r="F1137">
        <v>9</v>
      </c>
      <c r="G1137">
        <v>2010</v>
      </c>
      <c r="I1137">
        <v>3985.2</v>
      </c>
      <c r="J1137" t="s">
        <v>104</v>
      </c>
      <c r="K1137" t="s">
        <v>53</v>
      </c>
      <c r="L1137" t="s">
        <v>105</v>
      </c>
      <c r="O1137">
        <v>0</v>
      </c>
      <c r="P1137">
        <v>1</v>
      </c>
      <c r="Q1137">
        <v>0</v>
      </c>
      <c r="R1137">
        <v>0</v>
      </c>
      <c r="W1137" t="s">
        <v>106</v>
      </c>
      <c r="AA1137">
        <v>2007</v>
      </c>
      <c r="AB1137">
        <v>9999</v>
      </c>
      <c r="AC1137" t="s">
        <v>35</v>
      </c>
    </row>
    <row r="1138" spans="1:29" x14ac:dyDescent="0.25">
      <c r="A1138" t="s">
        <v>1272</v>
      </c>
      <c r="B1138" s="24" t="s">
        <v>1273</v>
      </c>
      <c r="D1138">
        <v>1</v>
      </c>
      <c r="E1138" t="s">
        <v>1274</v>
      </c>
      <c r="F1138">
        <v>4</v>
      </c>
      <c r="G1138">
        <v>2010</v>
      </c>
      <c r="I1138">
        <v>225.6</v>
      </c>
      <c r="J1138" t="s">
        <v>31</v>
      </c>
      <c r="K1138" t="s">
        <v>47</v>
      </c>
      <c r="O1138">
        <v>0</v>
      </c>
      <c r="P1138">
        <v>0</v>
      </c>
      <c r="Q1138">
        <v>0</v>
      </c>
      <c r="R1138">
        <v>0</v>
      </c>
      <c r="W1138" t="s">
        <v>1275</v>
      </c>
      <c r="AA1138">
        <v>2009</v>
      </c>
      <c r="AB1138">
        <v>9999</v>
      </c>
      <c r="AC1138" t="s">
        <v>1239</v>
      </c>
    </row>
    <row r="1139" spans="1:29" x14ac:dyDescent="0.25">
      <c r="A1139" t="s">
        <v>883</v>
      </c>
      <c r="B1139" s="24" t="s">
        <v>884</v>
      </c>
      <c r="C1139" t="s">
        <v>885</v>
      </c>
      <c r="D1139">
        <v>1</v>
      </c>
      <c r="E1139" t="s">
        <v>45</v>
      </c>
      <c r="F1139">
        <v>4</v>
      </c>
      <c r="G1139">
        <v>2010</v>
      </c>
      <c r="I1139">
        <v>109.3</v>
      </c>
      <c r="J1139" t="s">
        <v>176</v>
      </c>
      <c r="K1139" t="s">
        <v>47</v>
      </c>
      <c r="O1139">
        <v>0</v>
      </c>
      <c r="P1139">
        <v>0</v>
      </c>
      <c r="Q1139">
        <v>0</v>
      </c>
      <c r="R1139">
        <v>0</v>
      </c>
      <c r="W1139" t="s">
        <v>1335</v>
      </c>
      <c r="AA1139">
        <v>2007</v>
      </c>
      <c r="AB1139">
        <v>9999</v>
      </c>
      <c r="AC1139" t="s">
        <v>35</v>
      </c>
    </row>
    <row r="1140" spans="1:29" x14ac:dyDescent="0.25">
      <c r="A1140" t="s">
        <v>887</v>
      </c>
      <c r="B1140" s="24" t="s">
        <v>888</v>
      </c>
      <c r="C1140" t="s">
        <v>889</v>
      </c>
      <c r="D1140">
        <v>1</v>
      </c>
      <c r="E1140" t="s">
        <v>335</v>
      </c>
      <c r="F1140">
        <v>1</v>
      </c>
      <c r="G1140">
        <v>2010</v>
      </c>
      <c r="I1140">
        <v>765.1</v>
      </c>
      <c r="J1140" t="s">
        <v>176</v>
      </c>
      <c r="K1140" t="s">
        <v>32</v>
      </c>
      <c r="O1140">
        <v>0</v>
      </c>
      <c r="P1140">
        <v>0</v>
      </c>
      <c r="Q1140">
        <v>0</v>
      </c>
      <c r="R1140">
        <v>0</v>
      </c>
      <c r="W1140" t="s">
        <v>1204</v>
      </c>
      <c r="AA1140">
        <v>2007</v>
      </c>
      <c r="AB1140">
        <v>9999</v>
      </c>
      <c r="AC1140" t="s">
        <v>35</v>
      </c>
    </row>
    <row r="1141" spans="1:29" x14ac:dyDescent="0.25">
      <c r="A1141" t="s">
        <v>894</v>
      </c>
      <c r="B1141" s="26" t="s">
        <v>895</v>
      </c>
      <c r="D1141">
        <v>1</v>
      </c>
      <c r="E1141" t="s">
        <v>38</v>
      </c>
      <c r="F1141">
        <v>4</v>
      </c>
      <c r="G1141">
        <v>2010</v>
      </c>
      <c r="H1141" t="s">
        <v>715</v>
      </c>
      <c r="I1141">
        <v>0.1</v>
      </c>
      <c r="J1141" t="s">
        <v>151</v>
      </c>
      <c r="K1141" t="s">
        <v>53</v>
      </c>
      <c r="L1141" t="s">
        <v>53</v>
      </c>
      <c r="O1141">
        <v>0</v>
      </c>
      <c r="P1141">
        <v>0</v>
      </c>
      <c r="Q1141">
        <v>0</v>
      </c>
      <c r="R1141">
        <v>0</v>
      </c>
      <c r="W1141" t="s">
        <v>897</v>
      </c>
      <c r="AA1141">
        <v>2007</v>
      </c>
      <c r="AB1141">
        <v>9999</v>
      </c>
      <c r="AC1141" t="s">
        <v>35</v>
      </c>
    </row>
    <row r="1142" spans="1:29" x14ac:dyDescent="0.25">
      <c r="A1142" t="s">
        <v>900</v>
      </c>
      <c r="B1142" s="26" t="s">
        <v>901</v>
      </c>
      <c r="D1142">
        <v>1</v>
      </c>
      <c r="E1142" t="s">
        <v>38</v>
      </c>
      <c r="F1142">
        <v>4</v>
      </c>
      <c r="G1142">
        <v>2010</v>
      </c>
      <c r="H1142" t="s">
        <v>896</v>
      </c>
      <c r="I1142">
        <v>0.5</v>
      </c>
      <c r="J1142" t="s">
        <v>151</v>
      </c>
      <c r="K1142" t="s">
        <v>53</v>
      </c>
      <c r="L1142" t="s">
        <v>902</v>
      </c>
      <c r="O1142">
        <v>0</v>
      </c>
      <c r="P1142">
        <v>0</v>
      </c>
      <c r="Q1142">
        <v>0</v>
      </c>
      <c r="R1142">
        <v>0</v>
      </c>
      <c r="W1142" t="s">
        <v>903</v>
      </c>
      <c r="AA1142">
        <v>2007</v>
      </c>
      <c r="AB1142">
        <v>9999</v>
      </c>
      <c r="AC1142" t="s">
        <v>35</v>
      </c>
    </row>
    <row r="1143" spans="1:29" x14ac:dyDescent="0.25">
      <c r="A1143" t="s">
        <v>904</v>
      </c>
      <c r="B1143" s="24" t="s">
        <v>905</v>
      </c>
      <c r="D1143">
        <v>1</v>
      </c>
      <c r="E1143" t="s">
        <v>38</v>
      </c>
      <c r="F1143">
        <v>4</v>
      </c>
      <c r="G1143">
        <v>2010</v>
      </c>
      <c r="H1143" t="s">
        <v>906</v>
      </c>
      <c r="I1143">
        <v>0.5</v>
      </c>
      <c r="J1143" t="s">
        <v>59</v>
      </c>
      <c r="K1143" t="s">
        <v>53</v>
      </c>
      <c r="L1143" t="s">
        <v>902</v>
      </c>
      <c r="O1143">
        <v>0</v>
      </c>
      <c r="P1143">
        <v>0</v>
      </c>
      <c r="Q1143">
        <v>0</v>
      </c>
      <c r="R1143">
        <v>0</v>
      </c>
      <c r="W1143" t="s">
        <v>907</v>
      </c>
      <c r="AA1143">
        <v>2007</v>
      </c>
      <c r="AB1143">
        <v>9999</v>
      </c>
      <c r="AC1143" t="s">
        <v>35</v>
      </c>
    </row>
    <row r="1144" spans="1:29" x14ac:dyDescent="0.25">
      <c r="A1144" t="s">
        <v>908</v>
      </c>
      <c r="B1144" s="24" t="s">
        <v>909</v>
      </c>
      <c r="C1144" t="s">
        <v>910</v>
      </c>
      <c r="D1144">
        <v>1</v>
      </c>
      <c r="E1144" t="s">
        <v>911</v>
      </c>
      <c r="F1144">
        <v>1</v>
      </c>
      <c r="G1144">
        <v>2010</v>
      </c>
      <c r="I1144">
        <v>85.6</v>
      </c>
      <c r="J1144" t="s">
        <v>176</v>
      </c>
      <c r="K1144" t="s">
        <v>47</v>
      </c>
      <c r="O1144">
        <v>0</v>
      </c>
      <c r="P1144">
        <v>0</v>
      </c>
      <c r="Q1144">
        <v>0</v>
      </c>
      <c r="R1144">
        <v>0</v>
      </c>
      <c r="W1144" t="s">
        <v>1206</v>
      </c>
      <c r="AA1144">
        <v>2007</v>
      </c>
      <c r="AB1144">
        <v>9999</v>
      </c>
      <c r="AC1144" t="s">
        <v>35</v>
      </c>
    </row>
    <row r="1145" spans="1:29" x14ac:dyDescent="0.25">
      <c r="A1145" t="s">
        <v>913</v>
      </c>
      <c r="B1145" s="24" t="s">
        <v>914</v>
      </c>
      <c r="C1145" t="s">
        <v>915</v>
      </c>
      <c r="D1145">
        <v>1</v>
      </c>
      <c r="E1145" t="s">
        <v>911</v>
      </c>
      <c r="F1145">
        <v>1</v>
      </c>
      <c r="G1145">
        <v>2010</v>
      </c>
      <c r="I1145">
        <v>11.2</v>
      </c>
      <c r="J1145" t="s">
        <v>268</v>
      </c>
      <c r="K1145" t="s">
        <v>47</v>
      </c>
      <c r="O1145">
        <v>0</v>
      </c>
      <c r="P1145">
        <v>0</v>
      </c>
      <c r="Q1145">
        <v>0</v>
      </c>
      <c r="R1145">
        <v>0</v>
      </c>
      <c r="W1145" t="s">
        <v>1276</v>
      </c>
      <c r="AA1145">
        <v>2007</v>
      </c>
      <c r="AB1145">
        <v>9999</v>
      </c>
      <c r="AC1145" t="s">
        <v>35</v>
      </c>
    </row>
    <row r="1146" spans="1:29" x14ac:dyDescent="0.25">
      <c r="B1146" s="24" t="s">
        <v>917</v>
      </c>
      <c r="D1146">
        <v>1</v>
      </c>
      <c r="E1146" t="s">
        <v>38</v>
      </c>
      <c r="F1146">
        <v>4</v>
      </c>
      <c r="G1146">
        <v>2010</v>
      </c>
      <c r="H1146" t="s">
        <v>918</v>
      </c>
      <c r="I1146">
        <v>2</v>
      </c>
      <c r="J1146" t="s">
        <v>176</v>
      </c>
      <c r="K1146" t="s">
        <v>41</v>
      </c>
      <c r="O1146">
        <v>0</v>
      </c>
      <c r="P1146">
        <v>0</v>
      </c>
      <c r="Q1146">
        <v>0</v>
      </c>
      <c r="R1146">
        <v>0</v>
      </c>
      <c r="W1146" t="s">
        <v>1208</v>
      </c>
      <c r="AA1146">
        <v>2007</v>
      </c>
      <c r="AB1146">
        <v>2011</v>
      </c>
      <c r="AC1146" t="s">
        <v>191</v>
      </c>
    </row>
    <row r="1147" spans="1:29" x14ac:dyDescent="0.25">
      <c r="A1147" t="s">
        <v>97</v>
      </c>
      <c r="B1147" s="24" t="s">
        <v>99</v>
      </c>
      <c r="C1147" t="s">
        <v>923</v>
      </c>
      <c r="D1147">
        <v>1</v>
      </c>
      <c r="E1147" t="s">
        <v>45</v>
      </c>
      <c r="F1147">
        <v>4</v>
      </c>
      <c r="G1147">
        <v>2010</v>
      </c>
      <c r="I1147">
        <v>233.4</v>
      </c>
      <c r="J1147" t="s">
        <v>89</v>
      </c>
      <c r="K1147" t="s">
        <v>47</v>
      </c>
      <c r="O1147">
        <v>0</v>
      </c>
      <c r="P1147">
        <v>0</v>
      </c>
      <c r="Q1147">
        <v>0</v>
      </c>
      <c r="R1147">
        <v>0</v>
      </c>
      <c r="W1147" t="s">
        <v>1277</v>
      </c>
      <c r="AA1147">
        <v>2007</v>
      </c>
      <c r="AB1147">
        <v>9999</v>
      </c>
      <c r="AC1147" t="s">
        <v>35</v>
      </c>
    </row>
    <row r="1148" spans="1:29" x14ac:dyDescent="0.25">
      <c r="A1148" t="s">
        <v>925</v>
      </c>
      <c r="B1148" s="24" t="s">
        <v>926</v>
      </c>
      <c r="C1148" t="s">
        <v>927</v>
      </c>
      <c r="D1148">
        <v>1</v>
      </c>
      <c r="E1148" t="s">
        <v>103</v>
      </c>
      <c r="F1148">
        <v>9</v>
      </c>
      <c r="G1148">
        <v>2010</v>
      </c>
      <c r="I1148">
        <v>2850.2</v>
      </c>
      <c r="J1148" t="s">
        <v>151</v>
      </c>
      <c r="K1148" t="s">
        <v>53</v>
      </c>
      <c r="L1148" t="s">
        <v>105</v>
      </c>
      <c r="O1148">
        <v>0</v>
      </c>
      <c r="P1148">
        <v>0</v>
      </c>
      <c r="Q1148">
        <v>0</v>
      </c>
      <c r="R1148">
        <v>0</v>
      </c>
      <c r="W1148" t="s">
        <v>928</v>
      </c>
      <c r="AA1148">
        <v>2007</v>
      </c>
      <c r="AB1148">
        <v>9999</v>
      </c>
      <c r="AC1148" t="s">
        <v>35</v>
      </c>
    </row>
    <row r="1149" spans="1:29" x14ac:dyDescent="0.25">
      <c r="A1149" t="s">
        <v>929</v>
      </c>
      <c r="B1149" s="24" t="s">
        <v>930</v>
      </c>
      <c r="C1149" t="s">
        <v>931</v>
      </c>
      <c r="D1149">
        <v>1</v>
      </c>
      <c r="E1149" t="s">
        <v>45</v>
      </c>
      <c r="F1149">
        <v>4</v>
      </c>
      <c r="G1149">
        <v>2010</v>
      </c>
      <c r="I1149">
        <v>559.29999999999995</v>
      </c>
      <c r="J1149" t="s">
        <v>31</v>
      </c>
      <c r="K1149" t="s">
        <v>47</v>
      </c>
      <c r="O1149">
        <v>0</v>
      </c>
      <c r="P1149">
        <v>0</v>
      </c>
      <c r="Q1149">
        <v>0</v>
      </c>
      <c r="R1149">
        <v>0</v>
      </c>
      <c r="W1149" t="s">
        <v>1336</v>
      </c>
      <c r="AA1149">
        <v>2007</v>
      </c>
      <c r="AB1149">
        <v>9999</v>
      </c>
      <c r="AC1149" t="s">
        <v>35</v>
      </c>
    </row>
    <row r="1150" spans="1:29" x14ac:dyDescent="0.25">
      <c r="A1150" t="s">
        <v>1212</v>
      </c>
      <c r="B1150" s="24" t="s">
        <v>1213</v>
      </c>
      <c r="D1150">
        <v>1</v>
      </c>
      <c r="E1150" t="s">
        <v>681</v>
      </c>
      <c r="F1150">
        <v>3</v>
      </c>
      <c r="G1150">
        <v>2010</v>
      </c>
      <c r="I1150">
        <v>3.2</v>
      </c>
      <c r="J1150" t="s">
        <v>121</v>
      </c>
      <c r="K1150" t="s">
        <v>41</v>
      </c>
      <c r="O1150">
        <v>0</v>
      </c>
      <c r="P1150">
        <v>0</v>
      </c>
      <c r="Q1150">
        <v>0</v>
      </c>
      <c r="R1150">
        <v>0</v>
      </c>
      <c r="W1150" t="s">
        <v>1278</v>
      </c>
      <c r="AA1150">
        <v>2008</v>
      </c>
      <c r="AB1150">
        <v>9999</v>
      </c>
      <c r="AC1150" t="s">
        <v>1054</v>
      </c>
    </row>
    <row r="1151" spans="1:29" x14ac:dyDescent="0.25">
      <c r="A1151" t="s">
        <v>933</v>
      </c>
      <c r="B1151" s="26" t="s">
        <v>934</v>
      </c>
      <c r="C1151" t="s">
        <v>935</v>
      </c>
      <c r="D1151">
        <v>1</v>
      </c>
      <c r="E1151" t="s">
        <v>681</v>
      </c>
      <c r="F1151">
        <v>3</v>
      </c>
      <c r="G1151">
        <v>2010</v>
      </c>
      <c r="I1151" t="s">
        <v>812</v>
      </c>
      <c r="J1151" t="s">
        <v>121</v>
      </c>
      <c r="K1151" t="s">
        <v>47</v>
      </c>
      <c r="O1151">
        <v>0</v>
      </c>
      <c r="P1151">
        <v>0</v>
      </c>
      <c r="Q1151">
        <v>0</v>
      </c>
      <c r="R1151">
        <v>0</v>
      </c>
      <c r="W1151" t="s">
        <v>936</v>
      </c>
      <c r="AA1151">
        <v>2007</v>
      </c>
      <c r="AB1151">
        <v>9999</v>
      </c>
      <c r="AC1151" t="s">
        <v>35</v>
      </c>
    </row>
    <row r="1152" spans="1:29" x14ac:dyDescent="0.25">
      <c r="A1152" t="s">
        <v>937</v>
      </c>
      <c r="B1152" s="24" t="s">
        <v>938</v>
      </c>
      <c r="D1152">
        <v>1</v>
      </c>
      <c r="E1152" t="s">
        <v>103</v>
      </c>
      <c r="F1152">
        <v>9</v>
      </c>
      <c r="G1152">
        <v>2010</v>
      </c>
      <c r="I1152">
        <v>700.6</v>
      </c>
      <c r="J1152" t="s">
        <v>104</v>
      </c>
      <c r="K1152" t="s">
        <v>53</v>
      </c>
      <c r="L1152" t="s">
        <v>105</v>
      </c>
      <c r="O1152">
        <v>0</v>
      </c>
      <c r="P1152">
        <v>1</v>
      </c>
      <c r="Q1152">
        <v>0</v>
      </c>
      <c r="R1152">
        <v>0</v>
      </c>
      <c r="W1152" t="s">
        <v>106</v>
      </c>
      <c r="AA1152">
        <v>2007</v>
      </c>
      <c r="AB1152">
        <v>9999</v>
      </c>
      <c r="AC1152" t="s">
        <v>35</v>
      </c>
    </row>
    <row r="1153" spans="1:29" x14ac:dyDescent="0.25">
      <c r="A1153" t="s">
        <v>939</v>
      </c>
      <c r="B1153" s="24" t="s">
        <v>940</v>
      </c>
      <c r="D1153">
        <v>1</v>
      </c>
      <c r="E1153" t="s">
        <v>80</v>
      </c>
      <c r="F1153">
        <v>8</v>
      </c>
      <c r="G1153">
        <v>2010</v>
      </c>
      <c r="I1153">
        <v>70.099999999999994</v>
      </c>
      <c r="J1153" s="2" t="s">
        <v>81</v>
      </c>
      <c r="K1153" t="s">
        <v>47</v>
      </c>
      <c r="O1153">
        <v>0</v>
      </c>
      <c r="P1153">
        <v>0</v>
      </c>
      <c r="Q1153">
        <v>0</v>
      </c>
      <c r="R1153">
        <v>0</v>
      </c>
      <c r="W1153" t="s">
        <v>1214</v>
      </c>
      <c r="AA1153">
        <v>2007</v>
      </c>
      <c r="AB1153">
        <v>9999</v>
      </c>
      <c r="AC1153" t="s">
        <v>35</v>
      </c>
    </row>
    <row r="1154" spans="1:29" x14ac:dyDescent="0.25">
      <c r="A1154" t="s">
        <v>629</v>
      </c>
      <c r="B1154" s="24" t="s">
        <v>942</v>
      </c>
      <c r="D1154">
        <v>1</v>
      </c>
      <c r="E1154" t="s">
        <v>138</v>
      </c>
      <c r="F1154">
        <v>8</v>
      </c>
      <c r="G1154">
        <v>2010</v>
      </c>
      <c r="H1154" t="s">
        <v>630</v>
      </c>
      <c r="I1154">
        <v>2</v>
      </c>
      <c r="J1154" t="s">
        <v>81</v>
      </c>
      <c r="K1154" t="s">
        <v>41</v>
      </c>
      <c r="O1154">
        <v>0</v>
      </c>
      <c r="P1154">
        <v>0</v>
      </c>
      <c r="Q1154">
        <v>0</v>
      </c>
      <c r="R1154">
        <v>0</v>
      </c>
      <c r="W1154" t="s">
        <v>1215</v>
      </c>
      <c r="AA1154">
        <v>2007</v>
      </c>
      <c r="AB1154">
        <v>2014</v>
      </c>
      <c r="AC1154" t="s">
        <v>633</v>
      </c>
    </row>
    <row r="1155" spans="1:29" x14ac:dyDescent="0.25">
      <c r="A1155" t="s">
        <v>462</v>
      </c>
      <c r="B1155" s="24" t="s">
        <v>1279</v>
      </c>
      <c r="C1155" t="s">
        <v>1280</v>
      </c>
      <c r="D1155">
        <v>1</v>
      </c>
      <c r="E1155" t="s">
        <v>468</v>
      </c>
      <c r="F1155">
        <v>7</v>
      </c>
      <c r="G1155">
        <v>2010</v>
      </c>
      <c r="I1155">
        <v>54</v>
      </c>
      <c r="J1155" t="s">
        <v>40</v>
      </c>
      <c r="K1155" t="s">
        <v>47</v>
      </c>
      <c r="O1155">
        <v>0</v>
      </c>
      <c r="P1155">
        <v>0</v>
      </c>
      <c r="Q1155">
        <v>0</v>
      </c>
      <c r="R1155">
        <v>0</v>
      </c>
      <c r="W1155" t="s">
        <v>1118</v>
      </c>
      <c r="AA1155">
        <v>2007</v>
      </c>
      <c r="AB1155">
        <v>9999</v>
      </c>
      <c r="AC1155" t="s">
        <v>35</v>
      </c>
    </row>
    <row r="1156" spans="1:29" x14ac:dyDescent="0.25">
      <c r="A1156" t="s">
        <v>944</v>
      </c>
      <c r="B1156" s="24" t="s">
        <v>945</v>
      </c>
      <c r="D1156">
        <v>1</v>
      </c>
      <c r="E1156" s="6" t="s">
        <v>128</v>
      </c>
      <c r="F1156">
        <v>9</v>
      </c>
      <c r="G1156">
        <v>2010</v>
      </c>
      <c r="I1156">
        <v>34.299999999999997</v>
      </c>
      <c r="J1156" t="s">
        <v>104</v>
      </c>
      <c r="K1156" t="s">
        <v>53</v>
      </c>
      <c r="L1156" t="s">
        <v>105</v>
      </c>
      <c r="O1156">
        <v>0</v>
      </c>
      <c r="P1156">
        <v>1</v>
      </c>
      <c r="Q1156">
        <v>0</v>
      </c>
      <c r="R1156">
        <v>0</v>
      </c>
      <c r="W1156" t="s">
        <v>106</v>
      </c>
      <c r="AA1156">
        <v>2007</v>
      </c>
      <c r="AB1156">
        <v>2010</v>
      </c>
      <c r="AC1156" t="s">
        <v>91</v>
      </c>
    </row>
    <row r="1157" spans="1:29" x14ac:dyDescent="0.25">
      <c r="A1157" t="s">
        <v>1337</v>
      </c>
      <c r="B1157" s="24" t="s">
        <v>1315</v>
      </c>
      <c r="D1157">
        <v>1</v>
      </c>
      <c r="E1157" t="s">
        <v>45</v>
      </c>
      <c r="F1157">
        <v>4</v>
      </c>
      <c r="G1157">
        <v>2010</v>
      </c>
      <c r="I1157">
        <v>293.8</v>
      </c>
      <c r="J1157" t="s">
        <v>89</v>
      </c>
      <c r="K1157" t="s">
        <v>32</v>
      </c>
      <c r="O1157">
        <v>0</v>
      </c>
      <c r="P1157">
        <v>0</v>
      </c>
      <c r="Q1157">
        <v>0</v>
      </c>
      <c r="R1157">
        <v>0</v>
      </c>
      <c r="W1157" t="s">
        <v>1338</v>
      </c>
      <c r="AA1157">
        <v>2010</v>
      </c>
      <c r="AB1157">
        <v>9999</v>
      </c>
      <c r="AC1157" t="s">
        <v>1292</v>
      </c>
    </row>
    <row r="1158" spans="1:29" x14ac:dyDescent="0.25">
      <c r="A1158" t="s">
        <v>153</v>
      </c>
      <c r="B1158" s="24" t="s">
        <v>946</v>
      </c>
      <c r="D1158">
        <v>48</v>
      </c>
      <c r="E1158" t="s">
        <v>155</v>
      </c>
      <c r="F1158">
        <v>3</v>
      </c>
      <c r="G1158">
        <v>2010</v>
      </c>
      <c r="I1158">
        <v>2522.4318454051217</v>
      </c>
      <c r="J1158" t="s">
        <v>121</v>
      </c>
      <c r="K1158" t="s">
        <v>53</v>
      </c>
      <c r="L1158" t="s">
        <v>60</v>
      </c>
      <c r="O1158">
        <v>1</v>
      </c>
      <c r="P1158">
        <v>0</v>
      </c>
      <c r="Q1158">
        <v>0</v>
      </c>
      <c r="R1158">
        <v>0</v>
      </c>
      <c r="V1158">
        <v>1</v>
      </c>
      <c r="W1158" t="s">
        <v>947</v>
      </c>
      <c r="AA1158">
        <v>2007</v>
      </c>
      <c r="AB1158">
        <v>9999</v>
      </c>
      <c r="AC1158" t="s">
        <v>35</v>
      </c>
    </row>
    <row r="1159" spans="1:29" x14ac:dyDescent="0.25">
      <c r="A1159" t="s">
        <v>950</v>
      </c>
      <c r="B1159" s="24" t="s">
        <v>951</v>
      </c>
      <c r="C1159" t="s">
        <v>952</v>
      </c>
      <c r="D1159">
        <v>1</v>
      </c>
      <c r="E1159" t="s">
        <v>218</v>
      </c>
      <c r="F1159">
        <v>2</v>
      </c>
      <c r="G1159">
        <v>2010</v>
      </c>
      <c r="I1159">
        <v>850.4</v>
      </c>
      <c r="J1159" t="s">
        <v>147</v>
      </c>
      <c r="K1159" t="s">
        <v>32</v>
      </c>
      <c r="O1159">
        <v>0</v>
      </c>
      <c r="P1159">
        <v>0</v>
      </c>
      <c r="Q1159">
        <v>0</v>
      </c>
      <c r="R1159">
        <v>0</v>
      </c>
      <c r="W1159" t="s">
        <v>1216</v>
      </c>
      <c r="AA1159">
        <v>2007</v>
      </c>
      <c r="AB1159">
        <v>9999</v>
      </c>
      <c r="AC1159" t="s">
        <v>35</v>
      </c>
    </row>
    <row r="1160" spans="1:29" x14ac:dyDescent="0.25">
      <c r="A1160" t="s">
        <v>954</v>
      </c>
      <c r="B1160" s="24" t="s">
        <v>955</v>
      </c>
      <c r="C1160" t="s">
        <v>956</v>
      </c>
      <c r="D1160">
        <v>1</v>
      </c>
      <c r="E1160" t="s">
        <v>218</v>
      </c>
      <c r="F1160">
        <v>2</v>
      </c>
      <c r="G1160">
        <v>2010</v>
      </c>
      <c r="I1160">
        <v>176.7</v>
      </c>
      <c r="J1160" t="s">
        <v>147</v>
      </c>
      <c r="K1160" t="s">
        <v>47</v>
      </c>
      <c r="O1160">
        <v>0</v>
      </c>
      <c r="P1160">
        <v>0</v>
      </c>
      <c r="Q1160">
        <v>0</v>
      </c>
      <c r="R1160">
        <v>0</v>
      </c>
      <c r="W1160" t="s">
        <v>1217</v>
      </c>
      <c r="AA1160">
        <v>2007</v>
      </c>
      <c r="AB1160">
        <v>9999</v>
      </c>
      <c r="AC1160" t="s">
        <v>35</v>
      </c>
    </row>
    <row r="1161" spans="1:29" x14ac:dyDescent="0.25">
      <c r="A1161" t="s">
        <v>1281</v>
      </c>
      <c r="B1161" s="24" t="s">
        <v>1282</v>
      </c>
      <c r="D1161">
        <v>1</v>
      </c>
      <c r="E1161" t="s">
        <v>625</v>
      </c>
      <c r="F1161">
        <v>4</v>
      </c>
      <c r="G1161">
        <v>2010</v>
      </c>
      <c r="I1161">
        <v>1421.5</v>
      </c>
      <c r="J1161" t="s">
        <v>89</v>
      </c>
      <c r="K1161" t="s">
        <v>32</v>
      </c>
      <c r="O1161">
        <v>0</v>
      </c>
      <c r="P1161">
        <v>0</v>
      </c>
      <c r="Q1161">
        <v>0</v>
      </c>
      <c r="R1161">
        <v>0</v>
      </c>
      <c r="W1161" t="s">
        <v>1283</v>
      </c>
      <c r="AA1161">
        <v>2009</v>
      </c>
      <c r="AB1161">
        <v>9999</v>
      </c>
      <c r="AC1161" t="s">
        <v>1239</v>
      </c>
    </row>
    <row r="1162" spans="1:29" x14ac:dyDescent="0.25">
      <c r="A1162" t="s">
        <v>958</v>
      </c>
      <c r="B1162" s="26" t="s">
        <v>959</v>
      </c>
      <c r="D1162">
        <v>1</v>
      </c>
      <c r="E1162" t="s">
        <v>51</v>
      </c>
      <c r="F1162">
        <v>1</v>
      </c>
      <c r="G1162">
        <v>2010</v>
      </c>
      <c r="I1162">
        <v>54</v>
      </c>
      <c r="J1162" t="s">
        <v>52</v>
      </c>
      <c r="K1162" t="s">
        <v>53</v>
      </c>
      <c r="L1162" t="s">
        <v>54</v>
      </c>
      <c r="O1162">
        <v>0</v>
      </c>
      <c r="P1162">
        <v>0</v>
      </c>
      <c r="Q1162">
        <v>1</v>
      </c>
      <c r="R1162">
        <v>0</v>
      </c>
      <c r="W1162" t="s">
        <v>55</v>
      </c>
      <c r="AA1162">
        <v>2007</v>
      </c>
      <c r="AB1162">
        <v>9999</v>
      </c>
      <c r="AC1162" t="s">
        <v>35</v>
      </c>
    </row>
    <row r="1163" spans="1:29" x14ac:dyDescent="0.25">
      <c r="A1163" t="s">
        <v>960</v>
      </c>
      <c r="B1163" s="24" t="s">
        <v>961</v>
      </c>
      <c r="D1163">
        <v>1</v>
      </c>
      <c r="E1163" t="s">
        <v>168</v>
      </c>
      <c r="F1163">
        <v>1</v>
      </c>
      <c r="G1163">
        <v>2010</v>
      </c>
      <c r="I1163">
        <v>1961.8</v>
      </c>
      <c r="J1163" t="s">
        <v>52</v>
      </c>
      <c r="K1163" t="s">
        <v>47</v>
      </c>
      <c r="O1163">
        <v>0</v>
      </c>
      <c r="P1163">
        <v>0</v>
      </c>
      <c r="Q1163">
        <v>0</v>
      </c>
      <c r="R1163">
        <v>0</v>
      </c>
      <c r="W1163" t="s">
        <v>1218</v>
      </c>
      <c r="AA1163">
        <v>2007</v>
      </c>
      <c r="AB1163">
        <v>9999</v>
      </c>
      <c r="AC1163" t="s">
        <v>35</v>
      </c>
    </row>
    <row r="1164" spans="1:29" x14ac:dyDescent="0.25">
      <c r="A1164" t="s">
        <v>963</v>
      </c>
      <c r="B1164" s="24" t="s">
        <v>658</v>
      </c>
      <c r="D1164">
        <v>1</v>
      </c>
      <c r="E1164" t="s">
        <v>103</v>
      </c>
      <c r="F1164">
        <v>9</v>
      </c>
      <c r="G1164">
        <v>2010</v>
      </c>
      <c r="I1164">
        <v>3580.9</v>
      </c>
      <c r="J1164" t="s">
        <v>104</v>
      </c>
      <c r="K1164" t="s">
        <v>53</v>
      </c>
      <c r="L1164" t="s">
        <v>105</v>
      </c>
      <c r="O1164">
        <v>0</v>
      </c>
      <c r="P1164">
        <v>1</v>
      </c>
      <c r="Q1164">
        <v>0</v>
      </c>
      <c r="R1164">
        <v>0</v>
      </c>
      <c r="W1164" t="s">
        <v>106</v>
      </c>
      <c r="AA1164">
        <v>2007</v>
      </c>
      <c r="AB1164">
        <v>9999</v>
      </c>
      <c r="AC1164" t="s">
        <v>35</v>
      </c>
    </row>
    <row r="1165" spans="1:29" x14ac:dyDescent="0.25">
      <c r="A1165" t="s">
        <v>964</v>
      </c>
      <c r="B1165" s="24" t="s">
        <v>965</v>
      </c>
      <c r="D1165">
        <v>1</v>
      </c>
      <c r="E1165" t="s">
        <v>80</v>
      </c>
      <c r="F1165">
        <v>8</v>
      </c>
      <c r="G1165">
        <v>2010</v>
      </c>
      <c r="I1165">
        <v>71.5</v>
      </c>
      <c r="J1165" t="s">
        <v>46</v>
      </c>
      <c r="K1165" t="s">
        <v>47</v>
      </c>
      <c r="O1165">
        <v>0</v>
      </c>
      <c r="P1165">
        <v>0</v>
      </c>
      <c r="Q1165">
        <v>0</v>
      </c>
      <c r="R1165">
        <v>0</v>
      </c>
      <c r="W1165" t="s">
        <v>1219</v>
      </c>
      <c r="AA1165">
        <v>2007</v>
      </c>
      <c r="AB1165">
        <v>9999</v>
      </c>
      <c r="AC1165" t="s">
        <v>35</v>
      </c>
    </row>
    <row r="1166" spans="1:29" x14ac:dyDescent="0.25">
      <c r="A1166" t="s">
        <v>967</v>
      </c>
      <c r="B1166" s="24" t="s">
        <v>661</v>
      </c>
      <c r="D1166">
        <v>1</v>
      </c>
      <c r="E1166" t="s">
        <v>103</v>
      </c>
      <c r="F1166">
        <v>9</v>
      </c>
      <c r="G1166">
        <v>2010</v>
      </c>
      <c r="I1166">
        <v>4764.8</v>
      </c>
      <c r="J1166" t="s">
        <v>104</v>
      </c>
      <c r="K1166" t="s">
        <v>53</v>
      </c>
      <c r="L1166" t="s">
        <v>105</v>
      </c>
      <c r="O1166">
        <v>0</v>
      </c>
      <c r="P1166">
        <v>1</v>
      </c>
      <c r="Q1166">
        <v>0</v>
      </c>
      <c r="R1166">
        <v>0</v>
      </c>
      <c r="W1166" t="s">
        <v>106</v>
      </c>
      <c r="AA1166">
        <v>2007</v>
      </c>
      <c r="AB1166">
        <v>9999</v>
      </c>
      <c r="AC1166" t="s">
        <v>35</v>
      </c>
    </row>
    <row r="1167" spans="1:29" x14ac:dyDescent="0.25">
      <c r="A1167" t="s">
        <v>968</v>
      </c>
      <c r="B1167" s="26" t="s">
        <v>969</v>
      </c>
      <c r="D1167">
        <v>1</v>
      </c>
      <c r="E1167" t="s">
        <v>85</v>
      </c>
      <c r="F1167">
        <v>1</v>
      </c>
      <c r="G1167">
        <v>2010</v>
      </c>
      <c r="H1167" t="s">
        <v>970</v>
      </c>
      <c r="I1167">
        <v>0.15</v>
      </c>
      <c r="J1167" t="s">
        <v>176</v>
      </c>
      <c r="K1167" t="s">
        <v>41</v>
      </c>
      <c r="O1167">
        <v>0</v>
      </c>
      <c r="P1167">
        <v>0</v>
      </c>
      <c r="Q1167">
        <v>0</v>
      </c>
      <c r="R1167">
        <v>0</v>
      </c>
      <c r="W1167" t="s">
        <v>971</v>
      </c>
      <c r="AA1167">
        <v>2007</v>
      </c>
      <c r="AB1167">
        <v>9999</v>
      </c>
      <c r="AC1167" t="s">
        <v>35</v>
      </c>
    </row>
    <row r="1168" spans="1:29" x14ac:dyDescent="0.25">
      <c r="A1168" t="s">
        <v>975</v>
      </c>
      <c r="B1168" s="24" t="s">
        <v>976</v>
      </c>
      <c r="D1168">
        <v>1</v>
      </c>
      <c r="E1168" t="s">
        <v>977</v>
      </c>
      <c r="F1168">
        <v>1</v>
      </c>
      <c r="G1168">
        <v>2010</v>
      </c>
      <c r="I1168">
        <v>11.4</v>
      </c>
      <c r="J1168" t="s">
        <v>121</v>
      </c>
      <c r="K1168" t="s">
        <v>41</v>
      </c>
      <c r="O1168">
        <v>0</v>
      </c>
      <c r="P1168">
        <v>0</v>
      </c>
      <c r="Q1168">
        <v>0</v>
      </c>
      <c r="R1168">
        <v>0</v>
      </c>
      <c r="W1168" t="s">
        <v>1220</v>
      </c>
      <c r="AA1168">
        <v>2007</v>
      </c>
      <c r="AB1168">
        <v>9999</v>
      </c>
      <c r="AC1168" t="s">
        <v>35</v>
      </c>
    </row>
    <row r="1169" spans="1:29" x14ac:dyDescent="0.25">
      <c r="A1169" t="s">
        <v>982</v>
      </c>
      <c r="B1169" s="24" t="s">
        <v>983</v>
      </c>
      <c r="D1169">
        <v>1</v>
      </c>
      <c r="E1169" t="s">
        <v>300</v>
      </c>
      <c r="F1169">
        <v>9</v>
      </c>
      <c r="G1169">
        <v>2010</v>
      </c>
      <c r="I1169">
        <v>109.7</v>
      </c>
      <c r="J1169" t="s">
        <v>104</v>
      </c>
      <c r="K1169" t="s">
        <v>32</v>
      </c>
      <c r="O1169">
        <v>0</v>
      </c>
      <c r="P1169">
        <v>0</v>
      </c>
      <c r="Q1169">
        <v>0</v>
      </c>
      <c r="R1169">
        <v>0</v>
      </c>
      <c r="W1169" t="s">
        <v>1222</v>
      </c>
      <c r="AA1169">
        <v>2007</v>
      </c>
      <c r="AB1169">
        <v>2012</v>
      </c>
      <c r="AC1169" t="s">
        <v>302</v>
      </c>
    </row>
    <row r="1170" spans="1:29" x14ac:dyDescent="0.25">
      <c r="A1170" t="s">
        <v>985</v>
      </c>
      <c r="B1170" s="24" t="s">
        <v>986</v>
      </c>
      <c r="C1170" t="s">
        <v>987</v>
      </c>
      <c r="D1170">
        <v>1</v>
      </c>
      <c r="E1170" t="s">
        <v>988</v>
      </c>
      <c r="F1170">
        <v>4</v>
      </c>
      <c r="G1170">
        <v>2010</v>
      </c>
      <c r="I1170">
        <v>197.2</v>
      </c>
      <c r="J1170" t="s">
        <v>89</v>
      </c>
      <c r="K1170" t="s">
        <v>32</v>
      </c>
      <c r="O1170">
        <v>0</v>
      </c>
      <c r="P1170">
        <v>0</v>
      </c>
      <c r="Q1170">
        <v>0</v>
      </c>
      <c r="R1170">
        <v>0</v>
      </c>
      <c r="W1170" t="s">
        <v>1339</v>
      </c>
      <c r="AA1170">
        <v>2007</v>
      </c>
      <c r="AB1170">
        <v>9999</v>
      </c>
      <c r="AC1170" t="s">
        <v>35</v>
      </c>
    </row>
    <row r="1171" spans="1:29" x14ac:dyDescent="0.25">
      <c r="A1171" t="s">
        <v>993</v>
      </c>
      <c r="B1171" s="24" t="s">
        <v>129</v>
      </c>
      <c r="D1171">
        <v>1</v>
      </c>
      <c r="E1171" t="s">
        <v>994</v>
      </c>
      <c r="F1171">
        <v>1</v>
      </c>
      <c r="G1171">
        <v>2010</v>
      </c>
      <c r="I1171">
        <v>136.69999999999999</v>
      </c>
      <c r="J1171" t="s">
        <v>104</v>
      </c>
      <c r="K1171" t="s">
        <v>32</v>
      </c>
      <c r="O1171">
        <v>0</v>
      </c>
      <c r="P1171">
        <v>0</v>
      </c>
      <c r="Q1171">
        <v>0</v>
      </c>
      <c r="R1171">
        <v>0</v>
      </c>
      <c r="W1171" t="s">
        <v>1340</v>
      </c>
      <c r="AA1171">
        <v>2007</v>
      </c>
      <c r="AB1171">
        <v>9999</v>
      </c>
      <c r="AC1171" t="s">
        <v>35</v>
      </c>
    </row>
    <row r="1172" spans="1:29" x14ac:dyDescent="0.25">
      <c r="A1172" t="s">
        <v>996</v>
      </c>
      <c r="B1172" s="24" t="s">
        <v>997</v>
      </c>
      <c r="D1172">
        <v>1</v>
      </c>
      <c r="E1172" t="s">
        <v>38</v>
      </c>
      <c r="F1172">
        <v>4</v>
      </c>
      <c r="G1172">
        <v>2010</v>
      </c>
      <c r="H1172" t="s">
        <v>998</v>
      </c>
      <c r="I1172">
        <v>1.25</v>
      </c>
      <c r="J1172" t="s">
        <v>151</v>
      </c>
      <c r="K1172" t="s">
        <v>1226</v>
      </c>
      <c r="O1172">
        <v>0</v>
      </c>
      <c r="P1172">
        <v>0</v>
      </c>
      <c r="Q1172">
        <v>0</v>
      </c>
      <c r="R1172">
        <v>0</v>
      </c>
      <c r="W1172" t="s">
        <v>1341</v>
      </c>
      <c r="AA1172">
        <v>2007</v>
      </c>
      <c r="AB1172">
        <v>9999</v>
      </c>
      <c r="AC1172" t="s">
        <v>35</v>
      </c>
    </row>
    <row r="1173" spans="1:29" x14ac:dyDescent="0.25">
      <c r="A1173" t="s">
        <v>1000</v>
      </c>
      <c r="B1173" s="24" t="s">
        <v>1001</v>
      </c>
      <c r="D1173">
        <v>1</v>
      </c>
      <c r="E1173" t="s">
        <v>38</v>
      </c>
      <c r="F1173">
        <v>4</v>
      </c>
      <c r="G1173">
        <v>2010</v>
      </c>
      <c r="I1173">
        <v>2838.9</v>
      </c>
      <c r="J1173" t="s">
        <v>89</v>
      </c>
      <c r="K1173" t="s">
        <v>32</v>
      </c>
      <c r="O1173">
        <v>0</v>
      </c>
      <c r="P1173">
        <v>0</v>
      </c>
      <c r="Q1173">
        <v>0</v>
      </c>
      <c r="R1173">
        <v>0</v>
      </c>
      <c r="W1173" t="s">
        <v>1284</v>
      </c>
      <c r="AA1173">
        <v>2007</v>
      </c>
      <c r="AB1173">
        <v>2010</v>
      </c>
      <c r="AC1173" t="s">
        <v>91</v>
      </c>
    </row>
    <row r="1174" spans="1:29" x14ac:dyDescent="0.25">
      <c r="A1174" t="s">
        <v>1005</v>
      </c>
      <c r="B1174" s="24" t="s">
        <v>1006</v>
      </c>
      <c r="D1174">
        <v>1</v>
      </c>
      <c r="E1174" t="s">
        <v>80</v>
      </c>
      <c r="F1174">
        <v>8</v>
      </c>
      <c r="G1174">
        <v>2010</v>
      </c>
      <c r="I1174">
        <v>7.5</v>
      </c>
      <c r="J1174" t="s">
        <v>104</v>
      </c>
      <c r="K1174" t="s">
        <v>53</v>
      </c>
      <c r="L1174" t="s">
        <v>53</v>
      </c>
      <c r="O1174">
        <v>0</v>
      </c>
      <c r="P1174">
        <v>0</v>
      </c>
      <c r="Q1174">
        <v>0</v>
      </c>
      <c r="R1174">
        <v>0</v>
      </c>
      <c r="W1174" t="s">
        <v>1007</v>
      </c>
      <c r="AA1174">
        <v>2007</v>
      </c>
      <c r="AB1174">
        <v>2016</v>
      </c>
      <c r="AC1174" t="s">
        <v>528</v>
      </c>
    </row>
    <row r="1175" spans="1:29" x14ac:dyDescent="0.25">
      <c r="A1175" t="s">
        <v>1008</v>
      </c>
      <c r="B1175" s="24" t="s">
        <v>1009</v>
      </c>
      <c r="D1175">
        <v>1</v>
      </c>
      <c r="E1175" t="s">
        <v>155</v>
      </c>
      <c r="F1175">
        <v>3</v>
      </c>
      <c r="G1175">
        <v>2010</v>
      </c>
      <c r="I1175">
        <v>1178.3</v>
      </c>
      <c r="J1175" t="s">
        <v>121</v>
      </c>
      <c r="K1175" t="s">
        <v>47</v>
      </c>
      <c r="O1175">
        <v>0</v>
      </c>
      <c r="P1175">
        <v>0</v>
      </c>
      <c r="Q1175">
        <v>0</v>
      </c>
      <c r="R1175">
        <v>0</v>
      </c>
      <c r="W1175" t="s">
        <v>1228</v>
      </c>
      <c r="AA1175">
        <v>2007</v>
      </c>
      <c r="AB1175">
        <v>9999</v>
      </c>
      <c r="AC1175" t="s">
        <v>35</v>
      </c>
    </row>
    <row r="1176" spans="1:29" x14ac:dyDescent="0.25">
      <c r="A1176" t="s">
        <v>1011</v>
      </c>
      <c r="B1176" s="24" t="s">
        <v>1012</v>
      </c>
      <c r="D1176">
        <v>1</v>
      </c>
      <c r="E1176" t="s">
        <v>103</v>
      </c>
      <c r="F1176">
        <v>9</v>
      </c>
      <c r="G1176">
        <v>2010</v>
      </c>
      <c r="I1176">
        <v>1003.2</v>
      </c>
      <c r="J1176" t="s">
        <v>104</v>
      </c>
      <c r="K1176" t="s">
        <v>53</v>
      </c>
      <c r="L1176" t="s">
        <v>105</v>
      </c>
      <c r="O1176">
        <v>0</v>
      </c>
      <c r="P1176">
        <v>1</v>
      </c>
      <c r="Q1176">
        <v>0</v>
      </c>
      <c r="R1176">
        <v>0</v>
      </c>
      <c r="W1176" t="s">
        <v>106</v>
      </c>
      <c r="AA1176">
        <v>2007</v>
      </c>
      <c r="AB1176">
        <v>9999</v>
      </c>
      <c r="AC1176" t="s">
        <v>35</v>
      </c>
    </row>
    <row r="1177" spans="1:29" x14ac:dyDescent="0.25">
      <c r="A1177" t="s">
        <v>1013</v>
      </c>
      <c r="B1177" s="26" t="s">
        <v>1014</v>
      </c>
      <c r="D1177">
        <v>1</v>
      </c>
      <c r="E1177" t="s">
        <v>128</v>
      </c>
      <c r="F1177">
        <v>9</v>
      </c>
      <c r="G1177">
        <v>2010</v>
      </c>
      <c r="H1177" t="s">
        <v>297</v>
      </c>
      <c r="I1177">
        <v>4.2</v>
      </c>
      <c r="J1177" t="s">
        <v>104</v>
      </c>
      <c r="K1177" t="s">
        <v>41</v>
      </c>
      <c r="O1177">
        <v>0</v>
      </c>
      <c r="P1177">
        <v>0</v>
      </c>
      <c r="Q1177">
        <v>0</v>
      </c>
      <c r="R1177">
        <v>0</v>
      </c>
      <c r="W1177" t="s">
        <v>1229</v>
      </c>
      <c r="AA1177">
        <v>2007</v>
      </c>
      <c r="AB1177">
        <v>9999</v>
      </c>
      <c r="AC1177" t="s">
        <v>35</v>
      </c>
    </row>
    <row r="1178" spans="1:29" x14ac:dyDescent="0.25">
      <c r="A1178" t="s">
        <v>1016</v>
      </c>
      <c r="B1178" s="26" t="s">
        <v>1017</v>
      </c>
      <c r="D1178">
        <v>1</v>
      </c>
      <c r="E1178" t="s">
        <v>396</v>
      </c>
      <c r="F1178">
        <v>3</v>
      </c>
      <c r="G1178">
        <v>2010</v>
      </c>
      <c r="H1178" t="s">
        <v>1018</v>
      </c>
      <c r="I1178">
        <v>0.01</v>
      </c>
      <c r="J1178" t="s">
        <v>121</v>
      </c>
      <c r="K1178" t="s">
        <v>41</v>
      </c>
      <c r="O1178">
        <v>0</v>
      </c>
      <c r="P1178">
        <v>0</v>
      </c>
      <c r="Q1178">
        <v>0</v>
      </c>
      <c r="R1178">
        <v>0</v>
      </c>
      <c r="W1178" t="s">
        <v>1230</v>
      </c>
      <c r="AA1178">
        <v>2007</v>
      </c>
      <c r="AB1178">
        <v>9999</v>
      </c>
      <c r="AC1178" t="s">
        <v>35</v>
      </c>
    </row>
    <row r="1179" spans="1:29" x14ac:dyDescent="0.25">
      <c r="A1179" t="s">
        <v>1020</v>
      </c>
      <c r="B1179" s="24" t="s">
        <v>1021</v>
      </c>
      <c r="D1179">
        <v>1</v>
      </c>
      <c r="E1179" t="s">
        <v>103</v>
      </c>
      <c r="F1179">
        <v>9</v>
      </c>
      <c r="G1179">
        <v>2010</v>
      </c>
      <c r="I1179">
        <v>15.5</v>
      </c>
      <c r="J1179" t="s">
        <v>104</v>
      </c>
      <c r="K1179" t="s">
        <v>47</v>
      </c>
      <c r="O1179">
        <v>0</v>
      </c>
      <c r="P1179">
        <v>0</v>
      </c>
      <c r="Q1179">
        <v>0</v>
      </c>
      <c r="R1179">
        <v>0</v>
      </c>
      <c r="W1179" t="s">
        <v>1231</v>
      </c>
      <c r="AA1179">
        <v>2007</v>
      </c>
      <c r="AB1179">
        <v>9999</v>
      </c>
      <c r="AC1179" t="s">
        <v>35</v>
      </c>
    </row>
    <row r="1180" spans="1:29" x14ac:dyDescent="0.25">
      <c r="B1180" s="24" t="s">
        <v>1026</v>
      </c>
      <c r="D1180">
        <v>24</v>
      </c>
      <c r="F1180">
        <v>3</v>
      </c>
      <c r="G1180">
        <v>2010</v>
      </c>
      <c r="H1180" t="s">
        <v>392</v>
      </c>
      <c r="I1180" t="s">
        <v>1027</v>
      </c>
      <c r="J1180" t="s">
        <v>121</v>
      </c>
      <c r="K1180" t="s">
        <v>41</v>
      </c>
      <c r="O1180">
        <v>0</v>
      </c>
      <c r="P1180">
        <v>0</v>
      </c>
      <c r="Q1180">
        <v>0</v>
      </c>
      <c r="R1180">
        <v>0</v>
      </c>
      <c r="W1180" t="s">
        <v>1232</v>
      </c>
      <c r="AA1180">
        <v>2007</v>
      </c>
      <c r="AB1180">
        <v>9999</v>
      </c>
      <c r="AC1180" t="s">
        <v>35</v>
      </c>
    </row>
    <row r="1181" spans="1:29" x14ac:dyDescent="0.25">
      <c r="A1181" t="s">
        <v>28</v>
      </c>
      <c r="B1181" s="24" t="s">
        <v>29</v>
      </c>
      <c r="D1181">
        <v>1</v>
      </c>
      <c r="E1181" t="s">
        <v>30</v>
      </c>
      <c r="F1181">
        <v>4</v>
      </c>
      <c r="G1181">
        <v>2011</v>
      </c>
      <c r="I1181" s="7">
        <v>382</v>
      </c>
      <c r="J1181" s="2" t="s">
        <v>89</v>
      </c>
      <c r="K1181" t="s">
        <v>32</v>
      </c>
      <c r="L1181" t="s">
        <v>33</v>
      </c>
      <c r="O1181">
        <v>0</v>
      </c>
      <c r="P1181">
        <v>0</v>
      </c>
      <c r="Q1181">
        <v>0</v>
      </c>
      <c r="R1181">
        <v>1</v>
      </c>
      <c r="W1181" t="s">
        <v>1029</v>
      </c>
      <c r="AA1181">
        <v>2007</v>
      </c>
      <c r="AB1181">
        <v>9999</v>
      </c>
      <c r="AC1181" t="s">
        <v>35</v>
      </c>
    </row>
    <row r="1182" spans="1:29" x14ac:dyDescent="0.25">
      <c r="A1182" t="s">
        <v>36</v>
      </c>
      <c r="B1182" s="24" t="s">
        <v>37</v>
      </c>
      <c r="D1182">
        <v>1</v>
      </c>
      <c r="E1182" t="s">
        <v>38</v>
      </c>
      <c r="F1182">
        <v>4</v>
      </c>
      <c r="G1182">
        <v>2011</v>
      </c>
      <c r="H1182" t="s">
        <v>39</v>
      </c>
      <c r="I1182">
        <v>0.1</v>
      </c>
      <c r="J1182" t="s">
        <v>40</v>
      </c>
      <c r="K1182" t="s">
        <v>41</v>
      </c>
      <c r="O1182">
        <v>0</v>
      </c>
      <c r="P1182">
        <v>0</v>
      </c>
      <c r="Q1182">
        <v>0</v>
      </c>
      <c r="R1182">
        <v>0</v>
      </c>
      <c r="W1182" t="s">
        <v>1030</v>
      </c>
      <c r="AA1182">
        <v>2007</v>
      </c>
      <c r="AB1182">
        <v>9999</v>
      </c>
      <c r="AC1182" t="s">
        <v>35</v>
      </c>
    </row>
    <row r="1183" spans="1:29" x14ac:dyDescent="0.25">
      <c r="A1183" t="s">
        <v>43</v>
      </c>
      <c r="B1183" s="24" t="s">
        <v>44</v>
      </c>
      <c r="D1183">
        <v>1</v>
      </c>
      <c r="E1183" t="s">
        <v>45</v>
      </c>
      <c r="F1183">
        <v>4</v>
      </c>
      <c r="G1183">
        <v>2011</v>
      </c>
      <c r="I1183">
        <v>33.99</v>
      </c>
      <c r="J1183" t="s">
        <v>121</v>
      </c>
      <c r="K1183" t="s">
        <v>47</v>
      </c>
      <c r="O1183">
        <v>0</v>
      </c>
      <c r="P1183">
        <v>0</v>
      </c>
      <c r="Q1183">
        <v>0</v>
      </c>
      <c r="R1183">
        <v>0</v>
      </c>
      <c r="W1183" t="s">
        <v>1031</v>
      </c>
      <c r="AA1183">
        <v>2007</v>
      </c>
      <c r="AB1183">
        <v>9999</v>
      </c>
      <c r="AC1183" t="s">
        <v>35</v>
      </c>
    </row>
    <row r="1184" spans="1:29" x14ac:dyDescent="0.25">
      <c r="A1184" t="s">
        <v>49</v>
      </c>
      <c r="B1184" s="24" t="s">
        <v>50</v>
      </c>
      <c r="D1184">
        <v>1</v>
      </c>
      <c r="E1184" t="s">
        <v>51</v>
      </c>
      <c r="F1184">
        <v>1</v>
      </c>
      <c r="G1184">
        <v>2011</v>
      </c>
      <c r="I1184">
        <v>54</v>
      </c>
      <c r="J1184" t="s">
        <v>52</v>
      </c>
      <c r="K1184" t="s">
        <v>53</v>
      </c>
      <c r="L1184" t="s">
        <v>54</v>
      </c>
      <c r="O1184">
        <v>0</v>
      </c>
      <c r="P1184">
        <v>0</v>
      </c>
      <c r="Q1184">
        <v>1</v>
      </c>
      <c r="R1184">
        <v>0</v>
      </c>
      <c r="W1184" t="s">
        <v>55</v>
      </c>
      <c r="AA1184">
        <v>2007</v>
      </c>
      <c r="AB1184">
        <v>9999</v>
      </c>
      <c r="AC1184" t="s">
        <v>35</v>
      </c>
    </row>
    <row r="1185" spans="1:29" x14ac:dyDescent="0.25">
      <c r="A1185" t="s">
        <v>996</v>
      </c>
      <c r="B1185" s="24" t="s">
        <v>1342</v>
      </c>
      <c r="D1185">
        <v>1</v>
      </c>
      <c r="E1185" t="s">
        <v>38</v>
      </c>
      <c r="F1185">
        <v>4</v>
      </c>
      <c r="G1185">
        <v>2011</v>
      </c>
      <c r="H1185" t="s">
        <v>998</v>
      </c>
      <c r="I1185">
        <v>1.25</v>
      </c>
      <c r="J1185" t="s">
        <v>1343</v>
      </c>
      <c r="K1185" t="s">
        <v>41</v>
      </c>
      <c r="O1185">
        <v>0</v>
      </c>
      <c r="P1185">
        <v>0</v>
      </c>
      <c r="Q1185">
        <v>0</v>
      </c>
      <c r="R1185">
        <v>0</v>
      </c>
      <c r="W1185" t="s">
        <v>1344</v>
      </c>
      <c r="AA1185">
        <v>2007</v>
      </c>
      <c r="AB1185">
        <v>9999</v>
      </c>
      <c r="AC1185" t="s">
        <v>35</v>
      </c>
    </row>
    <row r="1186" spans="1:29" x14ac:dyDescent="0.25">
      <c r="A1186" t="s">
        <v>56</v>
      </c>
      <c r="B1186" s="24" t="s">
        <v>57</v>
      </c>
      <c r="D1186">
        <v>1</v>
      </c>
      <c r="E1186" t="s">
        <v>58</v>
      </c>
      <c r="F1186">
        <v>4</v>
      </c>
      <c r="G1186">
        <v>2011</v>
      </c>
      <c r="I1186">
        <v>21</v>
      </c>
      <c r="J1186" t="s">
        <v>59</v>
      </c>
      <c r="K1186" t="s">
        <v>53</v>
      </c>
      <c r="L1186" t="s">
        <v>60</v>
      </c>
      <c r="O1186">
        <v>1</v>
      </c>
      <c r="P1186">
        <v>0</v>
      </c>
      <c r="Q1186">
        <v>0</v>
      </c>
      <c r="R1186">
        <v>0</v>
      </c>
      <c r="W1186" t="s">
        <v>61</v>
      </c>
      <c r="AA1186">
        <v>2007</v>
      </c>
      <c r="AB1186">
        <v>9999</v>
      </c>
      <c r="AC1186" t="s">
        <v>35</v>
      </c>
    </row>
    <row r="1187" spans="1:29" x14ac:dyDescent="0.25">
      <c r="A1187" t="s">
        <v>71</v>
      </c>
      <c r="B1187" s="24" t="s">
        <v>1032</v>
      </c>
      <c r="D1187">
        <v>1</v>
      </c>
      <c r="E1187" t="s">
        <v>309</v>
      </c>
      <c r="F1187">
        <v>10</v>
      </c>
      <c r="G1187">
        <v>2011</v>
      </c>
      <c r="I1187">
        <v>9723.6</v>
      </c>
      <c r="J1187" t="s">
        <v>59</v>
      </c>
      <c r="K1187" t="s">
        <v>32</v>
      </c>
      <c r="O1187">
        <v>0</v>
      </c>
      <c r="P1187">
        <v>0</v>
      </c>
      <c r="Q1187">
        <v>0</v>
      </c>
      <c r="R1187">
        <v>0</v>
      </c>
      <c r="W1187" t="s">
        <v>1033</v>
      </c>
      <c r="AA1187">
        <v>2007</v>
      </c>
      <c r="AB1187">
        <v>9999</v>
      </c>
      <c r="AC1187" t="s">
        <v>35</v>
      </c>
    </row>
    <row r="1188" spans="1:29" x14ac:dyDescent="0.25">
      <c r="A1188" t="s">
        <v>62</v>
      </c>
      <c r="B1188" s="24" t="s">
        <v>63</v>
      </c>
      <c r="D1188">
        <v>1</v>
      </c>
      <c r="E1188" t="s">
        <v>64</v>
      </c>
      <c r="F1188">
        <v>1</v>
      </c>
      <c r="G1188">
        <v>2011</v>
      </c>
      <c r="I1188">
        <v>53.56</v>
      </c>
      <c r="J1188" t="s">
        <v>40</v>
      </c>
      <c r="K1188" t="s">
        <v>53</v>
      </c>
      <c r="L1188" t="s">
        <v>65</v>
      </c>
      <c r="O1188">
        <v>0</v>
      </c>
      <c r="P1188">
        <v>0</v>
      </c>
      <c r="Q1188">
        <v>0</v>
      </c>
      <c r="R1188">
        <v>0</v>
      </c>
      <c r="W1188" t="s">
        <v>1034</v>
      </c>
      <c r="AA1188">
        <v>2007</v>
      </c>
      <c r="AB1188">
        <v>9999</v>
      </c>
      <c r="AC1188" t="s">
        <v>35</v>
      </c>
    </row>
    <row r="1189" spans="1:29" x14ac:dyDescent="0.25">
      <c r="A1189" t="s">
        <v>74</v>
      </c>
      <c r="B1189" s="24" t="s">
        <v>75</v>
      </c>
      <c r="D1189">
        <v>1</v>
      </c>
      <c r="E1189" t="s">
        <v>58</v>
      </c>
      <c r="F1189">
        <v>4</v>
      </c>
      <c r="G1189">
        <v>2011</v>
      </c>
      <c r="I1189">
        <v>521.62</v>
      </c>
      <c r="J1189" t="s">
        <v>59</v>
      </c>
      <c r="K1189" t="s">
        <v>47</v>
      </c>
      <c r="O1189">
        <v>0</v>
      </c>
      <c r="P1189">
        <v>0</v>
      </c>
      <c r="Q1189">
        <v>0</v>
      </c>
      <c r="R1189">
        <v>0</v>
      </c>
      <c r="W1189" t="s">
        <v>1035</v>
      </c>
      <c r="AA1189">
        <v>2007</v>
      </c>
      <c r="AB1189">
        <v>9999</v>
      </c>
      <c r="AC1189" t="s">
        <v>35</v>
      </c>
    </row>
    <row r="1190" spans="1:29" x14ac:dyDescent="0.25">
      <c r="A1190" t="s">
        <v>78</v>
      </c>
      <c r="B1190" s="24" t="s">
        <v>79</v>
      </c>
      <c r="D1190">
        <v>1</v>
      </c>
      <c r="E1190" t="s">
        <v>80</v>
      </c>
      <c r="F1190">
        <v>8</v>
      </c>
      <c r="G1190">
        <v>2011</v>
      </c>
      <c r="I1190">
        <v>36.11</v>
      </c>
      <c r="J1190" t="s">
        <v>81</v>
      </c>
      <c r="K1190" t="s">
        <v>47</v>
      </c>
      <c r="O1190">
        <v>0</v>
      </c>
      <c r="P1190">
        <v>0</v>
      </c>
      <c r="Q1190">
        <v>0</v>
      </c>
      <c r="R1190">
        <v>0</v>
      </c>
      <c r="W1190" t="s">
        <v>1036</v>
      </c>
      <c r="AA1190">
        <v>2007</v>
      </c>
      <c r="AB1190">
        <v>9999</v>
      </c>
      <c r="AC1190" t="s">
        <v>35</v>
      </c>
    </row>
    <row r="1191" spans="1:29" x14ac:dyDescent="0.25">
      <c r="A1191" t="s">
        <v>83</v>
      </c>
      <c r="B1191" s="24" t="s">
        <v>84</v>
      </c>
      <c r="D1191">
        <v>1</v>
      </c>
      <c r="E1191" t="s">
        <v>85</v>
      </c>
      <c r="F1191">
        <v>1</v>
      </c>
      <c r="G1191">
        <v>2011</v>
      </c>
      <c r="H1191" t="s">
        <v>39</v>
      </c>
      <c r="I1191">
        <v>13</v>
      </c>
      <c r="J1191" s="2" t="s">
        <v>40</v>
      </c>
      <c r="K1191" t="s">
        <v>41</v>
      </c>
      <c r="O1191">
        <v>0</v>
      </c>
      <c r="P1191">
        <v>0</v>
      </c>
      <c r="Q1191">
        <v>0</v>
      </c>
      <c r="R1191">
        <v>0</v>
      </c>
      <c r="W1191" t="s">
        <v>1345</v>
      </c>
      <c r="AA1191">
        <v>2007</v>
      </c>
      <c r="AB1191">
        <v>9999</v>
      </c>
      <c r="AC1191" t="s">
        <v>35</v>
      </c>
    </row>
    <row r="1192" spans="1:29" x14ac:dyDescent="0.25">
      <c r="A1192" t="s">
        <v>92</v>
      </c>
      <c r="B1192" s="24" t="s">
        <v>93</v>
      </c>
      <c r="C1192" t="s">
        <v>94</v>
      </c>
      <c r="D1192">
        <v>1</v>
      </c>
      <c r="E1192" t="s">
        <v>95</v>
      </c>
      <c r="F1192">
        <v>10</v>
      </c>
      <c r="G1192">
        <v>2011</v>
      </c>
      <c r="I1192">
        <v>22.5</v>
      </c>
      <c r="J1192" t="s">
        <v>40</v>
      </c>
      <c r="K1192" t="s">
        <v>47</v>
      </c>
      <c r="O1192">
        <v>0</v>
      </c>
      <c r="P1192">
        <v>0</v>
      </c>
      <c r="Q1192">
        <v>0</v>
      </c>
      <c r="R1192">
        <v>0</v>
      </c>
      <c r="W1192" t="s">
        <v>1346</v>
      </c>
      <c r="AA1192">
        <v>2007</v>
      </c>
      <c r="AB1192">
        <v>9999</v>
      </c>
      <c r="AC1192" t="s">
        <v>35</v>
      </c>
    </row>
    <row r="1193" spans="1:29" x14ac:dyDescent="0.25">
      <c r="A1193" t="s">
        <v>101</v>
      </c>
      <c r="B1193" s="24" t="s">
        <v>102</v>
      </c>
      <c r="D1193">
        <v>1</v>
      </c>
      <c r="E1193" t="s">
        <v>103</v>
      </c>
      <c r="F1193">
        <v>9</v>
      </c>
      <c r="G1193">
        <v>2011</v>
      </c>
      <c r="I1193">
        <v>514.04999999999995</v>
      </c>
      <c r="J1193" t="s">
        <v>104</v>
      </c>
      <c r="K1193" t="s">
        <v>53</v>
      </c>
      <c r="L1193" t="s">
        <v>105</v>
      </c>
      <c r="O1193">
        <v>0</v>
      </c>
      <c r="P1193">
        <v>1</v>
      </c>
      <c r="Q1193">
        <v>0</v>
      </c>
      <c r="R1193">
        <v>0</v>
      </c>
      <c r="W1193" t="s">
        <v>106</v>
      </c>
      <c r="AA1193">
        <v>2007</v>
      </c>
      <c r="AB1193">
        <v>9999</v>
      </c>
      <c r="AC1193" t="s">
        <v>35</v>
      </c>
    </row>
    <row r="1194" spans="1:29" x14ac:dyDescent="0.25">
      <c r="A1194" t="s">
        <v>107</v>
      </c>
      <c r="B1194" s="24" t="s">
        <v>108</v>
      </c>
      <c r="D1194">
        <v>1</v>
      </c>
      <c r="E1194" t="s">
        <v>45</v>
      </c>
      <c r="F1194">
        <v>4</v>
      </c>
      <c r="G1194">
        <v>2011</v>
      </c>
      <c r="I1194">
        <v>8.75</v>
      </c>
      <c r="J1194" t="s">
        <v>52</v>
      </c>
      <c r="K1194" t="s">
        <v>41</v>
      </c>
      <c r="O1194">
        <v>0</v>
      </c>
      <c r="P1194">
        <v>0</v>
      </c>
      <c r="Q1194">
        <v>0</v>
      </c>
      <c r="R1194">
        <v>0</v>
      </c>
      <c r="W1194" t="s">
        <v>109</v>
      </c>
      <c r="AA1194">
        <v>2007</v>
      </c>
      <c r="AB1194">
        <v>9999</v>
      </c>
      <c r="AC1194" t="s">
        <v>35</v>
      </c>
    </row>
    <row r="1195" spans="1:29" x14ac:dyDescent="0.25">
      <c r="A1195" t="s">
        <v>110</v>
      </c>
      <c r="B1195" s="24" t="s">
        <v>111</v>
      </c>
      <c r="D1195">
        <v>1</v>
      </c>
      <c r="E1195" t="s">
        <v>45</v>
      </c>
      <c r="F1195">
        <v>4</v>
      </c>
      <c r="G1195">
        <v>2011</v>
      </c>
      <c r="I1195">
        <v>451.23</v>
      </c>
      <c r="J1195" t="s">
        <v>89</v>
      </c>
      <c r="K1195" t="s">
        <v>47</v>
      </c>
      <c r="O1195">
        <v>0</v>
      </c>
      <c r="P1195">
        <v>0</v>
      </c>
      <c r="Q1195">
        <v>0</v>
      </c>
      <c r="R1195">
        <v>0</v>
      </c>
      <c r="W1195" t="s">
        <v>1039</v>
      </c>
      <c r="AA1195">
        <v>2007</v>
      </c>
      <c r="AB1195">
        <v>9999</v>
      </c>
      <c r="AC1195" t="s">
        <v>35</v>
      </c>
    </row>
    <row r="1196" spans="1:29" x14ac:dyDescent="0.25">
      <c r="A1196" t="s">
        <v>113</v>
      </c>
      <c r="B1196" s="24" t="s">
        <v>114</v>
      </c>
      <c r="D1196">
        <v>1</v>
      </c>
      <c r="E1196" t="s">
        <v>115</v>
      </c>
      <c r="F1196">
        <v>6</v>
      </c>
      <c r="G1196">
        <v>2011</v>
      </c>
      <c r="I1196">
        <v>178.72</v>
      </c>
      <c r="J1196" t="s">
        <v>40</v>
      </c>
      <c r="K1196" t="s">
        <v>47</v>
      </c>
      <c r="O1196">
        <v>0</v>
      </c>
      <c r="P1196">
        <v>0</v>
      </c>
      <c r="Q1196">
        <v>0</v>
      </c>
      <c r="R1196">
        <v>0</v>
      </c>
      <c r="W1196" t="s">
        <v>1285</v>
      </c>
      <c r="AA1196">
        <v>2007</v>
      </c>
      <c r="AB1196">
        <v>9999</v>
      </c>
      <c r="AC1196" t="s">
        <v>35</v>
      </c>
    </row>
    <row r="1197" spans="1:29" x14ac:dyDescent="0.25">
      <c r="A1197" t="s">
        <v>117</v>
      </c>
      <c r="B1197" s="24" t="s">
        <v>118</v>
      </c>
      <c r="C1197" t="s">
        <v>119</v>
      </c>
      <c r="D1197">
        <v>1</v>
      </c>
      <c r="E1197" t="s">
        <v>120</v>
      </c>
      <c r="F1197">
        <v>3</v>
      </c>
      <c r="G1197">
        <v>2011</v>
      </c>
      <c r="I1197">
        <v>82.12</v>
      </c>
      <c r="J1197" t="s">
        <v>121</v>
      </c>
      <c r="K1197" t="s">
        <v>47</v>
      </c>
      <c r="O1197">
        <v>0</v>
      </c>
      <c r="P1197">
        <v>0</v>
      </c>
      <c r="Q1197">
        <v>0</v>
      </c>
      <c r="R1197">
        <v>0</v>
      </c>
      <c r="W1197" t="s">
        <v>1041</v>
      </c>
      <c r="AA1197">
        <v>2007</v>
      </c>
      <c r="AB1197">
        <v>9999</v>
      </c>
      <c r="AC1197" t="s">
        <v>35</v>
      </c>
    </row>
    <row r="1198" spans="1:29" x14ac:dyDescent="0.25">
      <c r="A1198" t="s">
        <v>123</v>
      </c>
      <c r="B1198" s="24" t="s">
        <v>124</v>
      </c>
      <c r="D1198">
        <v>1</v>
      </c>
      <c r="E1198" t="s">
        <v>120</v>
      </c>
      <c r="F1198">
        <v>3</v>
      </c>
      <c r="G1198">
        <v>2011</v>
      </c>
      <c r="I1198">
        <v>51.94</v>
      </c>
      <c r="J1198" t="s">
        <v>121</v>
      </c>
      <c r="K1198" t="s">
        <v>47</v>
      </c>
      <c r="O1198">
        <v>0</v>
      </c>
      <c r="P1198">
        <v>0</v>
      </c>
      <c r="Q1198">
        <v>0</v>
      </c>
      <c r="R1198">
        <v>0</v>
      </c>
      <c r="W1198" t="s">
        <v>1042</v>
      </c>
      <c r="AA1198">
        <v>2007</v>
      </c>
      <c r="AB1198">
        <v>9999</v>
      </c>
      <c r="AC1198" t="s">
        <v>35</v>
      </c>
    </row>
    <row r="1199" spans="1:29" x14ac:dyDescent="0.25">
      <c r="A1199" t="s">
        <v>126</v>
      </c>
      <c r="B1199" s="24" t="s">
        <v>127</v>
      </c>
      <c r="D1199">
        <v>1</v>
      </c>
      <c r="E1199" t="s">
        <v>128</v>
      </c>
      <c r="F1199">
        <v>9</v>
      </c>
      <c r="G1199">
        <v>2011</v>
      </c>
      <c r="H1199" t="s">
        <v>129</v>
      </c>
      <c r="I1199">
        <v>5</v>
      </c>
      <c r="J1199" t="s">
        <v>104</v>
      </c>
      <c r="K1199" t="s">
        <v>41</v>
      </c>
      <c r="O1199">
        <v>0</v>
      </c>
      <c r="P1199">
        <v>0</v>
      </c>
      <c r="Q1199">
        <v>0</v>
      </c>
      <c r="R1199">
        <v>0</v>
      </c>
      <c r="W1199" t="s">
        <v>1043</v>
      </c>
      <c r="AA1199">
        <v>2007</v>
      </c>
      <c r="AB1199">
        <v>9999</v>
      </c>
      <c r="AC1199" t="s">
        <v>35</v>
      </c>
    </row>
    <row r="1200" spans="1:29" x14ac:dyDescent="0.25">
      <c r="A1200" t="s">
        <v>131</v>
      </c>
      <c r="B1200" s="24" t="s">
        <v>132</v>
      </c>
      <c r="C1200" t="s">
        <v>133</v>
      </c>
      <c r="D1200">
        <v>1</v>
      </c>
      <c r="E1200" t="s">
        <v>134</v>
      </c>
      <c r="F1200">
        <v>9</v>
      </c>
      <c r="G1200">
        <v>2011</v>
      </c>
      <c r="I1200">
        <v>931.39</v>
      </c>
      <c r="J1200" t="s">
        <v>104</v>
      </c>
      <c r="K1200" t="s">
        <v>47</v>
      </c>
      <c r="O1200">
        <v>0</v>
      </c>
      <c r="P1200">
        <v>0</v>
      </c>
      <c r="Q1200">
        <v>0</v>
      </c>
      <c r="R1200">
        <v>0</v>
      </c>
      <c r="W1200" t="s">
        <v>1044</v>
      </c>
      <c r="AA1200">
        <v>2007</v>
      </c>
      <c r="AB1200">
        <v>9999</v>
      </c>
      <c r="AC1200" t="s">
        <v>35</v>
      </c>
    </row>
    <row r="1201" spans="1:29" x14ac:dyDescent="0.25">
      <c r="A1201" t="s">
        <v>136</v>
      </c>
      <c r="B1201" s="24" t="s">
        <v>1286</v>
      </c>
      <c r="D1201">
        <v>1</v>
      </c>
      <c r="E1201" t="s">
        <v>103</v>
      </c>
      <c r="F1201">
        <v>9</v>
      </c>
      <c r="G1201">
        <v>2011</v>
      </c>
      <c r="I1201">
        <v>63.59</v>
      </c>
      <c r="J1201" t="s">
        <v>104</v>
      </c>
      <c r="K1201" t="s">
        <v>53</v>
      </c>
      <c r="L1201" t="s">
        <v>105</v>
      </c>
      <c r="O1201">
        <v>0</v>
      </c>
      <c r="P1201">
        <v>1</v>
      </c>
      <c r="Q1201">
        <v>0</v>
      </c>
      <c r="R1201">
        <v>0</v>
      </c>
      <c r="W1201" t="s">
        <v>106</v>
      </c>
      <c r="AA1201">
        <v>2007</v>
      </c>
      <c r="AB1201">
        <v>2013</v>
      </c>
      <c r="AC1201" t="s">
        <v>139</v>
      </c>
    </row>
    <row r="1202" spans="1:29" x14ac:dyDescent="0.25">
      <c r="A1202" t="s">
        <v>140</v>
      </c>
      <c r="B1202" s="24" t="s">
        <v>141</v>
      </c>
      <c r="D1202">
        <v>1</v>
      </c>
      <c r="E1202" t="s">
        <v>45</v>
      </c>
      <c r="F1202">
        <v>4</v>
      </c>
      <c r="G1202">
        <v>2011</v>
      </c>
      <c r="I1202">
        <v>38.5</v>
      </c>
      <c r="J1202" t="s">
        <v>121</v>
      </c>
      <c r="K1202" t="s">
        <v>47</v>
      </c>
      <c r="O1202">
        <v>0</v>
      </c>
      <c r="P1202">
        <v>0</v>
      </c>
      <c r="Q1202">
        <v>0</v>
      </c>
      <c r="R1202">
        <v>0</v>
      </c>
      <c r="W1202" t="s">
        <v>1045</v>
      </c>
      <c r="AA1202">
        <v>2007</v>
      </c>
      <c r="AB1202">
        <v>9999</v>
      </c>
      <c r="AC1202" t="s">
        <v>35</v>
      </c>
    </row>
    <row r="1203" spans="1:29" x14ac:dyDescent="0.25">
      <c r="A1203" t="s">
        <v>143</v>
      </c>
      <c r="B1203" s="24" t="s">
        <v>144</v>
      </c>
      <c r="D1203">
        <v>1</v>
      </c>
      <c r="E1203" t="s">
        <v>145</v>
      </c>
      <c r="F1203">
        <v>2</v>
      </c>
      <c r="G1203">
        <v>2011</v>
      </c>
      <c r="H1203" t="s">
        <v>146</v>
      </c>
      <c r="I1203">
        <v>0.2</v>
      </c>
      <c r="J1203" s="2" t="s">
        <v>147</v>
      </c>
      <c r="K1203" t="s">
        <v>41</v>
      </c>
      <c r="O1203">
        <v>0</v>
      </c>
      <c r="P1203">
        <v>0</v>
      </c>
      <c r="Q1203">
        <v>0</v>
      </c>
      <c r="R1203">
        <v>0</v>
      </c>
      <c r="W1203" t="s">
        <v>1046</v>
      </c>
      <c r="AA1203">
        <v>2007</v>
      </c>
      <c r="AB1203">
        <v>9999</v>
      </c>
      <c r="AC1203" t="s">
        <v>35</v>
      </c>
    </row>
    <row r="1204" spans="1:29" x14ac:dyDescent="0.25">
      <c r="A1204" t="s">
        <v>353</v>
      </c>
      <c r="B1204" s="24" t="s">
        <v>1233</v>
      </c>
      <c r="C1204" t="s">
        <v>1234</v>
      </c>
      <c r="D1204">
        <v>1</v>
      </c>
      <c r="E1204" t="s">
        <v>58</v>
      </c>
      <c r="F1204">
        <v>4</v>
      </c>
      <c r="G1204">
        <v>2011</v>
      </c>
      <c r="I1204">
        <v>83.23</v>
      </c>
      <c r="J1204" t="s">
        <v>59</v>
      </c>
      <c r="K1204" t="s">
        <v>47</v>
      </c>
      <c r="O1204">
        <v>0</v>
      </c>
      <c r="P1204">
        <v>0</v>
      </c>
      <c r="Q1204">
        <v>0</v>
      </c>
      <c r="R1204">
        <v>0</v>
      </c>
      <c r="W1204" t="s">
        <v>1235</v>
      </c>
      <c r="AA1204">
        <v>2007</v>
      </c>
      <c r="AB1204">
        <v>9999</v>
      </c>
      <c r="AC1204" t="s">
        <v>35</v>
      </c>
    </row>
    <row r="1205" spans="1:29" x14ac:dyDescent="0.25">
      <c r="A1205" t="s">
        <v>1236</v>
      </c>
      <c r="B1205" s="24" t="s">
        <v>1237</v>
      </c>
      <c r="D1205">
        <v>1</v>
      </c>
      <c r="E1205" t="s">
        <v>155</v>
      </c>
      <c r="F1205">
        <v>3</v>
      </c>
      <c r="G1205">
        <v>2011</v>
      </c>
      <c r="H1205" t="s">
        <v>154</v>
      </c>
      <c r="I1205">
        <v>5</v>
      </c>
      <c r="J1205" t="s">
        <v>121</v>
      </c>
      <c r="K1205" t="s">
        <v>41</v>
      </c>
      <c r="O1205">
        <v>0</v>
      </c>
      <c r="P1205">
        <v>0</v>
      </c>
      <c r="Q1205">
        <v>0</v>
      </c>
      <c r="R1205">
        <v>0</v>
      </c>
      <c r="W1205" t="s">
        <v>1347</v>
      </c>
      <c r="AA1205">
        <v>2009</v>
      </c>
      <c r="AB1205">
        <v>9999</v>
      </c>
      <c r="AC1205" t="s">
        <v>1239</v>
      </c>
    </row>
    <row r="1206" spans="1:29" x14ac:dyDescent="0.25">
      <c r="A1206" t="s">
        <v>153</v>
      </c>
      <c r="B1206" s="24" t="s">
        <v>154</v>
      </c>
      <c r="D1206">
        <v>1</v>
      </c>
      <c r="E1206" t="s">
        <v>155</v>
      </c>
      <c r="F1206">
        <v>3</v>
      </c>
      <c r="G1206">
        <v>2011</v>
      </c>
      <c r="I1206">
        <v>286.56358695652199</v>
      </c>
      <c r="J1206" t="s">
        <v>121</v>
      </c>
      <c r="K1206" t="s">
        <v>47</v>
      </c>
      <c r="O1206">
        <v>0</v>
      </c>
      <c r="P1206">
        <v>0</v>
      </c>
      <c r="Q1206">
        <v>0</v>
      </c>
      <c r="R1206">
        <v>0</v>
      </c>
      <c r="V1206">
        <v>1</v>
      </c>
      <c r="W1206" t="s">
        <v>1047</v>
      </c>
      <c r="AA1206">
        <v>2007</v>
      </c>
      <c r="AB1206">
        <v>9999</v>
      </c>
      <c r="AC1206" t="s">
        <v>35</v>
      </c>
    </row>
    <row r="1207" spans="1:29" x14ac:dyDescent="0.25">
      <c r="A1207" t="s">
        <v>159</v>
      </c>
      <c r="B1207" s="24" t="s">
        <v>160</v>
      </c>
      <c r="D1207">
        <v>1</v>
      </c>
      <c r="E1207" t="s">
        <v>155</v>
      </c>
      <c r="F1207">
        <v>3</v>
      </c>
      <c r="G1207">
        <v>2011</v>
      </c>
      <c r="I1207">
        <v>422.54</v>
      </c>
      <c r="J1207" t="s">
        <v>121</v>
      </c>
      <c r="K1207" t="s">
        <v>47</v>
      </c>
      <c r="O1207">
        <v>0</v>
      </c>
      <c r="P1207">
        <v>0</v>
      </c>
      <c r="Q1207">
        <v>0</v>
      </c>
      <c r="R1207">
        <v>0</v>
      </c>
      <c r="W1207" t="s">
        <v>1048</v>
      </c>
      <c r="AA1207">
        <v>2007</v>
      </c>
      <c r="AB1207">
        <v>9999</v>
      </c>
      <c r="AC1207" t="s">
        <v>35</v>
      </c>
    </row>
    <row r="1208" spans="1:29" x14ac:dyDescent="0.25">
      <c r="A1208" t="s">
        <v>165</v>
      </c>
      <c r="B1208" s="24" t="s">
        <v>166</v>
      </c>
      <c r="C1208" t="s">
        <v>167</v>
      </c>
      <c r="D1208">
        <v>1</v>
      </c>
      <c r="E1208" t="s">
        <v>168</v>
      </c>
      <c r="F1208">
        <v>1</v>
      </c>
      <c r="G1208">
        <v>2011</v>
      </c>
      <c r="I1208">
        <v>163.53</v>
      </c>
      <c r="J1208" t="s">
        <v>52</v>
      </c>
      <c r="K1208" t="s">
        <v>47</v>
      </c>
      <c r="O1208">
        <v>0</v>
      </c>
      <c r="P1208">
        <v>0</v>
      </c>
      <c r="Q1208">
        <v>0</v>
      </c>
      <c r="R1208">
        <v>0</v>
      </c>
      <c r="W1208" t="s">
        <v>1348</v>
      </c>
      <c r="AA1208">
        <v>2007</v>
      </c>
      <c r="AB1208">
        <v>9999</v>
      </c>
      <c r="AC1208" t="s">
        <v>35</v>
      </c>
    </row>
    <row r="1209" spans="1:29" x14ac:dyDescent="0.25">
      <c r="A1209" t="s">
        <v>165</v>
      </c>
      <c r="B1209" s="24" t="s">
        <v>1349</v>
      </c>
      <c r="D1209">
        <v>1</v>
      </c>
      <c r="E1209" t="s">
        <v>38</v>
      </c>
      <c r="F1209">
        <v>4</v>
      </c>
      <c r="G1209">
        <v>2011</v>
      </c>
      <c r="H1209" t="s">
        <v>205</v>
      </c>
      <c r="I1209">
        <v>4.5</v>
      </c>
      <c r="J1209" t="s">
        <v>89</v>
      </c>
      <c r="K1209" t="s">
        <v>41</v>
      </c>
      <c r="O1209">
        <v>0</v>
      </c>
      <c r="P1209">
        <v>0</v>
      </c>
      <c r="Q1209">
        <v>0</v>
      </c>
      <c r="R1209">
        <v>0</v>
      </c>
      <c r="W1209" t="s">
        <v>1350</v>
      </c>
      <c r="AA1209">
        <v>2007</v>
      </c>
      <c r="AB1209">
        <v>9999</v>
      </c>
      <c r="AC1209" t="s">
        <v>35</v>
      </c>
    </row>
    <row r="1210" spans="1:29" x14ac:dyDescent="0.25">
      <c r="A1210" t="s">
        <v>170</v>
      </c>
      <c r="B1210" s="24" t="s">
        <v>171</v>
      </c>
      <c r="D1210">
        <v>1</v>
      </c>
      <c r="E1210" t="s">
        <v>30</v>
      </c>
      <c r="F1210">
        <v>4</v>
      </c>
      <c r="G1210">
        <v>2011</v>
      </c>
      <c r="I1210">
        <v>41.4</v>
      </c>
      <c r="J1210" t="s">
        <v>89</v>
      </c>
      <c r="K1210" t="s">
        <v>47</v>
      </c>
      <c r="O1210">
        <v>0</v>
      </c>
      <c r="P1210">
        <v>0</v>
      </c>
      <c r="Q1210">
        <v>0</v>
      </c>
      <c r="R1210">
        <v>0</v>
      </c>
      <c r="W1210" t="s">
        <v>1050</v>
      </c>
      <c r="AA1210">
        <v>2007</v>
      </c>
      <c r="AB1210">
        <v>9999</v>
      </c>
      <c r="AC1210" t="s">
        <v>35</v>
      </c>
    </row>
    <row r="1211" spans="1:29" x14ac:dyDescent="0.25">
      <c r="A1211" t="s">
        <v>1051</v>
      </c>
      <c r="B1211" s="24" t="s">
        <v>1052</v>
      </c>
      <c r="D1211">
        <v>1</v>
      </c>
      <c r="E1211" t="s">
        <v>30</v>
      </c>
      <c r="F1211">
        <v>4</v>
      </c>
      <c r="G1211">
        <v>2011</v>
      </c>
      <c r="I1211">
        <v>79.849999999999994</v>
      </c>
      <c r="J1211" t="s">
        <v>89</v>
      </c>
      <c r="K1211" t="s">
        <v>47</v>
      </c>
      <c r="O1211">
        <v>0</v>
      </c>
      <c r="P1211">
        <v>0</v>
      </c>
      <c r="Q1211">
        <v>0</v>
      </c>
      <c r="R1211">
        <v>0</v>
      </c>
      <c r="W1211" t="s">
        <v>1053</v>
      </c>
      <c r="AA1211">
        <v>2008</v>
      </c>
      <c r="AB1211">
        <v>9999</v>
      </c>
      <c r="AC1211" t="s">
        <v>1054</v>
      </c>
    </row>
    <row r="1212" spans="1:29" x14ac:dyDescent="0.25">
      <c r="A1212" t="s">
        <v>173</v>
      </c>
      <c r="B1212" s="24" t="s">
        <v>174</v>
      </c>
      <c r="C1212" t="s">
        <v>175</v>
      </c>
      <c r="D1212">
        <v>1</v>
      </c>
      <c r="E1212" t="s">
        <v>45</v>
      </c>
      <c r="F1212">
        <v>4</v>
      </c>
      <c r="G1212">
        <v>2011</v>
      </c>
      <c r="I1212">
        <v>132.49</v>
      </c>
      <c r="J1212" t="s">
        <v>176</v>
      </c>
      <c r="K1212" t="s">
        <v>32</v>
      </c>
      <c r="O1212">
        <v>0</v>
      </c>
      <c r="P1212">
        <v>0</v>
      </c>
      <c r="Q1212">
        <v>0</v>
      </c>
      <c r="R1212">
        <v>0</v>
      </c>
      <c r="W1212" t="s">
        <v>1055</v>
      </c>
      <c r="AA1212">
        <v>2007</v>
      </c>
      <c r="AB1212">
        <v>9999</v>
      </c>
      <c r="AC1212" t="s">
        <v>35</v>
      </c>
    </row>
    <row r="1213" spans="1:29" x14ac:dyDescent="0.25">
      <c r="A1213" t="s">
        <v>178</v>
      </c>
      <c r="B1213" s="24" t="s">
        <v>179</v>
      </c>
      <c r="D1213">
        <v>1</v>
      </c>
      <c r="E1213" t="s">
        <v>45</v>
      </c>
      <c r="F1213">
        <v>4</v>
      </c>
      <c r="G1213">
        <v>2011</v>
      </c>
      <c r="I1213">
        <v>15</v>
      </c>
      <c r="J1213" t="s">
        <v>121</v>
      </c>
      <c r="K1213" t="s">
        <v>47</v>
      </c>
      <c r="O1213">
        <v>0</v>
      </c>
      <c r="P1213">
        <v>0</v>
      </c>
      <c r="Q1213">
        <v>0</v>
      </c>
      <c r="R1213">
        <v>0</v>
      </c>
      <c r="W1213" t="s">
        <v>1240</v>
      </c>
      <c r="AA1213">
        <v>2007</v>
      </c>
      <c r="AB1213">
        <v>9999</v>
      </c>
      <c r="AC1213" t="s">
        <v>35</v>
      </c>
    </row>
    <row r="1214" spans="1:29" x14ac:dyDescent="0.25">
      <c r="A1214" t="s">
        <v>181</v>
      </c>
      <c r="B1214" s="24" t="s">
        <v>182</v>
      </c>
      <c r="D1214">
        <v>1</v>
      </c>
      <c r="E1214" t="s">
        <v>38</v>
      </c>
      <c r="F1214">
        <v>4</v>
      </c>
      <c r="G1214">
        <v>2011</v>
      </c>
      <c r="H1214" t="s">
        <v>39</v>
      </c>
      <c r="I1214">
        <v>0.5</v>
      </c>
      <c r="J1214" t="s">
        <v>121</v>
      </c>
      <c r="K1214" t="s">
        <v>41</v>
      </c>
      <c r="O1214">
        <v>0</v>
      </c>
      <c r="P1214">
        <v>0</v>
      </c>
      <c r="Q1214">
        <v>0</v>
      </c>
      <c r="R1214">
        <v>0</v>
      </c>
      <c r="W1214" t="s">
        <v>1057</v>
      </c>
      <c r="AA1214">
        <v>2007</v>
      </c>
      <c r="AB1214">
        <v>9999</v>
      </c>
      <c r="AC1214" t="s">
        <v>35</v>
      </c>
    </row>
    <row r="1215" spans="1:29" x14ac:dyDescent="0.25">
      <c r="A1215" t="s">
        <v>184</v>
      </c>
      <c r="B1215" s="24" t="s">
        <v>185</v>
      </c>
      <c r="C1215" t="s">
        <v>186</v>
      </c>
      <c r="D1215">
        <v>1</v>
      </c>
      <c r="E1215" t="s">
        <v>45</v>
      </c>
      <c r="F1215">
        <v>4</v>
      </c>
      <c r="G1215">
        <v>2011</v>
      </c>
      <c r="I1215">
        <v>265.95999999999998</v>
      </c>
      <c r="J1215" t="s">
        <v>52</v>
      </c>
      <c r="K1215" t="s">
        <v>32</v>
      </c>
      <c r="O1215">
        <v>0</v>
      </c>
      <c r="P1215">
        <v>0</v>
      </c>
      <c r="Q1215">
        <v>0</v>
      </c>
      <c r="R1215">
        <v>0</v>
      </c>
      <c r="W1215" t="s">
        <v>1287</v>
      </c>
      <c r="AA1215">
        <v>2007</v>
      </c>
      <c r="AB1215">
        <v>9999</v>
      </c>
      <c r="AC1215" t="s">
        <v>35</v>
      </c>
    </row>
    <row r="1216" spans="1:29" x14ac:dyDescent="0.25">
      <c r="A1216" t="s">
        <v>1059</v>
      </c>
      <c r="B1216" s="24" t="s">
        <v>1060</v>
      </c>
      <c r="D1216">
        <v>1</v>
      </c>
      <c r="E1216" t="s">
        <v>874</v>
      </c>
      <c r="F1216">
        <v>1</v>
      </c>
      <c r="G1216">
        <v>2011</v>
      </c>
      <c r="I1216">
        <v>5.2</v>
      </c>
      <c r="J1216" t="s">
        <v>52</v>
      </c>
      <c r="K1216" t="s">
        <v>47</v>
      </c>
      <c r="O1216">
        <v>0</v>
      </c>
      <c r="P1216">
        <v>0</v>
      </c>
      <c r="Q1216">
        <v>0</v>
      </c>
      <c r="R1216">
        <v>0</v>
      </c>
      <c r="W1216" t="s">
        <v>1351</v>
      </c>
      <c r="AA1216">
        <v>2008</v>
      </c>
      <c r="AB1216">
        <v>9999</v>
      </c>
      <c r="AC1216" t="s">
        <v>1054</v>
      </c>
    </row>
    <row r="1217" spans="1:29" x14ac:dyDescent="0.25">
      <c r="A1217" t="s">
        <v>188</v>
      </c>
      <c r="B1217" s="24" t="s">
        <v>189</v>
      </c>
      <c r="D1217">
        <v>1</v>
      </c>
      <c r="E1217" t="s">
        <v>38</v>
      </c>
      <c r="F1217">
        <v>4</v>
      </c>
      <c r="G1217">
        <v>2011</v>
      </c>
      <c r="I1217">
        <v>361.18</v>
      </c>
      <c r="J1217" t="s">
        <v>1343</v>
      </c>
      <c r="K1217" t="s">
        <v>47</v>
      </c>
      <c r="O1217">
        <v>0</v>
      </c>
      <c r="P1217">
        <v>0</v>
      </c>
      <c r="Q1217">
        <v>0</v>
      </c>
      <c r="R1217">
        <v>0</v>
      </c>
      <c r="W1217" t="s">
        <v>1062</v>
      </c>
      <c r="AA1217">
        <v>2007</v>
      </c>
      <c r="AB1217">
        <v>2011</v>
      </c>
      <c r="AC1217" t="s">
        <v>191</v>
      </c>
    </row>
    <row r="1218" spans="1:29" x14ac:dyDescent="0.25">
      <c r="A1218" t="s">
        <v>192</v>
      </c>
      <c r="B1218" s="24" t="s">
        <v>193</v>
      </c>
      <c r="D1218">
        <v>1</v>
      </c>
      <c r="E1218" t="s">
        <v>51</v>
      </c>
      <c r="F1218">
        <v>1</v>
      </c>
      <c r="G1218">
        <v>2011</v>
      </c>
      <c r="I1218">
        <v>51</v>
      </c>
      <c r="J1218" t="s">
        <v>52</v>
      </c>
      <c r="K1218" t="s">
        <v>53</v>
      </c>
      <c r="L1218" t="s">
        <v>54</v>
      </c>
      <c r="O1218">
        <v>0</v>
      </c>
      <c r="P1218">
        <v>0</v>
      </c>
      <c r="Q1218">
        <v>1</v>
      </c>
      <c r="R1218">
        <v>0</v>
      </c>
      <c r="W1218" t="s">
        <v>55</v>
      </c>
      <c r="AA1218">
        <v>2007</v>
      </c>
      <c r="AB1218">
        <v>9999</v>
      </c>
      <c r="AC1218" t="s">
        <v>35</v>
      </c>
    </row>
    <row r="1219" spans="1:29" x14ac:dyDescent="0.25">
      <c r="A1219" t="s">
        <v>194</v>
      </c>
      <c r="B1219" s="24" t="s">
        <v>195</v>
      </c>
      <c r="C1219" t="s">
        <v>196</v>
      </c>
      <c r="D1219">
        <v>1</v>
      </c>
      <c r="E1219" t="s">
        <v>197</v>
      </c>
      <c r="F1219">
        <v>2</v>
      </c>
      <c r="G1219">
        <v>2011</v>
      </c>
      <c r="I1219">
        <v>161.46</v>
      </c>
      <c r="J1219" t="s">
        <v>176</v>
      </c>
      <c r="K1219" t="s">
        <v>47</v>
      </c>
      <c r="O1219">
        <v>0</v>
      </c>
      <c r="P1219">
        <v>0</v>
      </c>
      <c r="Q1219">
        <v>0</v>
      </c>
      <c r="R1219">
        <v>0</v>
      </c>
      <c r="W1219" t="s">
        <v>1063</v>
      </c>
      <c r="AA1219">
        <v>2007</v>
      </c>
      <c r="AB1219">
        <v>9999</v>
      </c>
      <c r="AC1219" t="s">
        <v>35</v>
      </c>
    </row>
    <row r="1220" spans="1:29" x14ac:dyDescent="0.25">
      <c r="A1220" t="s">
        <v>203</v>
      </c>
      <c r="B1220" s="24" t="s">
        <v>204</v>
      </c>
      <c r="D1220">
        <v>1</v>
      </c>
      <c r="E1220" t="s">
        <v>201</v>
      </c>
      <c r="F1220">
        <v>1</v>
      </c>
      <c r="G1220">
        <v>2011</v>
      </c>
      <c r="H1220" t="s">
        <v>205</v>
      </c>
      <c r="I1220">
        <v>2</v>
      </c>
      <c r="J1220" t="s">
        <v>52</v>
      </c>
      <c r="K1220" t="s">
        <v>41</v>
      </c>
      <c r="O1220">
        <v>0</v>
      </c>
      <c r="P1220">
        <v>0</v>
      </c>
      <c r="Q1220">
        <v>0</v>
      </c>
      <c r="R1220">
        <v>0</v>
      </c>
      <c r="W1220" t="s">
        <v>1064</v>
      </c>
      <c r="AA1220">
        <v>2007</v>
      </c>
      <c r="AB1220">
        <v>9999</v>
      </c>
      <c r="AC1220" t="s">
        <v>35</v>
      </c>
    </row>
    <row r="1221" spans="1:29" x14ac:dyDescent="0.25">
      <c r="A1221" t="s">
        <v>207</v>
      </c>
      <c r="B1221" s="24" t="s">
        <v>208</v>
      </c>
      <c r="C1221" t="s">
        <v>209</v>
      </c>
      <c r="D1221">
        <v>1</v>
      </c>
      <c r="E1221" t="s">
        <v>210</v>
      </c>
      <c r="F1221">
        <v>10</v>
      </c>
      <c r="G1221">
        <v>2011</v>
      </c>
      <c r="I1221">
        <v>21.25</v>
      </c>
      <c r="J1221" t="s">
        <v>40</v>
      </c>
      <c r="K1221" t="s">
        <v>32</v>
      </c>
      <c r="O1221">
        <v>0</v>
      </c>
      <c r="P1221">
        <v>0</v>
      </c>
      <c r="Q1221">
        <v>0</v>
      </c>
      <c r="R1221">
        <v>0</v>
      </c>
      <c r="W1221" t="s">
        <v>1065</v>
      </c>
      <c r="AA1221">
        <v>2007</v>
      </c>
      <c r="AB1221">
        <v>9999</v>
      </c>
      <c r="AC1221" t="s">
        <v>35</v>
      </c>
    </row>
    <row r="1222" spans="1:29" ht="30" x14ac:dyDescent="0.25">
      <c r="A1222" t="s">
        <v>212</v>
      </c>
      <c r="B1222" s="24" t="s">
        <v>213</v>
      </c>
      <c r="C1222" t="s">
        <v>214</v>
      </c>
      <c r="D1222">
        <v>1</v>
      </c>
      <c r="E1222" s="4">
        <v>550</v>
      </c>
      <c r="F1222">
        <v>5</v>
      </c>
      <c r="G1222">
        <v>2011</v>
      </c>
      <c r="I1222">
        <v>39.5</v>
      </c>
      <c r="J1222" s="2" t="s">
        <v>31</v>
      </c>
      <c r="K1222" t="s">
        <v>47</v>
      </c>
      <c r="O1222">
        <v>0</v>
      </c>
      <c r="P1222">
        <v>0</v>
      </c>
      <c r="Q1222">
        <v>0</v>
      </c>
      <c r="R1222">
        <v>0</v>
      </c>
      <c r="W1222" t="s">
        <v>1288</v>
      </c>
      <c r="AA1222">
        <v>2007</v>
      </c>
      <c r="AB1222">
        <v>9999</v>
      </c>
      <c r="AC1222" t="s">
        <v>35</v>
      </c>
    </row>
    <row r="1223" spans="1:29" x14ac:dyDescent="0.25">
      <c r="A1223" t="s">
        <v>216</v>
      </c>
      <c r="B1223" s="24" t="s">
        <v>217</v>
      </c>
      <c r="D1223">
        <v>1</v>
      </c>
      <c r="E1223" t="s">
        <v>218</v>
      </c>
      <c r="F1223">
        <v>2</v>
      </c>
      <c r="G1223">
        <v>2011</v>
      </c>
      <c r="I1223">
        <v>639.12</v>
      </c>
      <c r="J1223" t="s">
        <v>40</v>
      </c>
      <c r="K1223" t="s">
        <v>32</v>
      </c>
      <c r="O1223">
        <v>0</v>
      </c>
      <c r="P1223">
        <v>0</v>
      </c>
      <c r="Q1223">
        <v>0</v>
      </c>
      <c r="R1223">
        <v>0</v>
      </c>
      <c r="W1223" t="s">
        <v>1067</v>
      </c>
      <c r="AA1223">
        <v>2007</v>
      </c>
      <c r="AB1223">
        <v>9999</v>
      </c>
      <c r="AC1223" t="s">
        <v>35</v>
      </c>
    </row>
    <row r="1224" spans="1:29" x14ac:dyDescent="0.25">
      <c r="A1224" t="s">
        <v>220</v>
      </c>
      <c r="B1224" s="24" t="s">
        <v>221</v>
      </c>
      <c r="D1224">
        <v>1</v>
      </c>
      <c r="E1224" t="s">
        <v>222</v>
      </c>
      <c r="F1224">
        <v>8</v>
      </c>
      <c r="G1224">
        <v>2011</v>
      </c>
      <c r="I1224">
        <v>29</v>
      </c>
      <c r="J1224" t="s">
        <v>81</v>
      </c>
      <c r="K1224" t="s">
        <v>47</v>
      </c>
      <c r="O1224">
        <v>0</v>
      </c>
      <c r="P1224">
        <v>0</v>
      </c>
      <c r="Q1224">
        <v>0</v>
      </c>
      <c r="R1224">
        <v>0</v>
      </c>
      <c r="W1224" t="s">
        <v>1068</v>
      </c>
      <c r="AA1224">
        <v>2007</v>
      </c>
      <c r="AB1224">
        <v>9999</v>
      </c>
      <c r="AC1224" t="s">
        <v>35</v>
      </c>
    </row>
    <row r="1225" spans="1:29" x14ac:dyDescent="0.25">
      <c r="A1225" t="s">
        <v>224</v>
      </c>
      <c r="B1225" s="24" t="s">
        <v>225</v>
      </c>
      <c r="D1225">
        <v>1</v>
      </c>
      <c r="E1225" t="s">
        <v>51</v>
      </c>
      <c r="F1225">
        <v>1</v>
      </c>
      <c r="G1225">
        <v>2011</v>
      </c>
      <c r="I1225">
        <v>44</v>
      </c>
      <c r="J1225" t="s">
        <v>52</v>
      </c>
      <c r="K1225" t="s">
        <v>53</v>
      </c>
      <c r="L1225" t="s">
        <v>54</v>
      </c>
      <c r="O1225">
        <v>0</v>
      </c>
      <c r="P1225">
        <v>0</v>
      </c>
      <c r="Q1225">
        <v>1</v>
      </c>
      <c r="R1225">
        <v>0</v>
      </c>
      <c r="W1225" t="s">
        <v>55</v>
      </c>
      <c r="AA1225">
        <v>2007</v>
      </c>
      <c r="AB1225">
        <v>9999</v>
      </c>
      <c r="AC1225" t="s">
        <v>35</v>
      </c>
    </row>
    <row r="1226" spans="1:29" x14ac:dyDescent="0.25">
      <c r="A1226" t="s">
        <v>226</v>
      </c>
      <c r="B1226" s="24" t="s">
        <v>227</v>
      </c>
      <c r="C1226" t="s">
        <v>228</v>
      </c>
      <c r="D1226">
        <v>1</v>
      </c>
      <c r="E1226" t="s">
        <v>218</v>
      </c>
      <c r="F1226">
        <v>2</v>
      </c>
      <c r="G1226">
        <v>2011</v>
      </c>
      <c r="I1226">
        <v>1491.33</v>
      </c>
      <c r="J1226" t="s">
        <v>147</v>
      </c>
      <c r="K1226" t="s">
        <v>32</v>
      </c>
      <c r="O1226">
        <v>0</v>
      </c>
      <c r="P1226">
        <v>0</v>
      </c>
      <c r="Q1226">
        <v>0</v>
      </c>
      <c r="R1226">
        <v>0</v>
      </c>
      <c r="W1226" t="s">
        <v>1069</v>
      </c>
      <c r="AA1226">
        <v>2007</v>
      </c>
      <c r="AB1226">
        <v>9999</v>
      </c>
      <c r="AC1226" t="s">
        <v>35</v>
      </c>
    </row>
    <row r="1227" spans="1:29" x14ac:dyDescent="0.25">
      <c r="A1227" t="s">
        <v>230</v>
      </c>
      <c r="B1227" s="24" t="s">
        <v>231</v>
      </c>
      <c r="C1227" t="s">
        <v>232</v>
      </c>
      <c r="D1227">
        <v>1</v>
      </c>
      <c r="E1227" t="s">
        <v>145</v>
      </c>
      <c r="F1227">
        <v>2</v>
      </c>
      <c r="G1227">
        <v>2011</v>
      </c>
      <c r="J1227" t="s">
        <v>147</v>
      </c>
      <c r="K1227" t="s">
        <v>47</v>
      </c>
      <c r="O1227">
        <v>0</v>
      </c>
      <c r="P1227">
        <v>0</v>
      </c>
      <c r="Q1227">
        <v>0</v>
      </c>
      <c r="R1227">
        <v>0</v>
      </c>
      <c r="W1227" t="s">
        <v>1070</v>
      </c>
      <c r="AA1227">
        <v>2007</v>
      </c>
      <c r="AB1227">
        <v>9999</v>
      </c>
      <c r="AC1227" t="s">
        <v>35</v>
      </c>
    </row>
    <row r="1228" spans="1:29" x14ac:dyDescent="0.25">
      <c r="A1228" t="s">
        <v>1352</v>
      </c>
      <c r="B1228" s="24" t="s">
        <v>1353</v>
      </c>
      <c r="D1228">
        <v>1</v>
      </c>
      <c r="E1228" t="s">
        <v>218</v>
      </c>
      <c r="F1228">
        <v>2</v>
      </c>
      <c r="G1228">
        <v>2011</v>
      </c>
      <c r="I1228">
        <v>33.799999999999997</v>
      </c>
      <c r="J1228" t="s">
        <v>147</v>
      </c>
      <c r="K1228" t="s">
        <v>47</v>
      </c>
      <c r="O1228">
        <v>0</v>
      </c>
      <c r="P1228">
        <v>0</v>
      </c>
      <c r="Q1228">
        <v>0</v>
      </c>
      <c r="R1228">
        <v>0</v>
      </c>
      <c r="W1228" t="s">
        <v>1354</v>
      </c>
      <c r="AA1228">
        <v>2011</v>
      </c>
      <c r="AB1228">
        <v>2015</v>
      </c>
      <c r="AC1228" t="s">
        <v>1355</v>
      </c>
    </row>
    <row r="1229" spans="1:29" x14ac:dyDescent="0.25">
      <c r="A1229" t="s">
        <v>237</v>
      </c>
      <c r="B1229" s="24" t="s">
        <v>238</v>
      </c>
      <c r="D1229">
        <v>1</v>
      </c>
      <c r="E1229" t="s">
        <v>218</v>
      </c>
      <c r="F1229">
        <v>2</v>
      </c>
      <c r="G1229">
        <v>2011</v>
      </c>
      <c r="I1229">
        <v>324.93</v>
      </c>
      <c r="J1229" t="s">
        <v>104</v>
      </c>
      <c r="K1229" t="s">
        <v>53</v>
      </c>
      <c r="L1229" t="s">
        <v>105</v>
      </c>
      <c r="O1229">
        <v>0</v>
      </c>
      <c r="P1229">
        <v>0</v>
      </c>
      <c r="Q1229">
        <v>0</v>
      </c>
      <c r="R1229">
        <v>0</v>
      </c>
      <c r="W1229" t="s">
        <v>1072</v>
      </c>
      <c r="AA1229">
        <v>2007</v>
      </c>
      <c r="AB1229">
        <v>9999</v>
      </c>
      <c r="AC1229" t="s">
        <v>35</v>
      </c>
    </row>
    <row r="1230" spans="1:29" x14ac:dyDescent="0.25">
      <c r="A1230" t="s">
        <v>240</v>
      </c>
      <c r="B1230" s="24" t="s">
        <v>241</v>
      </c>
      <c r="D1230">
        <v>1</v>
      </c>
      <c r="E1230" t="s">
        <v>218</v>
      </c>
      <c r="F1230">
        <v>2</v>
      </c>
      <c r="G1230">
        <v>2011</v>
      </c>
      <c r="I1230">
        <v>16407.27</v>
      </c>
      <c r="J1230" t="s">
        <v>147</v>
      </c>
      <c r="K1230" t="s">
        <v>47</v>
      </c>
      <c r="O1230">
        <v>0</v>
      </c>
      <c r="P1230">
        <v>0</v>
      </c>
      <c r="Q1230">
        <v>0</v>
      </c>
      <c r="R1230">
        <v>0</v>
      </c>
      <c r="W1230" t="s">
        <v>1073</v>
      </c>
      <c r="AA1230">
        <v>2007</v>
      </c>
      <c r="AB1230">
        <v>9999</v>
      </c>
      <c r="AC1230" t="s">
        <v>35</v>
      </c>
    </row>
    <row r="1231" spans="1:29" x14ac:dyDescent="0.25">
      <c r="A1231" t="s">
        <v>1289</v>
      </c>
      <c r="B1231" s="24" t="s">
        <v>1290</v>
      </c>
      <c r="D1231">
        <v>1</v>
      </c>
      <c r="E1231" t="s">
        <v>218</v>
      </c>
      <c r="F1231">
        <v>2</v>
      </c>
      <c r="G1231">
        <v>2011</v>
      </c>
      <c r="I1231">
        <v>4</v>
      </c>
      <c r="J1231" t="s">
        <v>147</v>
      </c>
      <c r="K1231" t="s">
        <v>53</v>
      </c>
      <c r="L1231" t="s">
        <v>60</v>
      </c>
      <c r="O1231">
        <v>1</v>
      </c>
      <c r="P1231">
        <v>0</v>
      </c>
      <c r="Q1231">
        <v>0</v>
      </c>
      <c r="R1231">
        <v>0</v>
      </c>
      <c r="W1231" t="s">
        <v>1291</v>
      </c>
      <c r="AA1231">
        <v>2010</v>
      </c>
      <c r="AB1231">
        <v>9999</v>
      </c>
      <c r="AC1231" t="s">
        <v>1292</v>
      </c>
    </row>
    <row r="1232" spans="1:29" x14ac:dyDescent="0.25">
      <c r="A1232" t="s">
        <v>243</v>
      </c>
      <c r="B1232" s="24" t="s">
        <v>244</v>
      </c>
      <c r="D1232">
        <v>1</v>
      </c>
      <c r="E1232" t="s">
        <v>210</v>
      </c>
      <c r="F1232">
        <v>10</v>
      </c>
      <c r="G1232">
        <v>2011</v>
      </c>
      <c r="I1232">
        <v>11534.96</v>
      </c>
      <c r="J1232" t="s">
        <v>40</v>
      </c>
      <c r="K1232" t="s">
        <v>32</v>
      </c>
      <c r="O1232">
        <v>0</v>
      </c>
      <c r="P1232">
        <v>0</v>
      </c>
      <c r="Q1232">
        <v>0</v>
      </c>
      <c r="R1232">
        <v>0</v>
      </c>
      <c r="W1232" t="s">
        <v>1293</v>
      </c>
      <c r="AA1232">
        <v>2007</v>
      </c>
      <c r="AB1232">
        <v>9999</v>
      </c>
      <c r="AC1232" t="s">
        <v>35</v>
      </c>
    </row>
    <row r="1233" spans="1:29" x14ac:dyDescent="0.25">
      <c r="A1233" t="s">
        <v>153</v>
      </c>
      <c r="B1233" s="24" t="s">
        <v>1356</v>
      </c>
      <c r="D1233">
        <v>12</v>
      </c>
      <c r="E1233" t="s">
        <v>155</v>
      </c>
      <c r="F1233">
        <v>3</v>
      </c>
      <c r="G1233">
        <v>2011</v>
      </c>
      <c r="I1233">
        <v>1306.3521541007876</v>
      </c>
      <c r="J1233" t="s">
        <v>121</v>
      </c>
      <c r="K1233" t="s">
        <v>53</v>
      </c>
      <c r="L1233" t="s">
        <v>60</v>
      </c>
      <c r="O1233">
        <v>1</v>
      </c>
      <c r="P1233">
        <v>0</v>
      </c>
      <c r="Q1233">
        <v>0</v>
      </c>
      <c r="R1233">
        <v>0</v>
      </c>
      <c r="V1233">
        <v>1</v>
      </c>
      <c r="W1233" t="s">
        <v>477</v>
      </c>
      <c r="AA1233">
        <v>2007</v>
      </c>
      <c r="AB1233">
        <v>9999</v>
      </c>
      <c r="AC1233" t="s">
        <v>35</v>
      </c>
    </row>
    <row r="1234" spans="1:29" x14ac:dyDescent="0.25">
      <c r="A1234" t="s">
        <v>246</v>
      </c>
      <c r="B1234" s="24" t="s">
        <v>247</v>
      </c>
      <c r="D1234">
        <v>1</v>
      </c>
      <c r="E1234" t="s">
        <v>120</v>
      </c>
      <c r="F1234">
        <v>3</v>
      </c>
      <c r="G1234">
        <v>2011</v>
      </c>
      <c r="H1234" t="s">
        <v>129</v>
      </c>
      <c r="I1234">
        <v>2.6</v>
      </c>
      <c r="J1234" t="s">
        <v>121</v>
      </c>
      <c r="K1234" t="s">
        <v>41</v>
      </c>
      <c r="O1234">
        <v>0</v>
      </c>
      <c r="P1234">
        <v>0</v>
      </c>
      <c r="Q1234">
        <v>0</v>
      </c>
      <c r="R1234">
        <v>0</v>
      </c>
      <c r="W1234" t="s">
        <v>1075</v>
      </c>
      <c r="AA1234">
        <v>2007</v>
      </c>
      <c r="AB1234">
        <v>9999</v>
      </c>
      <c r="AC1234" t="s">
        <v>35</v>
      </c>
    </row>
    <row r="1235" spans="1:29" x14ac:dyDescent="0.25">
      <c r="A1235" t="s">
        <v>252</v>
      </c>
      <c r="B1235" s="24" t="s">
        <v>253</v>
      </c>
      <c r="D1235">
        <v>1</v>
      </c>
      <c r="E1235" t="s">
        <v>145</v>
      </c>
      <c r="F1235">
        <v>2</v>
      </c>
      <c r="G1235">
        <v>2011</v>
      </c>
      <c r="H1235" t="s">
        <v>254</v>
      </c>
      <c r="I1235">
        <v>0.05</v>
      </c>
      <c r="J1235" s="2" t="s">
        <v>147</v>
      </c>
      <c r="K1235" t="s">
        <v>41</v>
      </c>
      <c r="O1235">
        <v>0</v>
      </c>
      <c r="P1235">
        <v>0</v>
      </c>
      <c r="Q1235">
        <v>0</v>
      </c>
      <c r="R1235">
        <v>0</v>
      </c>
      <c r="W1235" t="s">
        <v>1077</v>
      </c>
      <c r="AA1235">
        <v>2007</v>
      </c>
      <c r="AB1235">
        <v>9999</v>
      </c>
      <c r="AC1235" t="s">
        <v>35</v>
      </c>
    </row>
    <row r="1236" spans="1:29" x14ac:dyDescent="0.25">
      <c r="A1236" t="s">
        <v>259</v>
      </c>
      <c r="B1236" s="24" t="s">
        <v>260</v>
      </c>
      <c r="C1236" t="s">
        <v>261</v>
      </c>
      <c r="D1236">
        <v>1</v>
      </c>
      <c r="E1236" t="s">
        <v>103</v>
      </c>
      <c r="F1236">
        <v>9</v>
      </c>
      <c r="G1236">
        <v>2011</v>
      </c>
      <c r="I1236">
        <v>4794.6099999999997</v>
      </c>
      <c r="J1236" t="s">
        <v>104</v>
      </c>
      <c r="K1236" t="s">
        <v>53</v>
      </c>
      <c r="L1236" t="s">
        <v>105</v>
      </c>
      <c r="O1236">
        <v>0</v>
      </c>
      <c r="P1236">
        <v>1</v>
      </c>
      <c r="Q1236">
        <v>0</v>
      </c>
      <c r="R1236">
        <v>0</v>
      </c>
      <c r="W1236" t="s">
        <v>106</v>
      </c>
      <c r="AA1236">
        <v>2007</v>
      </c>
      <c r="AB1236">
        <v>9999</v>
      </c>
      <c r="AC1236" t="s">
        <v>35</v>
      </c>
    </row>
    <row r="1237" spans="1:29" x14ac:dyDescent="0.25">
      <c r="A1237" t="s">
        <v>266</v>
      </c>
      <c r="B1237" s="24" t="s">
        <v>267</v>
      </c>
      <c r="D1237">
        <v>1</v>
      </c>
      <c r="E1237" t="s">
        <v>85</v>
      </c>
      <c r="F1237">
        <v>4</v>
      </c>
      <c r="G1237">
        <v>2011</v>
      </c>
      <c r="J1237" t="s">
        <v>268</v>
      </c>
      <c r="K1237" t="s">
        <v>41</v>
      </c>
      <c r="O1237">
        <v>0</v>
      </c>
      <c r="P1237">
        <v>0</v>
      </c>
      <c r="Q1237">
        <v>0</v>
      </c>
      <c r="R1237">
        <v>0</v>
      </c>
      <c r="W1237" t="s">
        <v>1079</v>
      </c>
      <c r="AA1237">
        <v>2007</v>
      </c>
      <c r="AB1237">
        <v>9999</v>
      </c>
      <c r="AC1237" t="s">
        <v>35</v>
      </c>
    </row>
    <row r="1238" spans="1:29" x14ac:dyDescent="0.25">
      <c r="A1238" t="s">
        <v>153</v>
      </c>
      <c r="B1238" s="24" t="s">
        <v>270</v>
      </c>
      <c r="D1238">
        <v>6</v>
      </c>
      <c r="E1238" t="s">
        <v>155</v>
      </c>
      <c r="F1238">
        <v>3</v>
      </c>
      <c r="G1238">
        <v>2011</v>
      </c>
      <c r="I1238">
        <v>597.20088705533306</v>
      </c>
      <c r="J1238" t="s">
        <v>121</v>
      </c>
      <c r="K1238" t="s">
        <v>53</v>
      </c>
      <c r="L1238" t="s">
        <v>60</v>
      </c>
      <c r="O1238">
        <v>1</v>
      </c>
      <c r="P1238">
        <v>0</v>
      </c>
      <c r="Q1238">
        <v>0</v>
      </c>
      <c r="R1238">
        <v>0</v>
      </c>
      <c r="V1238">
        <v>1</v>
      </c>
      <c r="W1238" t="s">
        <v>271</v>
      </c>
      <c r="AA1238">
        <v>2007</v>
      </c>
      <c r="AB1238">
        <v>9999</v>
      </c>
      <c r="AC1238" t="s">
        <v>35</v>
      </c>
    </row>
    <row r="1239" spans="1:29" x14ac:dyDescent="0.25">
      <c r="A1239" t="s">
        <v>153</v>
      </c>
      <c r="B1239" s="24" t="s">
        <v>272</v>
      </c>
      <c r="D1239">
        <v>8</v>
      </c>
      <c r="E1239" t="s">
        <v>155</v>
      </c>
      <c r="F1239">
        <v>3</v>
      </c>
      <c r="G1239">
        <v>2011</v>
      </c>
      <c r="I1239">
        <v>78.976086956518003</v>
      </c>
      <c r="J1239" s="2" t="s">
        <v>121</v>
      </c>
      <c r="K1239" t="s">
        <v>53</v>
      </c>
      <c r="L1239" t="s">
        <v>60</v>
      </c>
      <c r="O1239">
        <v>1</v>
      </c>
      <c r="P1239">
        <v>0</v>
      </c>
      <c r="Q1239">
        <v>0</v>
      </c>
      <c r="R1239">
        <v>0</v>
      </c>
      <c r="V1239">
        <v>1</v>
      </c>
      <c r="W1239" t="s">
        <v>273</v>
      </c>
      <c r="AA1239">
        <v>2007</v>
      </c>
      <c r="AB1239">
        <v>9999</v>
      </c>
      <c r="AC1239" t="s">
        <v>35</v>
      </c>
    </row>
    <row r="1240" spans="1:29" x14ac:dyDescent="0.25">
      <c r="A1240" t="s">
        <v>274</v>
      </c>
      <c r="B1240" s="24" t="s">
        <v>275</v>
      </c>
      <c r="C1240" t="s">
        <v>276</v>
      </c>
      <c r="D1240">
        <v>1</v>
      </c>
      <c r="E1240" t="s">
        <v>51</v>
      </c>
      <c r="F1240">
        <v>10</v>
      </c>
      <c r="G1240">
        <v>2011</v>
      </c>
      <c r="I1240">
        <v>6.03</v>
      </c>
      <c r="J1240" s="2" t="s">
        <v>40</v>
      </c>
      <c r="K1240" t="s">
        <v>41</v>
      </c>
      <c r="O1240">
        <v>0</v>
      </c>
      <c r="P1240">
        <v>0</v>
      </c>
      <c r="Q1240">
        <v>0</v>
      </c>
      <c r="R1240">
        <v>0</v>
      </c>
      <c r="W1240" t="s">
        <v>1080</v>
      </c>
      <c r="AA1240">
        <v>2007</v>
      </c>
      <c r="AB1240">
        <v>9999</v>
      </c>
      <c r="AC1240" t="s">
        <v>35</v>
      </c>
    </row>
    <row r="1241" spans="1:29" x14ac:dyDescent="0.25">
      <c r="A1241" t="s">
        <v>278</v>
      </c>
      <c r="B1241" s="24" t="s">
        <v>279</v>
      </c>
      <c r="D1241">
        <v>1</v>
      </c>
      <c r="E1241" t="s">
        <v>103</v>
      </c>
      <c r="F1241">
        <v>9</v>
      </c>
      <c r="G1241">
        <v>2011</v>
      </c>
      <c r="I1241">
        <v>631.34</v>
      </c>
      <c r="J1241" t="s">
        <v>104</v>
      </c>
      <c r="K1241" t="s">
        <v>53</v>
      </c>
      <c r="L1241" t="s">
        <v>105</v>
      </c>
      <c r="O1241">
        <v>0</v>
      </c>
      <c r="P1241">
        <v>1</v>
      </c>
      <c r="Q1241">
        <v>0</v>
      </c>
      <c r="R1241">
        <v>0</v>
      </c>
      <c r="W1241" t="s">
        <v>106</v>
      </c>
      <c r="AA1241">
        <v>2007</v>
      </c>
      <c r="AB1241">
        <v>9999</v>
      </c>
      <c r="AC1241" t="s">
        <v>35</v>
      </c>
    </row>
    <row r="1242" spans="1:29" x14ac:dyDescent="0.25">
      <c r="A1242" t="s">
        <v>280</v>
      </c>
      <c r="B1242" s="24" t="s">
        <v>281</v>
      </c>
      <c r="D1242">
        <v>1</v>
      </c>
      <c r="E1242" t="s">
        <v>103</v>
      </c>
      <c r="F1242">
        <v>9</v>
      </c>
      <c r="G1242">
        <v>2011</v>
      </c>
      <c r="I1242">
        <v>635.08000000000004</v>
      </c>
      <c r="J1242" t="s">
        <v>104</v>
      </c>
      <c r="K1242" t="s">
        <v>53</v>
      </c>
      <c r="L1242" t="s">
        <v>105</v>
      </c>
      <c r="O1242">
        <v>0</v>
      </c>
      <c r="P1242">
        <v>1</v>
      </c>
      <c r="Q1242">
        <v>0</v>
      </c>
      <c r="R1242">
        <v>0</v>
      </c>
      <c r="W1242" t="s">
        <v>106</v>
      </c>
      <c r="AA1242">
        <v>2007</v>
      </c>
      <c r="AB1242">
        <v>9999</v>
      </c>
      <c r="AC1242" t="s">
        <v>35</v>
      </c>
    </row>
    <row r="1243" spans="1:29" x14ac:dyDescent="0.25">
      <c r="A1243" t="s">
        <v>282</v>
      </c>
      <c r="B1243" s="24" t="s">
        <v>283</v>
      </c>
      <c r="D1243">
        <v>1</v>
      </c>
      <c r="E1243" t="s">
        <v>103</v>
      </c>
      <c r="F1243">
        <v>9</v>
      </c>
      <c r="G1243">
        <v>2011</v>
      </c>
      <c r="I1243">
        <v>577.26</v>
      </c>
      <c r="J1243" t="s">
        <v>104</v>
      </c>
      <c r="K1243" t="s">
        <v>53</v>
      </c>
      <c r="L1243" t="s">
        <v>105</v>
      </c>
      <c r="O1243">
        <v>0</v>
      </c>
      <c r="P1243">
        <v>1</v>
      </c>
      <c r="Q1243">
        <v>0</v>
      </c>
      <c r="R1243">
        <v>0</v>
      </c>
      <c r="W1243" t="s">
        <v>106</v>
      </c>
      <c r="AA1243">
        <v>2007</v>
      </c>
      <c r="AB1243">
        <v>9999</v>
      </c>
      <c r="AC1243" t="s">
        <v>35</v>
      </c>
    </row>
    <row r="1244" spans="1:29" x14ac:dyDescent="0.25">
      <c r="A1244" t="s">
        <v>284</v>
      </c>
      <c r="B1244" s="24" t="s">
        <v>285</v>
      </c>
      <c r="D1244">
        <v>1</v>
      </c>
      <c r="E1244" t="s">
        <v>103</v>
      </c>
      <c r="F1244">
        <v>9</v>
      </c>
      <c r="G1244">
        <v>2011</v>
      </c>
      <c r="I1244">
        <v>517.13</v>
      </c>
      <c r="J1244" t="s">
        <v>104</v>
      </c>
      <c r="K1244" t="s">
        <v>53</v>
      </c>
      <c r="L1244" t="s">
        <v>105</v>
      </c>
      <c r="O1244">
        <v>0</v>
      </c>
      <c r="P1244">
        <v>1</v>
      </c>
      <c r="Q1244">
        <v>0</v>
      </c>
      <c r="R1244">
        <v>0</v>
      </c>
      <c r="W1244" t="s">
        <v>106</v>
      </c>
      <c r="AA1244">
        <v>2007</v>
      </c>
      <c r="AB1244">
        <v>9999</v>
      </c>
      <c r="AC1244" t="s">
        <v>35</v>
      </c>
    </row>
    <row r="1245" spans="1:29" x14ac:dyDescent="0.25">
      <c r="A1245" t="s">
        <v>288</v>
      </c>
      <c r="B1245" s="24" t="s">
        <v>289</v>
      </c>
      <c r="D1245">
        <v>1</v>
      </c>
      <c r="E1245" t="s">
        <v>103</v>
      </c>
      <c r="F1245">
        <v>9</v>
      </c>
      <c r="G1245">
        <v>2011</v>
      </c>
      <c r="I1245">
        <v>446.66</v>
      </c>
      <c r="J1245" t="s">
        <v>104</v>
      </c>
      <c r="K1245" t="s">
        <v>53</v>
      </c>
      <c r="L1245" t="s">
        <v>105</v>
      </c>
      <c r="O1245">
        <v>0</v>
      </c>
      <c r="P1245">
        <v>1</v>
      </c>
      <c r="Q1245">
        <v>0</v>
      </c>
      <c r="R1245">
        <v>0</v>
      </c>
      <c r="W1245" t="s">
        <v>106</v>
      </c>
      <c r="AA1245">
        <v>2007</v>
      </c>
      <c r="AB1245">
        <v>9999</v>
      </c>
      <c r="AC1245" t="s">
        <v>35</v>
      </c>
    </row>
    <row r="1246" spans="1:29" x14ac:dyDescent="0.25">
      <c r="A1246" t="s">
        <v>288</v>
      </c>
      <c r="B1246" s="24" t="s">
        <v>290</v>
      </c>
      <c r="D1246">
        <v>1</v>
      </c>
      <c r="E1246" t="s">
        <v>103</v>
      </c>
      <c r="F1246">
        <v>9</v>
      </c>
      <c r="G1246">
        <v>2011</v>
      </c>
      <c r="I1246">
        <v>463.88</v>
      </c>
      <c r="J1246" t="s">
        <v>104</v>
      </c>
      <c r="K1246" t="s">
        <v>53</v>
      </c>
      <c r="L1246" t="s">
        <v>105</v>
      </c>
      <c r="O1246">
        <v>0</v>
      </c>
      <c r="P1246">
        <v>1</v>
      </c>
      <c r="Q1246">
        <v>0</v>
      </c>
      <c r="R1246">
        <v>0</v>
      </c>
      <c r="W1246" t="s">
        <v>106</v>
      </c>
      <c r="AA1246">
        <v>2007</v>
      </c>
      <c r="AB1246">
        <v>9999</v>
      </c>
      <c r="AC1246" t="s">
        <v>35</v>
      </c>
    </row>
    <row r="1247" spans="1:29" x14ac:dyDescent="0.25">
      <c r="A1247" t="s">
        <v>291</v>
      </c>
      <c r="B1247" s="24" t="s">
        <v>292</v>
      </c>
      <c r="D1247">
        <v>1</v>
      </c>
      <c r="E1247" t="s">
        <v>103</v>
      </c>
      <c r="F1247">
        <v>9</v>
      </c>
      <c r="G1247">
        <v>2011</v>
      </c>
      <c r="I1247">
        <v>182</v>
      </c>
      <c r="J1247" t="s">
        <v>104</v>
      </c>
      <c r="K1247" t="s">
        <v>53</v>
      </c>
      <c r="L1247" t="s">
        <v>105</v>
      </c>
      <c r="O1247">
        <v>0</v>
      </c>
      <c r="P1247">
        <v>1</v>
      </c>
      <c r="Q1247">
        <v>0</v>
      </c>
      <c r="R1247">
        <v>0</v>
      </c>
      <c r="W1247" t="s">
        <v>106</v>
      </c>
      <c r="AA1247">
        <v>2007</v>
      </c>
      <c r="AB1247">
        <v>2013</v>
      </c>
      <c r="AC1247" t="s">
        <v>139</v>
      </c>
    </row>
    <row r="1248" spans="1:29" x14ac:dyDescent="0.25">
      <c r="A1248" t="s">
        <v>293</v>
      </c>
      <c r="B1248" s="24" t="s">
        <v>294</v>
      </c>
      <c r="D1248">
        <v>1</v>
      </c>
      <c r="E1248" t="s">
        <v>103</v>
      </c>
      <c r="F1248">
        <v>9</v>
      </c>
      <c r="G1248">
        <v>2011</v>
      </c>
      <c r="I1248">
        <v>489.81</v>
      </c>
      <c r="J1248" t="s">
        <v>104</v>
      </c>
      <c r="K1248" t="s">
        <v>53</v>
      </c>
      <c r="L1248" t="s">
        <v>105</v>
      </c>
      <c r="O1248">
        <v>0</v>
      </c>
      <c r="P1248">
        <v>1</v>
      </c>
      <c r="Q1248">
        <v>0</v>
      </c>
      <c r="R1248">
        <v>0</v>
      </c>
      <c r="W1248" t="s">
        <v>106</v>
      </c>
      <c r="AA1248">
        <v>2007</v>
      </c>
      <c r="AB1248">
        <v>9999</v>
      </c>
      <c r="AC1248" t="s">
        <v>35</v>
      </c>
    </row>
    <row r="1249" spans="1:29" x14ac:dyDescent="0.25">
      <c r="A1249" t="s">
        <v>295</v>
      </c>
      <c r="B1249" s="24" t="s">
        <v>296</v>
      </c>
      <c r="D1249">
        <v>1</v>
      </c>
      <c r="E1249" t="s">
        <v>128</v>
      </c>
      <c r="F1249">
        <v>9</v>
      </c>
      <c r="G1249">
        <v>2011</v>
      </c>
      <c r="H1249" t="s">
        <v>297</v>
      </c>
      <c r="I1249">
        <v>0.3</v>
      </c>
      <c r="J1249" t="s">
        <v>104</v>
      </c>
      <c r="K1249" t="s">
        <v>41</v>
      </c>
      <c r="O1249">
        <v>0</v>
      </c>
      <c r="P1249">
        <v>0</v>
      </c>
      <c r="Q1249">
        <v>0</v>
      </c>
      <c r="R1249">
        <v>0</v>
      </c>
      <c r="W1249" t="s">
        <v>1081</v>
      </c>
      <c r="AA1249">
        <v>2007</v>
      </c>
      <c r="AB1249">
        <v>9999</v>
      </c>
      <c r="AC1249" t="s">
        <v>35</v>
      </c>
    </row>
    <row r="1250" spans="1:29" x14ac:dyDescent="0.25">
      <c r="A1250" t="s">
        <v>299</v>
      </c>
      <c r="B1250" s="24" t="s">
        <v>297</v>
      </c>
      <c r="D1250">
        <v>1</v>
      </c>
      <c r="E1250" t="s">
        <v>300</v>
      </c>
      <c r="F1250">
        <v>9</v>
      </c>
      <c r="G1250">
        <v>2011</v>
      </c>
      <c r="I1250">
        <v>135.91</v>
      </c>
      <c r="J1250" t="s">
        <v>104</v>
      </c>
      <c r="K1250" t="s">
        <v>32</v>
      </c>
      <c r="O1250">
        <v>0</v>
      </c>
      <c r="P1250">
        <v>0</v>
      </c>
      <c r="Q1250">
        <v>0</v>
      </c>
      <c r="R1250">
        <v>0</v>
      </c>
      <c r="W1250" t="s">
        <v>1082</v>
      </c>
      <c r="AA1250">
        <v>2007</v>
      </c>
      <c r="AB1250">
        <v>2012</v>
      </c>
      <c r="AC1250" t="s">
        <v>302</v>
      </c>
    </row>
    <row r="1251" spans="1:29" x14ac:dyDescent="0.25">
      <c r="A1251" t="s">
        <v>153</v>
      </c>
      <c r="B1251" s="24" t="s">
        <v>303</v>
      </c>
      <c r="D1251">
        <v>1</v>
      </c>
      <c r="E1251" t="s">
        <v>155</v>
      </c>
      <c r="F1251">
        <v>3</v>
      </c>
      <c r="G1251">
        <v>2011</v>
      </c>
      <c r="I1251">
        <v>86.496426235176997</v>
      </c>
      <c r="J1251" t="s">
        <v>121</v>
      </c>
      <c r="K1251" t="s">
        <v>53</v>
      </c>
      <c r="L1251" t="s">
        <v>60</v>
      </c>
      <c r="O1251">
        <v>1</v>
      </c>
      <c r="P1251">
        <v>0</v>
      </c>
      <c r="Q1251">
        <v>0</v>
      </c>
      <c r="R1251">
        <v>0</v>
      </c>
      <c r="V1251">
        <v>1</v>
      </c>
      <c r="W1251" t="s">
        <v>304</v>
      </c>
      <c r="AA1251">
        <v>2007</v>
      </c>
      <c r="AB1251">
        <v>9999</v>
      </c>
      <c r="AC1251" t="s">
        <v>35</v>
      </c>
    </row>
    <row r="1252" spans="1:29" x14ac:dyDescent="0.25">
      <c r="A1252" t="s">
        <v>153</v>
      </c>
      <c r="B1252" s="24" t="s">
        <v>1357</v>
      </c>
      <c r="D1252">
        <v>1</v>
      </c>
      <c r="E1252" t="s">
        <v>155</v>
      </c>
      <c r="F1252">
        <v>3</v>
      </c>
      <c r="G1252">
        <v>2011</v>
      </c>
      <c r="I1252">
        <v>82.959106719367</v>
      </c>
      <c r="J1252" t="s">
        <v>121</v>
      </c>
      <c r="K1252" t="s">
        <v>53</v>
      </c>
      <c r="L1252" t="s">
        <v>60</v>
      </c>
      <c r="O1252">
        <v>1</v>
      </c>
      <c r="P1252">
        <v>0</v>
      </c>
      <c r="Q1252">
        <v>0</v>
      </c>
      <c r="R1252">
        <v>0</v>
      </c>
      <c r="V1252">
        <v>1</v>
      </c>
      <c r="W1252" t="s">
        <v>645</v>
      </c>
      <c r="AA1252">
        <v>2007</v>
      </c>
      <c r="AB1252">
        <v>9999</v>
      </c>
      <c r="AC1252" t="s">
        <v>35</v>
      </c>
    </row>
    <row r="1253" spans="1:29" x14ac:dyDescent="0.25">
      <c r="A1253" t="s">
        <v>305</v>
      </c>
      <c r="B1253" s="24" t="s">
        <v>306</v>
      </c>
      <c r="D1253">
        <v>1</v>
      </c>
      <c r="E1253" t="s">
        <v>103</v>
      </c>
      <c r="F1253">
        <v>9</v>
      </c>
      <c r="G1253">
        <v>2011</v>
      </c>
      <c r="I1253">
        <v>103.35</v>
      </c>
      <c r="J1253" s="2" t="s">
        <v>104</v>
      </c>
      <c r="K1253" t="s">
        <v>53</v>
      </c>
      <c r="L1253" t="s">
        <v>105</v>
      </c>
      <c r="O1253">
        <v>0</v>
      </c>
      <c r="P1253">
        <v>1</v>
      </c>
      <c r="Q1253">
        <v>0</v>
      </c>
      <c r="R1253">
        <v>0</v>
      </c>
      <c r="W1253" t="s">
        <v>106</v>
      </c>
      <c r="AA1253">
        <v>2007</v>
      </c>
      <c r="AB1253">
        <v>9999</v>
      </c>
      <c r="AC1253" t="s">
        <v>35</v>
      </c>
    </row>
    <row r="1254" spans="1:29" x14ac:dyDescent="0.25">
      <c r="A1254" t="s">
        <v>307</v>
      </c>
      <c r="B1254" s="24" t="s">
        <v>308</v>
      </c>
      <c r="D1254">
        <v>1</v>
      </c>
      <c r="E1254" t="s">
        <v>309</v>
      </c>
      <c r="F1254">
        <v>10</v>
      </c>
      <c r="G1254">
        <v>2011</v>
      </c>
      <c r="I1254">
        <v>55.25</v>
      </c>
      <c r="J1254" t="s">
        <v>59</v>
      </c>
      <c r="K1254" t="s">
        <v>47</v>
      </c>
      <c r="O1254">
        <v>0</v>
      </c>
      <c r="P1254">
        <v>0</v>
      </c>
      <c r="Q1254">
        <v>0</v>
      </c>
      <c r="R1254">
        <v>0</v>
      </c>
      <c r="W1254" t="s">
        <v>1083</v>
      </c>
      <c r="AA1254">
        <v>2007</v>
      </c>
      <c r="AB1254">
        <v>9999</v>
      </c>
      <c r="AC1254" t="s">
        <v>35</v>
      </c>
    </row>
    <row r="1255" spans="1:29" x14ac:dyDescent="0.25">
      <c r="A1255" t="s">
        <v>1294</v>
      </c>
      <c r="B1255" s="24" t="s">
        <v>1295</v>
      </c>
      <c r="C1255" t="s">
        <v>1296</v>
      </c>
      <c r="D1255">
        <v>1</v>
      </c>
      <c r="E1255" t="s">
        <v>95</v>
      </c>
      <c r="F1255">
        <v>10</v>
      </c>
      <c r="G1255">
        <v>2011</v>
      </c>
      <c r="I1255">
        <v>43.34</v>
      </c>
      <c r="J1255" t="s">
        <v>40</v>
      </c>
      <c r="K1255" t="s">
        <v>47</v>
      </c>
      <c r="O1255">
        <v>0</v>
      </c>
      <c r="P1255">
        <v>0</v>
      </c>
      <c r="Q1255">
        <v>0</v>
      </c>
      <c r="R1255">
        <v>0</v>
      </c>
      <c r="W1255" t="s">
        <v>1297</v>
      </c>
      <c r="AA1255">
        <v>2010</v>
      </c>
      <c r="AB1255">
        <v>9999</v>
      </c>
      <c r="AC1255" t="s">
        <v>1292</v>
      </c>
    </row>
    <row r="1256" spans="1:29" x14ac:dyDescent="0.25">
      <c r="A1256" t="s">
        <v>311</v>
      </c>
      <c r="B1256" s="24" t="s">
        <v>312</v>
      </c>
      <c r="C1256" t="s">
        <v>313</v>
      </c>
      <c r="D1256">
        <v>1</v>
      </c>
      <c r="E1256" t="s">
        <v>314</v>
      </c>
      <c r="F1256">
        <v>2</v>
      </c>
      <c r="G1256">
        <v>2011</v>
      </c>
      <c r="I1256">
        <v>23</v>
      </c>
      <c r="J1256" t="s">
        <v>176</v>
      </c>
      <c r="K1256" t="s">
        <v>47</v>
      </c>
      <c r="O1256">
        <v>0</v>
      </c>
      <c r="P1256">
        <v>0</v>
      </c>
      <c r="Q1256">
        <v>0</v>
      </c>
      <c r="R1256">
        <v>0</v>
      </c>
      <c r="W1256" t="s">
        <v>1358</v>
      </c>
      <c r="AA1256">
        <v>2007</v>
      </c>
      <c r="AB1256">
        <v>9999</v>
      </c>
      <c r="AC1256" t="s">
        <v>35</v>
      </c>
    </row>
    <row r="1257" spans="1:29" x14ac:dyDescent="0.25">
      <c r="A1257" t="s">
        <v>316</v>
      </c>
      <c r="B1257" s="24" t="s">
        <v>317</v>
      </c>
      <c r="D1257">
        <v>1</v>
      </c>
      <c r="E1257" t="s">
        <v>318</v>
      </c>
      <c r="F1257">
        <v>4</v>
      </c>
      <c r="G1257">
        <v>2011</v>
      </c>
      <c r="I1257">
        <v>28.45</v>
      </c>
      <c r="J1257" t="s">
        <v>59</v>
      </c>
      <c r="K1257" t="s">
        <v>47</v>
      </c>
      <c r="O1257">
        <v>0</v>
      </c>
      <c r="P1257">
        <v>0</v>
      </c>
      <c r="Q1257">
        <v>0</v>
      </c>
      <c r="R1257">
        <v>0</v>
      </c>
      <c r="W1257" t="s">
        <v>1085</v>
      </c>
      <c r="AA1257">
        <v>2007</v>
      </c>
      <c r="AB1257">
        <v>9999</v>
      </c>
      <c r="AC1257" t="s">
        <v>35</v>
      </c>
    </row>
    <row r="1258" spans="1:29" x14ac:dyDescent="0.25">
      <c r="A1258" t="s">
        <v>324</v>
      </c>
      <c r="B1258" s="24" t="s">
        <v>325</v>
      </c>
      <c r="D1258">
        <v>1</v>
      </c>
      <c r="E1258" t="s">
        <v>103</v>
      </c>
      <c r="F1258">
        <v>9</v>
      </c>
      <c r="G1258">
        <v>2011</v>
      </c>
      <c r="I1258">
        <v>83.25</v>
      </c>
      <c r="J1258" t="s">
        <v>104</v>
      </c>
      <c r="K1258" t="s">
        <v>47</v>
      </c>
      <c r="O1258">
        <v>0</v>
      </c>
      <c r="P1258">
        <v>0</v>
      </c>
      <c r="Q1258">
        <v>0</v>
      </c>
      <c r="R1258">
        <v>0</v>
      </c>
      <c r="W1258" t="s">
        <v>1086</v>
      </c>
      <c r="AA1258">
        <v>2007</v>
      </c>
      <c r="AB1258">
        <v>9999</v>
      </c>
      <c r="AC1258" t="s">
        <v>35</v>
      </c>
    </row>
    <row r="1259" spans="1:29" x14ac:dyDescent="0.25">
      <c r="A1259" t="s">
        <v>327</v>
      </c>
      <c r="B1259" s="24" t="s">
        <v>328</v>
      </c>
      <c r="D1259">
        <v>1</v>
      </c>
      <c r="E1259" t="s">
        <v>80</v>
      </c>
      <c r="F1259">
        <v>8</v>
      </c>
      <c r="G1259">
        <v>2011</v>
      </c>
      <c r="I1259">
        <v>77.319999999999993</v>
      </c>
      <c r="J1259" t="s">
        <v>81</v>
      </c>
      <c r="K1259" t="s">
        <v>47</v>
      </c>
      <c r="O1259">
        <v>0</v>
      </c>
      <c r="P1259">
        <v>0</v>
      </c>
      <c r="Q1259">
        <v>0</v>
      </c>
      <c r="R1259">
        <v>0</v>
      </c>
      <c r="W1259" t="s">
        <v>1087</v>
      </c>
      <c r="AA1259">
        <v>2007</v>
      </c>
      <c r="AB1259">
        <v>9999</v>
      </c>
      <c r="AC1259" t="s">
        <v>35</v>
      </c>
    </row>
    <row r="1260" spans="1:29" x14ac:dyDescent="0.25">
      <c r="A1260" t="s">
        <v>333</v>
      </c>
      <c r="B1260" s="24" t="s">
        <v>334</v>
      </c>
      <c r="D1260">
        <v>1</v>
      </c>
      <c r="E1260" t="s">
        <v>335</v>
      </c>
      <c r="F1260">
        <v>1</v>
      </c>
      <c r="G1260">
        <v>2011</v>
      </c>
      <c r="I1260">
        <v>13.8</v>
      </c>
      <c r="J1260" t="s">
        <v>176</v>
      </c>
      <c r="K1260" t="s">
        <v>47</v>
      </c>
      <c r="O1260">
        <v>0</v>
      </c>
      <c r="P1260">
        <v>0</v>
      </c>
      <c r="Q1260">
        <v>0</v>
      </c>
      <c r="R1260">
        <v>0</v>
      </c>
      <c r="W1260" t="s">
        <v>1089</v>
      </c>
      <c r="AA1260">
        <v>2007</v>
      </c>
      <c r="AB1260">
        <v>2012</v>
      </c>
      <c r="AC1260" t="s">
        <v>302</v>
      </c>
    </row>
    <row r="1261" spans="1:29" x14ac:dyDescent="0.25">
      <c r="A1261" t="s">
        <v>343</v>
      </c>
      <c r="B1261" s="24" t="s">
        <v>344</v>
      </c>
      <c r="D1261">
        <v>1</v>
      </c>
      <c r="E1261" t="s">
        <v>300</v>
      </c>
      <c r="F1261">
        <v>9</v>
      </c>
      <c r="G1261">
        <v>2011</v>
      </c>
      <c r="I1261">
        <v>69.400000000000006</v>
      </c>
      <c r="J1261" t="s">
        <v>104</v>
      </c>
      <c r="K1261" t="s">
        <v>47</v>
      </c>
      <c r="O1261">
        <v>0</v>
      </c>
      <c r="P1261">
        <v>0</v>
      </c>
      <c r="Q1261">
        <v>0</v>
      </c>
      <c r="R1261">
        <v>0</v>
      </c>
      <c r="W1261" t="s">
        <v>1359</v>
      </c>
      <c r="AA1261">
        <v>2007</v>
      </c>
      <c r="AB1261">
        <v>2012</v>
      </c>
      <c r="AC1261" t="s">
        <v>302</v>
      </c>
    </row>
    <row r="1262" spans="1:29" x14ac:dyDescent="0.25">
      <c r="A1262" t="s">
        <v>346</v>
      </c>
      <c r="B1262" s="24" t="s">
        <v>347</v>
      </c>
      <c r="D1262">
        <v>1</v>
      </c>
      <c r="E1262" t="s">
        <v>348</v>
      </c>
      <c r="F1262">
        <v>1</v>
      </c>
      <c r="G1262">
        <v>2011</v>
      </c>
      <c r="I1262">
        <v>26.25</v>
      </c>
      <c r="J1262" t="s">
        <v>121</v>
      </c>
      <c r="K1262" t="s">
        <v>47</v>
      </c>
      <c r="O1262">
        <v>0</v>
      </c>
      <c r="P1262">
        <v>0</v>
      </c>
      <c r="Q1262">
        <v>0</v>
      </c>
      <c r="R1262">
        <v>0</v>
      </c>
      <c r="W1262" t="s">
        <v>349</v>
      </c>
      <c r="AA1262">
        <v>2007</v>
      </c>
      <c r="AB1262">
        <v>9999</v>
      </c>
      <c r="AC1262" t="s">
        <v>35</v>
      </c>
    </row>
    <row r="1263" spans="1:29" x14ac:dyDescent="0.25">
      <c r="A1263" t="s">
        <v>199</v>
      </c>
      <c r="B1263" s="24" t="s">
        <v>39</v>
      </c>
      <c r="D1263">
        <v>1</v>
      </c>
      <c r="E1263" t="s">
        <v>358</v>
      </c>
      <c r="F1263">
        <v>1</v>
      </c>
      <c r="G1263">
        <v>2011</v>
      </c>
      <c r="I1263">
        <v>230.98</v>
      </c>
      <c r="J1263" t="s">
        <v>52</v>
      </c>
      <c r="K1263" t="s">
        <v>47</v>
      </c>
      <c r="O1263">
        <v>0</v>
      </c>
      <c r="P1263">
        <v>0</v>
      </c>
      <c r="Q1263">
        <v>0</v>
      </c>
      <c r="R1263">
        <v>0</v>
      </c>
      <c r="W1263" t="s">
        <v>1094</v>
      </c>
      <c r="AA1263">
        <v>2007</v>
      </c>
      <c r="AB1263">
        <v>9999</v>
      </c>
      <c r="AC1263" t="s">
        <v>35</v>
      </c>
    </row>
    <row r="1264" spans="1:29" x14ac:dyDescent="0.25">
      <c r="A1264" t="s">
        <v>153</v>
      </c>
      <c r="B1264" s="24" t="s">
        <v>360</v>
      </c>
      <c r="D1264">
        <v>4</v>
      </c>
      <c r="E1264" t="s">
        <v>155</v>
      </c>
      <c r="F1264">
        <v>3</v>
      </c>
      <c r="G1264">
        <v>2011</v>
      </c>
      <c r="I1264">
        <v>414.63581373517695</v>
      </c>
      <c r="J1264" t="s">
        <v>121</v>
      </c>
      <c r="K1264" t="s">
        <v>53</v>
      </c>
      <c r="L1264" t="s">
        <v>60</v>
      </c>
      <c r="O1264">
        <v>1</v>
      </c>
      <c r="P1264">
        <v>0</v>
      </c>
      <c r="Q1264">
        <v>0</v>
      </c>
      <c r="R1264">
        <v>0</v>
      </c>
      <c r="V1264">
        <v>1</v>
      </c>
      <c r="W1264" t="s">
        <v>361</v>
      </c>
      <c r="AA1264">
        <v>2007</v>
      </c>
      <c r="AB1264">
        <v>9999</v>
      </c>
      <c r="AC1264" t="s">
        <v>35</v>
      </c>
    </row>
    <row r="1265" spans="1:29" x14ac:dyDescent="0.25">
      <c r="A1265" t="s">
        <v>362</v>
      </c>
      <c r="B1265" s="24" t="s">
        <v>363</v>
      </c>
      <c r="D1265">
        <v>1</v>
      </c>
      <c r="E1265" t="s">
        <v>103</v>
      </c>
      <c r="F1265">
        <v>9</v>
      </c>
      <c r="G1265">
        <v>2011</v>
      </c>
      <c r="I1265">
        <v>1057.68</v>
      </c>
      <c r="J1265" t="s">
        <v>104</v>
      </c>
      <c r="K1265" t="s">
        <v>53</v>
      </c>
      <c r="L1265" t="s">
        <v>105</v>
      </c>
      <c r="O1265">
        <v>0</v>
      </c>
      <c r="P1265">
        <v>1</v>
      </c>
      <c r="Q1265">
        <v>0</v>
      </c>
      <c r="R1265">
        <v>0</v>
      </c>
      <c r="W1265" t="s">
        <v>106</v>
      </c>
      <c r="AA1265">
        <v>2007</v>
      </c>
      <c r="AB1265">
        <v>9999</v>
      </c>
      <c r="AC1265" t="s">
        <v>35</v>
      </c>
    </row>
    <row r="1266" spans="1:29" x14ac:dyDescent="0.25">
      <c r="A1266" t="s">
        <v>364</v>
      </c>
      <c r="B1266" s="24" t="s">
        <v>365</v>
      </c>
      <c r="C1266" t="s">
        <v>366</v>
      </c>
      <c r="D1266">
        <v>1</v>
      </c>
      <c r="E1266" t="s">
        <v>103</v>
      </c>
      <c r="F1266">
        <v>9</v>
      </c>
      <c r="G1266">
        <v>2011</v>
      </c>
      <c r="I1266">
        <v>4303.47</v>
      </c>
      <c r="J1266" t="s">
        <v>104</v>
      </c>
      <c r="K1266" t="s">
        <v>53</v>
      </c>
      <c r="L1266" t="s">
        <v>105</v>
      </c>
      <c r="O1266">
        <v>0</v>
      </c>
      <c r="P1266">
        <v>1</v>
      </c>
      <c r="Q1266">
        <v>0</v>
      </c>
      <c r="R1266">
        <v>0</v>
      </c>
      <c r="W1266" t="s">
        <v>106</v>
      </c>
      <c r="AA1266">
        <v>2007</v>
      </c>
      <c r="AB1266">
        <v>9999</v>
      </c>
      <c r="AC1266" t="s">
        <v>35</v>
      </c>
    </row>
    <row r="1267" spans="1:29" x14ac:dyDescent="0.25">
      <c r="A1267" t="s">
        <v>367</v>
      </c>
      <c r="B1267" s="24" t="s">
        <v>368</v>
      </c>
      <c r="C1267" t="s">
        <v>369</v>
      </c>
      <c r="D1267">
        <v>1</v>
      </c>
      <c r="E1267" t="s">
        <v>370</v>
      </c>
      <c r="F1267">
        <v>5</v>
      </c>
      <c r="G1267">
        <v>2011</v>
      </c>
      <c r="I1267">
        <v>194.76</v>
      </c>
      <c r="J1267" t="s">
        <v>31</v>
      </c>
      <c r="K1267" t="s">
        <v>47</v>
      </c>
      <c r="O1267">
        <v>0</v>
      </c>
      <c r="P1267">
        <v>0</v>
      </c>
      <c r="Q1267">
        <v>0</v>
      </c>
      <c r="R1267">
        <v>0</v>
      </c>
      <c r="W1267" t="s">
        <v>1298</v>
      </c>
      <c r="AA1267">
        <v>2007</v>
      </c>
      <c r="AB1267">
        <v>9999</v>
      </c>
      <c r="AC1267" t="s">
        <v>35</v>
      </c>
    </row>
    <row r="1268" spans="1:29" x14ac:dyDescent="0.25">
      <c r="A1268" t="s">
        <v>372</v>
      </c>
      <c r="B1268" s="24" t="s">
        <v>373</v>
      </c>
      <c r="D1268">
        <v>1</v>
      </c>
      <c r="E1268" t="s">
        <v>45</v>
      </c>
      <c r="F1268">
        <v>4</v>
      </c>
      <c r="G1268">
        <v>2011</v>
      </c>
      <c r="I1268">
        <v>92.1</v>
      </c>
      <c r="J1268" t="s">
        <v>176</v>
      </c>
      <c r="K1268" t="s">
        <v>47</v>
      </c>
      <c r="O1268">
        <v>0</v>
      </c>
      <c r="P1268">
        <v>0</v>
      </c>
      <c r="Q1268">
        <v>0</v>
      </c>
      <c r="R1268">
        <v>0</v>
      </c>
      <c r="W1268" t="s">
        <v>1299</v>
      </c>
      <c r="AA1268">
        <v>2007</v>
      </c>
      <c r="AB1268">
        <v>9999</v>
      </c>
      <c r="AC1268" t="s">
        <v>35</v>
      </c>
    </row>
    <row r="1269" spans="1:29" x14ac:dyDescent="0.25">
      <c r="A1269" t="s">
        <v>1241</v>
      </c>
      <c r="B1269" s="24" t="s">
        <v>1242</v>
      </c>
      <c r="D1269">
        <v>1</v>
      </c>
      <c r="E1269" t="s">
        <v>977</v>
      </c>
      <c r="F1269">
        <v>1</v>
      </c>
      <c r="G1269">
        <v>2011</v>
      </c>
      <c r="I1269">
        <v>14.5</v>
      </c>
      <c r="J1269" t="s">
        <v>52</v>
      </c>
      <c r="K1269" t="s">
        <v>47</v>
      </c>
      <c r="O1269">
        <v>0</v>
      </c>
      <c r="P1269">
        <v>0</v>
      </c>
      <c r="Q1269">
        <v>0</v>
      </c>
      <c r="R1269">
        <v>0</v>
      </c>
      <c r="W1269" t="s">
        <v>1243</v>
      </c>
      <c r="AA1269">
        <v>2009</v>
      </c>
      <c r="AB1269">
        <v>2012</v>
      </c>
      <c r="AC1269" t="s">
        <v>1244</v>
      </c>
    </row>
    <row r="1270" spans="1:29" x14ac:dyDescent="0.25">
      <c r="A1270" t="s">
        <v>375</v>
      </c>
      <c r="B1270" s="24" t="s">
        <v>163</v>
      </c>
      <c r="D1270">
        <v>1</v>
      </c>
      <c r="E1270" t="s">
        <v>168</v>
      </c>
      <c r="F1270">
        <v>1</v>
      </c>
      <c r="G1270">
        <v>2011</v>
      </c>
      <c r="I1270">
        <v>57.2</v>
      </c>
      <c r="J1270" t="s">
        <v>52</v>
      </c>
      <c r="K1270" t="s">
        <v>47</v>
      </c>
      <c r="O1270">
        <v>0</v>
      </c>
      <c r="P1270">
        <v>0</v>
      </c>
      <c r="Q1270">
        <v>0</v>
      </c>
      <c r="R1270">
        <v>0</v>
      </c>
      <c r="W1270" t="s">
        <v>1097</v>
      </c>
      <c r="AA1270">
        <v>2007</v>
      </c>
      <c r="AB1270">
        <v>9999</v>
      </c>
      <c r="AC1270" t="s">
        <v>35</v>
      </c>
    </row>
    <row r="1271" spans="1:29" x14ac:dyDescent="0.25">
      <c r="A1271" t="s">
        <v>377</v>
      </c>
      <c r="B1271" s="24" t="s">
        <v>378</v>
      </c>
      <c r="D1271">
        <v>1</v>
      </c>
      <c r="E1271" t="s">
        <v>45</v>
      </c>
      <c r="F1271">
        <v>4</v>
      </c>
      <c r="G1271">
        <v>2011</v>
      </c>
      <c r="I1271">
        <v>121.2</v>
      </c>
      <c r="J1271" t="s">
        <v>89</v>
      </c>
      <c r="K1271" t="s">
        <v>47</v>
      </c>
      <c r="O1271">
        <v>0</v>
      </c>
      <c r="P1271">
        <v>0</v>
      </c>
      <c r="Q1271">
        <v>0</v>
      </c>
      <c r="R1271">
        <v>0</v>
      </c>
      <c r="W1271" t="s">
        <v>1098</v>
      </c>
      <c r="AA1271">
        <v>2007</v>
      </c>
      <c r="AB1271">
        <v>9999</v>
      </c>
      <c r="AC1271" t="s">
        <v>35</v>
      </c>
    </row>
    <row r="1272" spans="1:29" x14ac:dyDescent="0.25">
      <c r="A1272" t="s">
        <v>380</v>
      </c>
      <c r="B1272" s="24" t="s">
        <v>381</v>
      </c>
      <c r="D1272">
        <v>1</v>
      </c>
      <c r="E1272" t="s">
        <v>103</v>
      </c>
      <c r="F1272">
        <v>9</v>
      </c>
      <c r="G1272">
        <v>2011</v>
      </c>
      <c r="I1272">
        <v>140.07</v>
      </c>
      <c r="J1272" t="s">
        <v>104</v>
      </c>
      <c r="K1272" t="s">
        <v>53</v>
      </c>
      <c r="L1272" t="s">
        <v>105</v>
      </c>
      <c r="O1272">
        <v>0</v>
      </c>
      <c r="P1272">
        <v>1</v>
      </c>
      <c r="Q1272">
        <v>0</v>
      </c>
      <c r="R1272">
        <v>0</v>
      </c>
      <c r="W1272" t="s">
        <v>106</v>
      </c>
      <c r="AA1272">
        <v>2007</v>
      </c>
      <c r="AB1272">
        <v>9999</v>
      </c>
      <c r="AC1272" t="s">
        <v>35</v>
      </c>
    </row>
    <row r="1273" spans="1:29" x14ac:dyDescent="0.25">
      <c r="A1273" t="s">
        <v>382</v>
      </c>
      <c r="B1273" s="24" t="s">
        <v>383</v>
      </c>
      <c r="D1273">
        <v>1</v>
      </c>
      <c r="E1273" t="s">
        <v>80</v>
      </c>
      <c r="F1273">
        <v>8</v>
      </c>
      <c r="G1273">
        <v>2011</v>
      </c>
      <c r="I1273">
        <v>17.05</v>
      </c>
      <c r="J1273" t="s">
        <v>81</v>
      </c>
      <c r="K1273" t="s">
        <v>32</v>
      </c>
      <c r="O1273">
        <v>0</v>
      </c>
      <c r="P1273">
        <v>0</v>
      </c>
      <c r="Q1273">
        <v>0</v>
      </c>
      <c r="R1273">
        <v>0</v>
      </c>
      <c r="W1273" t="s">
        <v>1099</v>
      </c>
      <c r="AA1273">
        <v>2007</v>
      </c>
      <c r="AB1273">
        <v>9999</v>
      </c>
      <c r="AC1273" t="s">
        <v>35</v>
      </c>
    </row>
    <row r="1274" spans="1:29" x14ac:dyDescent="0.25">
      <c r="A1274" t="s">
        <v>385</v>
      </c>
      <c r="B1274" s="24" t="s">
        <v>386</v>
      </c>
      <c r="D1274">
        <v>1</v>
      </c>
      <c r="E1274" t="s">
        <v>45</v>
      </c>
      <c r="F1274">
        <v>4</v>
      </c>
      <c r="G1274">
        <v>2011</v>
      </c>
      <c r="I1274">
        <v>113.01</v>
      </c>
      <c r="J1274" t="s">
        <v>121</v>
      </c>
      <c r="K1274" t="s">
        <v>47</v>
      </c>
      <c r="O1274">
        <v>0</v>
      </c>
      <c r="P1274">
        <v>0</v>
      </c>
      <c r="Q1274">
        <v>0</v>
      </c>
      <c r="R1274">
        <v>0</v>
      </c>
      <c r="W1274" t="s">
        <v>1300</v>
      </c>
      <c r="AA1274">
        <v>2007</v>
      </c>
      <c r="AB1274">
        <v>9999</v>
      </c>
      <c r="AC1274" t="s">
        <v>35</v>
      </c>
    </row>
    <row r="1275" spans="1:29" x14ac:dyDescent="0.25">
      <c r="A1275" t="s">
        <v>388</v>
      </c>
      <c r="B1275" s="24" t="s">
        <v>389</v>
      </c>
      <c r="D1275">
        <v>1</v>
      </c>
      <c r="E1275" t="s">
        <v>145</v>
      </c>
      <c r="F1275">
        <v>2</v>
      </c>
      <c r="G1275">
        <v>2011</v>
      </c>
      <c r="H1275" t="s">
        <v>185</v>
      </c>
      <c r="I1275">
        <v>0.1</v>
      </c>
      <c r="J1275" t="s">
        <v>52</v>
      </c>
      <c r="K1275" t="s">
        <v>41</v>
      </c>
      <c r="O1275">
        <v>0</v>
      </c>
      <c r="P1275">
        <v>0</v>
      </c>
      <c r="Q1275">
        <v>0</v>
      </c>
      <c r="R1275">
        <v>0</v>
      </c>
      <c r="W1275" t="s">
        <v>1101</v>
      </c>
      <c r="AA1275">
        <v>2007</v>
      </c>
      <c r="AB1275">
        <v>9999</v>
      </c>
      <c r="AC1275" t="s">
        <v>35</v>
      </c>
    </row>
    <row r="1276" spans="1:29" x14ac:dyDescent="0.25">
      <c r="A1276" t="s">
        <v>391</v>
      </c>
      <c r="B1276" s="24" t="s">
        <v>392</v>
      </c>
      <c r="D1276">
        <v>1</v>
      </c>
      <c r="E1276" t="s">
        <v>393</v>
      </c>
      <c r="F1276">
        <v>3</v>
      </c>
      <c r="G1276">
        <v>2011</v>
      </c>
      <c r="I1276">
        <v>9102.26</v>
      </c>
      <c r="J1276" t="s">
        <v>121</v>
      </c>
      <c r="K1276" t="s">
        <v>47</v>
      </c>
      <c r="O1276">
        <v>0</v>
      </c>
      <c r="P1276">
        <v>0</v>
      </c>
      <c r="Q1276">
        <v>0</v>
      </c>
      <c r="R1276">
        <v>0</v>
      </c>
      <c r="W1276" t="s">
        <v>1102</v>
      </c>
      <c r="AA1276">
        <v>2007</v>
      </c>
      <c r="AB1276">
        <v>9999</v>
      </c>
      <c r="AC1276" t="s">
        <v>35</v>
      </c>
    </row>
    <row r="1277" spans="1:29" x14ac:dyDescent="0.25">
      <c r="A1277" t="s">
        <v>391</v>
      </c>
      <c r="B1277" s="24" t="s">
        <v>395</v>
      </c>
      <c r="D1277">
        <v>1</v>
      </c>
      <c r="E1277" t="s">
        <v>396</v>
      </c>
      <c r="F1277">
        <v>3</v>
      </c>
      <c r="G1277">
        <v>2011</v>
      </c>
      <c r="H1277" t="s">
        <v>392</v>
      </c>
      <c r="I1277">
        <v>2</v>
      </c>
      <c r="J1277" t="s">
        <v>121</v>
      </c>
      <c r="K1277" t="s">
        <v>41</v>
      </c>
      <c r="O1277">
        <v>0</v>
      </c>
      <c r="P1277">
        <v>0</v>
      </c>
      <c r="Q1277">
        <v>0</v>
      </c>
      <c r="R1277">
        <v>0</v>
      </c>
      <c r="W1277" t="s">
        <v>1103</v>
      </c>
      <c r="AA1277">
        <v>2007</v>
      </c>
      <c r="AB1277">
        <v>9999</v>
      </c>
      <c r="AC1277" t="s">
        <v>35</v>
      </c>
    </row>
    <row r="1278" spans="1:29" x14ac:dyDescent="0.25">
      <c r="A1278" t="s">
        <v>401</v>
      </c>
      <c r="B1278" s="24" t="s">
        <v>402</v>
      </c>
      <c r="D1278">
        <v>1</v>
      </c>
      <c r="E1278" t="s">
        <v>155</v>
      </c>
      <c r="F1278">
        <v>3</v>
      </c>
      <c r="G1278">
        <v>2011</v>
      </c>
      <c r="I1278">
        <v>2005.07</v>
      </c>
      <c r="J1278" t="s">
        <v>52</v>
      </c>
      <c r="K1278" t="s">
        <v>47</v>
      </c>
      <c r="O1278">
        <v>0</v>
      </c>
      <c r="P1278">
        <v>0</v>
      </c>
      <c r="Q1278">
        <v>0</v>
      </c>
      <c r="R1278">
        <v>0</v>
      </c>
      <c r="W1278" t="s">
        <v>1105</v>
      </c>
      <c r="AA1278">
        <v>2007</v>
      </c>
      <c r="AB1278">
        <v>9999</v>
      </c>
      <c r="AC1278" t="s">
        <v>35</v>
      </c>
    </row>
    <row r="1279" spans="1:29" x14ac:dyDescent="0.25">
      <c r="A1279" t="s">
        <v>404</v>
      </c>
      <c r="B1279" s="24" t="s">
        <v>405</v>
      </c>
      <c r="C1279" t="s">
        <v>406</v>
      </c>
      <c r="D1279">
        <v>1</v>
      </c>
      <c r="E1279" t="s">
        <v>358</v>
      </c>
      <c r="F1279">
        <v>1</v>
      </c>
      <c r="G1279">
        <v>2011</v>
      </c>
      <c r="I1279">
        <v>321.5</v>
      </c>
      <c r="J1279" t="s">
        <v>104</v>
      </c>
      <c r="K1279" t="s">
        <v>47</v>
      </c>
      <c r="O1279">
        <v>0</v>
      </c>
      <c r="P1279">
        <v>0</v>
      </c>
      <c r="Q1279">
        <v>0</v>
      </c>
      <c r="R1279">
        <v>0</v>
      </c>
      <c r="W1279" t="s">
        <v>1245</v>
      </c>
      <c r="AA1279">
        <v>2007</v>
      </c>
      <c r="AB1279">
        <v>9999</v>
      </c>
      <c r="AC1279" t="s">
        <v>35</v>
      </c>
    </row>
    <row r="1280" spans="1:29" x14ac:dyDescent="0.25">
      <c r="A1280" t="s">
        <v>408</v>
      </c>
      <c r="B1280" s="24" t="s">
        <v>409</v>
      </c>
      <c r="D1280">
        <v>1</v>
      </c>
      <c r="E1280" t="s">
        <v>103</v>
      </c>
      <c r="F1280">
        <v>9</v>
      </c>
      <c r="G1280">
        <v>2011</v>
      </c>
      <c r="I1280">
        <v>50.16</v>
      </c>
      <c r="J1280" t="s">
        <v>104</v>
      </c>
      <c r="K1280" t="s">
        <v>53</v>
      </c>
      <c r="L1280" t="s">
        <v>105</v>
      </c>
      <c r="O1280">
        <v>0</v>
      </c>
      <c r="P1280">
        <v>1</v>
      </c>
      <c r="Q1280">
        <v>0</v>
      </c>
      <c r="R1280">
        <v>0</v>
      </c>
      <c r="W1280" t="s">
        <v>106</v>
      </c>
      <c r="AA1280">
        <v>2007</v>
      </c>
      <c r="AB1280">
        <v>9999</v>
      </c>
      <c r="AC1280" t="s">
        <v>35</v>
      </c>
    </row>
    <row r="1281" spans="1:29" x14ac:dyDescent="0.25">
      <c r="A1281" t="s">
        <v>410</v>
      </c>
      <c r="B1281" s="24" t="s">
        <v>411</v>
      </c>
      <c r="C1281" t="s">
        <v>412</v>
      </c>
      <c r="D1281">
        <v>1</v>
      </c>
      <c r="E1281" t="s">
        <v>103</v>
      </c>
      <c r="F1281">
        <v>9</v>
      </c>
      <c r="G1281">
        <v>2011</v>
      </c>
      <c r="I1281">
        <v>184.62</v>
      </c>
      <c r="J1281" t="s">
        <v>104</v>
      </c>
      <c r="K1281" t="s">
        <v>53</v>
      </c>
      <c r="L1281" t="s">
        <v>105</v>
      </c>
      <c r="O1281">
        <v>0</v>
      </c>
      <c r="P1281">
        <v>1</v>
      </c>
      <c r="Q1281">
        <v>0</v>
      </c>
      <c r="R1281">
        <v>0</v>
      </c>
      <c r="W1281" t="s">
        <v>106</v>
      </c>
      <c r="AA1281">
        <v>2007</v>
      </c>
      <c r="AB1281">
        <v>9999</v>
      </c>
      <c r="AC1281" t="s">
        <v>35</v>
      </c>
    </row>
    <row r="1282" spans="1:29" x14ac:dyDescent="0.25">
      <c r="A1282" t="s">
        <v>413</v>
      </c>
      <c r="B1282" s="24" t="s">
        <v>414</v>
      </c>
      <c r="C1282" t="s">
        <v>415</v>
      </c>
      <c r="D1282">
        <v>1</v>
      </c>
      <c r="E1282" t="s">
        <v>103</v>
      </c>
      <c r="F1282">
        <v>9</v>
      </c>
      <c r="G1282">
        <v>2011</v>
      </c>
      <c r="I1282">
        <v>3332.59</v>
      </c>
      <c r="J1282" t="s">
        <v>104</v>
      </c>
      <c r="K1282" t="s">
        <v>53</v>
      </c>
      <c r="L1282" t="s">
        <v>105</v>
      </c>
      <c r="O1282">
        <v>0</v>
      </c>
      <c r="P1282">
        <v>1</v>
      </c>
      <c r="Q1282">
        <v>0</v>
      </c>
      <c r="R1282">
        <v>0</v>
      </c>
      <c r="W1282" t="s">
        <v>106</v>
      </c>
      <c r="AA1282">
        <v>2007</v>
      </c>
      <c r="AB1282">
        <v>9999</v>
      </c>
      <c r="AC1282" t="s">
        <v>35</v>
      </c>
    </row>
    <row r="1283" spans="1:29" x14ac:dyDescent="0.25">
      <c r="A1283" t="s">
        <v>416</v>
      </c>
      <c r="B1283" s="24" t="s">
        <v>417</v>
      </c>
      <c r="C1283" t="s">
        <v>418</v>
      </c>
      <c r="D1283">
        <v>1</v>
      </c>
      <c r="E1283" t="s">
        <v>218</v>
      </c>
      <c r="F1283">
        <v>2</v>
      </c>
      <c r="G1283">
        <v>2011</v>
      </c>
      <c r="I1283">
        <v>726.93</v>
      </c>
      <c r="J1283" t="s">
        <v>147</v>
      </c>
      <c r="K1283" t="s">
        <v>47</v>
      </c>
      <c r="O1283">
        <v>0</v>
      </c>
      <c r="P1283">
        <v>0</v>
      </c>
      <c r="Q1283">
        <v>0</v>
      </c>
      <c r="R1283">
        <v>0</v>
      </c>
      <c r="W1283" t="s">
        <v>1107</v>
      </c>
      <c r="AA1283">
        <v>2007</v>
      </c>
      <c r="AB1283">
        <v>9999</v>
      </c>
      <c r="AC1283" t="s">
        <v>35</v>
      </c>
    </row>
    <row r="1284" spans="1:29" x14ac:dyDescent="0.25">
      <c r="A1284" t="s">
        <v>420</v>
      </c>
      <c r="B1284" s="24" t="s">
        <v>421</v>
      </c>
      <c r="D1284">
        <v>1</v>
      </c>
      <c r="E1284" t="s">
        <v>38</v>
      </c>
      <c r="F1284">
        <v>4</v>
      </c>
      <c r="G1284">
        <v>2011</v>
      </c>
      <c r="H1284" t="s">
        <v>39</v>
      </c>
      <c r="I1284">
        <v>2.5</v>
      </c>
      <c r="J1284" s="2" t="s">
        <v>31</v>
      </c>
      <c r="K1284" t="s">
        <v>32</v>
      </c>
      <c r="O1284">
        <v>0</v>
      </c>
      <c r="P1284">
        <v>0</v>
      </c>
      <c r="Q1284">
        <v>0</v>
      </c>
      <c r="R1284">
        <v>0</v>
      </c>
      <c r="W1284" t="s">
        <v>1108</v>
      </c>
      <c r="AA1284">
        <v>2007</v>
      </c>
      <c r="AB1284">
        <v>9999</v>
      </c>
      <c r="AC1284" t="s">
        <v>35</v>
      </c>
    </row>
    <row r="1285" spans="1:29" x14ac:dyDescent="0.25">
      <c r="A1285" t="s">
        <v>423</v>
      </c>
      <c r="B1285" s="24" t="s">
        <v>424</v>
      </c>
      <c r="D1285">
        <v>1</v>
      </c>
      <c r="E1285" t="s">
        <v>85</v>
      </c>
      <c r="F1285">
        <v>1</v>
      </c>
      <c r="G1285">
        <v>2011</v>
      </c>
      <c r="H1285" t="s">
        <v>303</v>
      </c>
      <c r="J1285" t="s">
        <v>121</v>
      </c>
      <c r="K1285" t="s">
        <v>53</v>
      </c>
      <c r="L1285" t="s">
        <v>425</v>
      </c>
      <c r="O1285">
        <v>0</v>
      </c>
      <c r="P1285">
        <v>0</v>
      </c>
      <c r="Q1285">
        <v>0</v>
      </c>
      <c r="R1285">
        <v>0</v>
      </c>
      <c r="W1285" t="s">
        <v>426</v>
      </c>
      <c r="AA1285">
        <v>2007</v>
      </c>
      <c r="AB1285">
        <v>9999</v>
      </c>
      <c r="AC1285" t="s">
        <v>35</v>
      </c>
    </row>
    <row r="1286" spans="1:29" x14ac:dyDescent="0.25">
      <c r="A1286" t="s">
        <v>427</v>
      </c>
      <c r="B1286" s="24" t="s">
        <v>1246</v>
      </c>
      <c r="D1286">
        <v>1</v>
      </c>
      <c r="E1286" t="s">
        <v>45</v>
      </c>
      <c r="F1286">
        <v>4</v>
      </c>
      <c r="G1286">
        <v>2011</v>
      </c>
      <c r="I1286">
        <v>2178.19</v>
      </c>
      <c r="J1286" t="s">
        <v>40</v>
      </c>
      <c r="K1286" t="s">
        <v>32</v>
      </c>
      <c r="O1286">
        <v>0</v>
      </c>
      <c r="P1286">
        <v>0</v>
      </c>
      <c r="Q1286">
        <v>0</v>
      </c>
      <c r="R1286">
        <v>0</v>
      </c>
      <c r="W1286" t="s">
        <v>1301</v>
      </c>
      <c r="AA1286">
        <v>2007</v>
      </c>
      <c r="AB1286">
        <v>9999</v>
      </c>
      <c r="AC1286" t="s">
        <v>35</v>
      </c>
    </row>
    <row r="1287" spans="1:29" x14ac:dyDescent="0.25">
      <c r="A1287" t="s">
        <v>430</v>
      </c>
      <c r="B1287" s="24" t="s">
        <v>431</v>
      </c>
      <c r="D1287">
        <v>1</v>
      </c>
      <c r="E1287" t="s">
        <v>103</v>
      </c>
      <c r="F1287">
        <v>9</v>
      </c>
      <c r="G1287">
        <v>2011</v>
      </c>
      <c r="I1287">
        <v>3155.29</v>
      </c>
      <c r="J1287" t="s">
        <v>104</v>
      </c>
      <c r="K1287" t="s">
        <v>53</v>
      </c>
      <c r="L1287" t="s">
        <v>105</v>
      </c>
      <c r="O1287">
        <v>0</v>
      </c>
      <c r="P1287">
        <v>1</v>
      </c>
      <c r="Q1287">
        <v>0</v>
      </c>
      <c r="R1287">
        <v>0</v>
      </c>
      <c r="W1287" t="s">
        <v>106</v>
      </c>
      <c r="AA1287">
        <v>2007</v>
      </c>
      <c r="AB1287">
        <v>9999</v>
      </c>
      <c r="AC1287" t="s">
        <v>35</v>
      </c>
    </row>
    <row r="1288" spans="1:29" x14ac:dyDescent="0.25">
      <c r="A1288" t="s">
        <v>1302</v>
      </c>
      <c r="B1288" s="24" t="s">
        <v>1303</v>
      </c>
      <c r="D1288">
        <v>1</v>
      </c>
      <c r="E1288" t="s">
        <v>103</v>
      </c>
      <c r="F1288">
        <v>9</v>
      </c>
      <c r="G1288">
        <v>2011</v>
      </c>
      <c r="I1288">
        <v>1665.53</v>
      </c>
      <c r="J1288" t="s">
        <v>104</v>
      </c>
      <c r="K1288" t="s">
        <v>53</v>
      </c>
      <c r="L1288" t="s">
        <v>105</v>
      </c>
      <c r="O1288">
        <v>0</v>
      </c>
      <c r="P1288">
        <v>1</v>
      </c>
      <c r="Q1288">
        <v>0</v>
      </c>
      <c r="R1288">
        <v>0</v>
      </c>
      <c r="W1288" t="s">
        <v>106</v>
      </c>
      <c r="AA1288">
        <v>2010</v>
      </c>
      <c r="AB1288">
        <v>9999</v>
      </c>
      <c r="AC1288" t="s">
        <v>1292</v>
      </c>
    </row>
    <row r="1289" spans="1:29" ht="30" x14ac:dyDescent="0.25">
      <c r="A1289" t="s">
        <v>432</v>
      </c>
      <c r="B1289" s="24" t="s">
        <v>433</v>
      </c>
      <c r="D1289">
        <v>1</v>
      </c>
      <c r="E1289" t="s">
        <v>80</v>
      </c>
      <c r="F1289">
        <v>8</v>
      </c>
      <c r="G1289">
        <v>2011</v>
      </c>
      <c r="I1289">
        <v>50.66</v>
      </c>
      <c r="J1289" t="s">
        <v>81</v>
      </c>
      <c r="K1289" t="s">
        <v>47</v>
      </c>
      <c r="O1289">
        <v>0</v>
      </c>
      <c r="P1289">
        <v>0</v>
      </c>
      <c r="Q1289">
        <v>0</v>
      </c>
      <c r="R1289">
        <v>0</v>
      </c>
      <c r="W1289" t="s">
        <v>1111</v>
      </c>
      <c r="AA1289">
        <v>2007</v>
      </c>
      <c r="AB1289">
        <v>2017</v>
      </c>
      <c r="AC1289" t="s">
        <v>435</v>
      </c>
    </row>
    <row r="1290" spans="1:29" x14ac:dyDescent="0.25">
      <c r="A1290" t="s">
        <v>439</v>
      </c>
      <c r="B1290" s="24" t="s">
        <v>440</v>
      </c>
      <c r="C1290" t="s">
        <v>441</v>
      </c>
      <c r="D1290">
        <v>1</v>
      </c>
      <c r="E1290" t="s">
        <v>442</v>
      </c>
      <c r="F1290">
        <v>4</v>
      </c>
      <c r="G1290">
        <v>2011</v>
      </c>
      <c r="I1290">
        <v>505.67</v>
      </c>
      <c r="J1290" t="s">
        <v>1343</v>
      </c>
      <c r="K1290" t="s">
        <v>47</v>
      </c>
      <c r="O1290">
        <v>0</v>
      </c>
      <c r="P1290">
        <v>0</v>
      </c>
      <c r="Q1290">
        <v>0</v>
      </c>
      <c r="R1290">
        <v>0</v>
      </c>
      <c r="W1290" t="s">
        <v>1304</v>
      </c>
      <c r="AA1290">
        <v>2007</v>
      </c>
      <c r="AB1290">
        <v>9999</v>
      </c>
      <c r="AC1290" t="s">
        <v>35</v>
      </c>
    </row>
    <row r="1291" spans="1:29" x14ac:dyDescent="0.25">
      <c r="B1291" s="24" t="s">
        <v>444</v>
      </c>
      <c r="C1291" t="s">
        <v>445</v>
      </c>
      <c r="D1291">
        <v>5</v>
      </c>
      <c r="E1291" t="s">
        <v>38</v>
      </c>
      <c r="F1291">
        <v>4</v>
      </c>
      <c r="G1291">
        <v>2011</v>
      </c>
      <c r="I1291">
        <v>0.25</v>
      </c>
      <c r="J1291" t="s">
        <v>31</v>
      </c>
      <c r="K1291" t="s">
        <v>41</v>
      </c>
      <c r="O1291">
        <v>0</v>
      </c>
      <c r="P1291">
        <v>0</v>
      </c>
      <c r="Q1291">
        <v>0</v>
      </c>
      <c r="R1291">
        <v>0</v>
      </c>
      <c r="W1291" t="s">
        <v>1114</v>
      </c>
      <c r="AA1291">
        <v>2007</v>
      </c>
      <c r="AB1291">
        <v>9999</v>
      </c>
      <c r="AC1291" t="s">
        <v>35</v>
      </c>
    </row>
    <row r="1292" spans="1:29" x14ac:dyDescent="0.25">
      <c r="A1292" t="s">
        <v>447</v>
      </c>
      <c r="B1292" s="24" t="s">
        <v>448</v>
      </c>
      <c r="D1292">
        <v>1</v>
      </c>
      <c r="E1292" t="s">
        <v>45</v>
      </c>
      <c r="F1292">
        <v>4</v>
      </c>
      <c r="G1292">
        <v>2011</v>
      </c>
      <c r="I1292">
        <v>34.700000000000003</v>
      </c>
      <c r="J1292" t="s">
        <v>52</v>
      </c>
      <c r="K1292" t="s">
        <v>32</v>
      </c>
      <c r="O1292">
        <v>0</v>
      </c>
      <c r="P1292">
        <v>0</v>
      </c>
      <c r="Q1292">
        <v>0</v>
      </c>
      <c r="R1292">
        <v>0</v>
      </c>
      <c r="W1292" t="s">
        <v>1115</v>
      </c>
      <c r="AA1292">
        <v>2007</v>
      </c>
      <c r="AB1292">
        <v>9999</v>
      </c>
      <c r="AC1292" t="s">
        <v>35</v>
      </c>
    </row>
    <row r="1293" spans="1:29" x14ac:dyDescent="0.25">
      <c r="A1293" t="s">
        <v>453</v>
      </c>
      <c r="B1293" s="24" t="s">
        <v>454</v>
      </c>
      <c r="C1293" t="s">
        <v>455</v>
      </c>
      <c r="D1293">
        <v>1</v>
      </c>
      <c r="E1293" t="s">
        <v>456</v>
      </c>
      <c r="F1293">
        <v>4</v>
      </c>
      <c r="G1293">
        <v>2011</v>
      </c>
      <c r="I1293">
        <v>1302.7</v>
      </c>
      <c r="J1293" t="s">
        <v>89</v>
      </c>
      <c r="K1293" t="s">
        <v>32</v>
      </c>
      <c r="L1293" t="s">
        <v>33</v>
      </c>
      <c r="O1293">
        <v>0</v>
      </c>
      <c r="P1293">
        <v>0</v>
      </c>
      <c r="Q1293">
        <v>0</v>
      </c>
      <c r="R1293">
        <v>1</v>
      </c>
      <c r="W1293" t="s">
        <v>1360</v>
      </c>
      <c r="AA1293">
        <v>2007</v>
      </c>
      <c r="AB1293">
        <v>9999</v>
      </c>
      <c r="AC1293" t="s">
        <v>35</v>
      </c>
    </row>
    <row r="1294" spans="1:29" x14ac:dyDescent="0.25">
      <c r="A1294" t="s">
        <v>458</v>
      </c>
      <c r="B1294" s="24" t="s">
        <v>459</v>
      </c>
      <c r="D1294">
        <v>1</v>
      </c>
      <c r="E1294" t="s">
        <v>103</v>
      </c>
      <c r="F1294">
        <v>9</v>
      </c>
      <c r="G1294">
        <v>2011</v>
      </c>
      <c r="I1294">
        <v>1318.05</v>
      </c>
      <c r="J1294" t="s">
        <v>104</v>
      </c>
      <c r="K1294" t="s">
        <v>53</v>
      </c>
      <c r="L1294" t="s">
        <v>105</v>
      </c>
      <c r="O1294">
        <v>0</v>
      </c>
      <c r="P1294">
        <v>1</v>
      </c>
      <c r="Q1294">
        <v>0</v>
      </c>
      <c r="R1294">
        <v>0</v>
      </c>
      <c r="W1294" t="s">
        <v>106</v>
      </c>
      <c r="AA1294">
        <v>2007</v>
      </c>
      <c r="AB1294">
        <v>9999</v>
      </c>
      <c r="AC1294" t="s">
        <v>35</v>
      </c>
    </row>
    <row r="1295" spans="1:29" x14ac:dyDescent="0.25">
      <c r="A1295" t="s">
        <v>460</v>
      </c>
      <c r="B1295" s="24" t="s">
        <v>461</v>
      </c>
      <c r="D1295">
        <v>1</v>
      </c>
      <c r="E1295" t="s">
        <v>103</v>
      </c>
      <c r="F1295">
        <v>9</v>
      </c>
      <c r="G1295">
        <v>2011</v>
      </c>
      <c r="I1295">
        <v>6220.45</v>
      </c>
      <c r="J1295" t="s">
        <v>104</v>
      </c>
      <c r="K1295" t="s">
        <v>53</v>
      </c>
      <c r="L1295" t="s">
        <v>105</v>
      </c>
      <c r="O1295">
        <v>0</v>
      </c>
      <c r="P1295">
        <v>1</v>
      </c>
      <c r="Q1295">
        <v>0</v>
      </c>
      <c r="R1295">
        <v>0</v>
      </c>
      <c r="W1295" t="s">
        <v>106</v>
      </c>
      <c r="AA1295">
        <v>2007</v>
      </c>
      <c r="AB1295">
        <v>9999</v>
      </c>
      <c r="AC1295" t="s">
        <v>35</v>
      </c>
    </row>
    <row r="1296" spans="1:29" x14ac:dyDescent="0.25">
      <c r="A1296" t="s">
        <v>465</v>
      </c>
      <c r="B1296" s="24" t="s">
        <v>466</v>
      </c>
      <c r="C1296" t="s">
        <v>467</v>
      </c>
      <c r="D1296">
        <v>1</v>
      </c>
      <c r="E1296" t="s">
        <v>468</v>
      </c>
      <c r="F1296">
        <v>7</v>
      </c>
      <c r="G1296">
        <v>2011</v>
      </c>
      <c r="I1296">
        <v>549.34</v>
      </c>
      <c r="J1296" t="s">
        <v>40</v>
      </c>
      <c r="K1296" t="s">
        <v>32</v>
      </c>
      <c r="O1296">
        <v>0</v>
      </c>
      <c r="P1296">
        <v>0</v>
      </c>
      <c r="Q1296">
        <v>0</v>
      </c>
      <c r="R1296">
        <v>0</v>
      </c>
      <c r="W1296" t="s">
        <v>1119</v>
      </c>
      <c r="AA1296">
        <v>2007</v>
      </c>
      <c r="AB1296">
        <v>9999</v>
      </c>
      <c r="AC1296" t="s">
        <v>35</v>
      </c>
    </row>
    <row r="1297" spans="1:29" x14ac:dyDescent="0.25">
      <c r="A1297" t="s">
        <v>472</v>
      </c>
      <c r="B1297" s="24" t="s">
        <v>473</v>
      </c>
      <c r="D1297">
        <v>21</v>
      </c>
      <c r="E1297" t="s">
        <v>396</v>
      </c>
      <c r="F1297">
        <v>3</v>
      </c>
      <c r="G1297">
        <v>2011</v>
      </c>
      <c r="I1297" t="s">
        <v>474</v>
      </c>
      <c r="J1297" t="s">
        <v>121</v>
      </c>
      <c r="K1297" t="s">
        <v>32</v>
      </c>
      <c r="O1297">
        <v>0</v>
      </c>
      <c r="P1297">
        <v>0</v>
      </c>
      <c r="Q1297">
        <v>0</v>
      </c>
      <c r="R1297">
        <v>0</v>
      </c>
      <c r="W1297" t="s">
        <v>475</v>
      </c>
      <c r="AA1297">
        <v>2007</v>
      </c>
      <c r="AB1297">
        <v>9999</v>
      </c>
      <c r="AC1297" t="s">
        <v>35</v>
      </c>
    </row>
    <row r="1298" spans="1:29" x14ac:dyDescent="0.25">
      <c r="A1298" t="s">
        <v>478</v>
      </c>
      <c r="B1298" s="24" t="s">
        <v>479</v>
      </c>
      <c r="D1298">
        <v>1</v>
      </c>
      <c r="E1298" t="s">
        <v>348</v>
      </c>
      <c r="F1298">
        <v>1</v>
      </c>
      <c r="G1298">
        <v>2011</v>
      </c>
      <c r="I1298">
        <v>111.89</v>
      </c>
      <c r="J1298" t="s">
        <v>40</v>
      </c>
      <c r="K1298" t="s">
        <v>47</v>
      </c>
      <c r="O1298">
        <v>0</v>
      </c>
      <c r="P1298">
        <v>0</v>
      </c>
      <c r="Q1298">
        <v>0</v>
      </c>
      <c r="R1298">
        <v>0</v>
      </c>
      <c r="W1298" t="s">
        <v>1120</v>
      </c>
      <c r="AA1298">
        <v>2007</v>
      </c>
      <c r="AB1298">
        <v>9999</v>
      </c>
      <c r="AC1298" t="s">
        <v>35</v>
      </c>
    </row>
    <row r="1299" spans="1:29" x14ac:dyDescent="0.25">
      <c r="A1299" t="s">
        <v>481</v>
      </c>
      <c r="B1299" s="24" t="s">
        <v>482</v>
      </c>
      <c r="D1299">
        <v>1</v>
      </c>
      <c r="E1299" t="s">
        <v>348</v>
      </c>
      <c r="F1299">
        <v>1</v>
      </c>
      <c r="G1299">
        <v>2011</v>
      </c>
      <c r="I1299">
        <v>208.14</v>
      </c>
      <c r="J1299" t="s">
        <v>40</v>
      </c>
      <c r="K1299" t="s">
        <v>47</v>
      </c>
      <c r="O1299">
        <v>0</v>
      </c>
      <c r="P1299">
        <v>0</v>
      </c>
      <c r="Q1299">
        <v>0</v>
      </c>
      <c r="R1299">
        <v>0</v>
      </c>
      <c r="W1299" t="s">
        <v>1120</v>
      </c>
      <c r="AA1299">
        <v>2007</v>
      </c>
      <c r="AB1299">
        <v>9999</v>
      </c>
      <c r="AC1299" t="s">
        <v>35</v>
      </c>
    </row>
    <row r="1300" spans="1:29" x14ac:dyDescent="0.25">
      <c r="A1300" t="s">
        <v>483</v>
      </c>
      <c r="B1300" s="24" t="s">
        <v>484</v>
      </c>
      <c r="D1300">
        <v>1</v>
      </c>
      <c r="E1300" t="s">
        <v>348</v>
      </c>
      <c r="F1300">
        <v>1</v>
      </c>
      <c r="G1300">
        <v>2011</v>
      </c>
      <c r="I1300">
        <v>103.3</v>
      </c>
      <c r="J1300" t="s">
        <v>40</v>
      </c>
      <c r="K1300" t="s">
        <v>47</v>
      </c>
      <c r="O1300">
        <v>0</v>
      </c>
      <c r="P1300">
        <v>0</v>
      </c>
      <c r="Q1300">
        <v>0</v>
      </c>
      <c r="R1300">
        <v>0</v>
      </c>
      <c r="W1300" t="s">
        <v>1120</v>
      </c>
      <c r="AA1300">
        <v>2007</v>
      </c>
      <c r="AB1300">
        <v>9999</v>
      </c>
      <c r="AC1300" t="s">
        <v>35</v>
      </c>
    </row>
    <row r="1301" spans="1:29" x14ac:dyDescent="0.25">
      <c r="A1301" t="s">
        <v>485</v>
      </c>
      <c r="B1301" s="24" t="s">
        <v>486</v>
      </c>
      <c r="D1301">
        <v>1</v>
      </c>
      <c r="E1301" t="s">
        <v>348</v>
      </c>
      <c r="F1301">
        <v>1</v>
      </c>
      <c r="G1301">
        <v>2011</v>
      </c>
      <c r="I1301">
        <v>185.7</v>
      </c>
      <c r="J1301" t="s">
        <v>40</v>
      </c>
      <c r="K1301" t="s">
        <v>47</v>
      </c>
      <c r="O1301">
        <v>0</v>
      </c>
      <c r="P1301">
        <v>0</v>
      </c>
      <c r="Q1301">
        <v>0</v>
      </c>
      <c r="R1301">
        <v>0</v>
      </c>
      <c r="W1301" t="s">
        <v>1120</v>
      </c>
      <c r="AA1301">
        <v>2007</v>
      </c>
      <c r="AB1301">
        <v>9999</v>
      </c>
      <c r="AC1301" t="s">
        <v>35</v>
      </c>
    </row>
    <row r="1302" spans="1:29" x14ac:dyDescent="0.25">
      <c r="A1302" t="s">
        <v>487</v>
      </c>
      <c r="B1302" s="24" t="s">
        <v>488</v>
      </c>
      <c r="D1302">
        <v>1</v>
      </c>
      <c r="E1302" t="s">
        <v>348</v>
      </c>
      <c r="F1302">
        <v>1</v>
      </c>
      <c r="G1302">
        <v>2011</v>
      </c>
      <c r="I1302">
        <v>156.30000000000001</v>
      </c>
      <c r="J1302" t="s">
        <v>40</v>
      </c>
      <c r="K1302" t="s">
        <v>47</v>
      </c>
      <c r="O1302">
        <v>0</v>
      </c>
      <c r="P1302">
        <v>0</v>
      </c>
      <c r="Q1302">
        <v>0</v>
      </c>
      <c r="R1302">
        <v>0</v>
      </c>
      <c r="W1302" t="s">
        <v>1120</v>
      </c>
      <c r="AA1302">
        <v>2007</v>
      </c>
      <c r="AB1302">
        <v>9999</v>
      </c>
      <c r="AC1302" t="s">
        <v>35</v>
      </c>
    </row>
    <row r="1303" spans="1:29" x14ac:dyDescent="0.25">
      <c r="A1303" t="s">
        <v>489</v>
      </c>
      <c r="B1303" s="24" t="s">
        <v>490</v>
      </c>
      <c r="D1303">
        <v>1</v>
      </c>
      <c r="E1303" t="s">
        <v>348</v>
      </c>
      <c r="F1303">
        <v>1</v>
      </c>
      <c r="G1303">
        <v>2011</v>
      </c>
      <c r="I1303">
        <v>199.9</v>
      </c>
      <c r="J1303" t="s">
        <v>40</v>
      </c>
      <c r="K1303" t="s">
        <v>47</v>
      </c>
      <c r="O1303">
        <v>0</v>
      </c>
      <c r="P1303">
        <v>0</v>
      </c>
      <c r="Q1303">
        <v>0</v>
      </c>
      <c r="R1303">
        <v>0</v>
      </c>
      <c r="W1303" t="s">
        <v>1120</v>
      </c>
      <c r="AA1303">
        <v>2007</v>
      </c>
      <c r="AB1303">
        <v>9999</v>
      </c>
      <c r="AC1303" t="s">
        <v>35</v>
      </c>
    </row>
    <row r="1304" spans="1:29" x14ac:dyDescent="0.25">
      <c r="A1304" t="s">
        <v>491</v>
      </c>
      <c r="B1304" s="24" t="s">
        <v>492</v>
      </c>
      <c r="D1304">
        <v>1</v>
      </c>
      <c r="E1304" t="s">
        <v>348</v>
      </c>
      <c r="F1304">
        <v>1</v>
      </c>
      <c r="G1304">
        <v>2011</v>
      </c>
      <c r="I1304">
        <v>223.33</v>
      </c>
      <c r="J1304" t="s">
        <v>40</v>
      </c>
      <c r="K1304" t="s">
        <v>47</v>
      </c>
      <c r="O1304">
        <v>0</v>
      </c>
      <c r="P1304">
        <v>0</v>
      </c>
      <c r="Q1304">
        <v>0</v>
      </c>
      <c r="R1304">
        <v>0</v>
      </c>
      <c r="W1304" t="s">
        <v>1120</v>
      </c>
      <c r="AA1304">
        <v>2007</v>
      </c>
      <c r="AB1304">
        <v>9999</v>
      </c>
      <c r="AC1304" t="s">
        <v>35</v>
      </c>
    </row>
    <row r="1305" spans="1:29" x14ac:dyDescent="0.25">
      <c r="A1305" t="s">
        <v>493</v>
      </c>
      <c r="B1305" s="24" t="s">
        <v>494</v>
      </c>
      <c r="D1305">
        <v>1</v>
      </c>
      <c r="E1305" t="s">
        <v>348</v>
      </c>
      <c r="F1305">
        <v>1</v>
      </c>
      <c r="G1305">
        <v>2011</v>
      </c>
      <c r="I1305">
        <v>179.12</v>
      </c>
      <c r="J1305" t="s">
        <v>40</v>
      </c>
      <c r="K1305" t="s">
        <v>47</v>
      </c>
      <c r="O1305">
        <v>0</v>
      </c>
      <c r="P1305">
        <v>0</v>
      </c>
      <c r="Q1305">
        <v>0</v>
      </c>
      <c r="R1305">
        <v>0</v>
      </c>
      <c r="W1305" t="s">
        <v>1120</v>
      </c>
      <c r="AA1305">
        <v>2007</v>
      </c>
      <c r="AB1305">
        <v>9999</v>
      </c>
      <c r="AC1305" t="s">
        <v>35</v>
      </c>
    </row>
    <row r="1306" spans="1:29" x14ac:dyDescent="0.25">
      <c r="A1306" t="s">
        <v>495</v>
      </c>
      <c r="B1306" s="24" t="s">
        <v>496</v>
      </c>
      <c r="D1306">
        <v>1</v>
      </c>
      <c r="E1306" t="s">
        <v>348</v>
      </c>
      <c r="F1306">
        <v>1</v>
      </c>
      <c r="G1306">
        <v>2011</v>
      </c>
      <c r="I1306">
        <v>146.56</v>
      </c>
      <c r="J1306" t="s">
        <v>40</v>
      </c>
      <c r="K1306" t="s">
        <v>47</v>
      </c>
      <c r="O1306">
        <v>0</v>
      </c>
      <c r="P1306">
        <v>0</v>
      </c>
      <c r="Q1306">
        <v>0</v>
      </c>
      <c r="R1306">
        <v>0</v>
      </c>
      <c r="W1306" t="s">
        <v>1120</v>
      </c>
      <c r="AA1306">
        <v>2007</v>
      </c>
      <c r="AB1306">
        <v>9999</v>
      </c>
      <c r="AC1306" t="s">
        <v>35</v>
      </c>
    </row>
    <row r="1307" spans="1:29" x14ac:dyDescent="0.25">
      <c r="A1307" t="s">
        <v>497</v>
      </c>
      <c r="B1307" s="24" t="s">
        <v>498</v>
      </c>
      <c r="D1307">
        <v>1</v>
      </c>
      <c r="E1307" t="s">
        <v>348</v>
      </c>
      <c r="F1307">
        <v>1</v>
      </c>
      <c r="G1307">
        <v>2011</v>
      </c>
      <c r="I1307">
        <v>225.16</v>
      </c>
      <c r="J1307" t="s">
        <v>40</v>
      </c>
      <c r="K1307" t="s">
        <v>47</v>
      </c>
      <c r="O1307">
        <v>0</v>
      </c>
      <c r="P1307">
        <v>0</v>
      </c>
      <c r="Q1307">
        <v>0</v>
      </c>
      <c r="R1307">
        <v>0</v>
      </c>
      <c r="W1307" t="s">
        <v>1120</v>
      </c>
      <c r="AA1307">
        <v>2007</v>
      </c>
      <c r="AB1307">
        <v>9999</v>
      </c>
      <c r="AC1307" t="s">
        <v>35</v>
      </c>
    </row>
    <row r="1308" spans="1:29" x14ac:dyDescent="0.25">
      <c r="A1308" t="s">
        <v>499</v>
      </c>
      <c r="B1308" s="24" t="s">
        <v>500</v>
      </c>
      <c r="D1308">
        <v>1</v>
      </c>
      <c r="E1308" t="s">
        <v>348</v>
      </c>
      <c r="F1308">
        <v>1</v>
      </c>
      <c r="G1308">
        <v>2011</v>
      </c>
      <c r="I1308">
        <v>407.6</v>
      </c>
      <c r="J1308" t="s">
        <v>40</v>
      </c>
      <c r="K1308" t="s">
        <v>47</v>
      </c>
      <c r="O1308">
        <v>0</v>
      </c>
      <c r="P1308">
        <v>0</v>
      </c>
      <c r="Q1308">
        <v>0</v>
      </c>
      <c r="R1308">
        <v>0</v>
      </c>
      <c r="W1308" t="s">
        <v>1120</v>
      </c>
      <c r="AA1308">
        <v>2007</v>
      </c>
      <c r="AB1308">
        <v>9999</v>
      </c>
      <c r="AC1308" t="s">
        <v>35</v>
      </c>
    </row>
    <row r="1309" spans="1:29" x14ac:dyDescent="0.25">
      <c r="A1309" t="s">
        <v>501</v>
      </c>
      <c r="B1309" s="24" t="s">
        <v>502</v>
      </c>
      <c r="D1309">
        <v>1</v>
      </c>
      <c r="E1309" t="s">
        <v>348</v>
      </c>
      <c r="F1309">
        <v>1</v>
      </c>
      <c r="G1309">
        <v>2011</v>
      </c>
      <c r="I1309">
        <v>408.22</v>
      </c>
      <c r="J1309" t="s">
        <v>40</v>
      </c>
      <c r="K1309" t="s">
        <v>47</v>
      </c>
      <c r="O1309">
        <v>0</v>
      </c>
      <c r="P1309">
        <v>0</v>
      </c>
      <c r="Q1309">
        <v>0</v>
      </c>
      <c r="R1309">
        <v>0</v>
      </c>
      <c r="W1309" t="s">
        <v>1120</v>
      </c>
      <c r="AA1309">
        <v>2007</v>
      </c>
      <c r="AB1309">
        <v>9999</v>
      </c>
      <c r="AC1309" t="s">
        <v>35</v>
      </c>
    </row>
    <row r="1310" spans="1:29" x14ac:dyDescent="0.25">
      <c r="A1310" t="s">
        <v>503</v>
      </c>
      <c r="B1310" s="24" t="s">
        <v>504</v>
      </c>
      <c r="D1310">
        <v>1</v>
      </c>
      <c r="E1310" t="s">
        <v>348</v>
      </c>
      <c r="F1310">
        <v>1</v>
      </c>
      <c r="G1310">
        <v>2011</v>
      </c>
      <c r="I1310">
        <v>149.78</v>
      </c>
      <c r="J1310" t="s">
        <v>40</v>
      </c>
      <c r="K1310" t="s">
        <v>47</v>
      </c>
      <c r="O1310">
        <v>0</v>
      </c>
      <c r="P1310">
        <v>0</v>
      </c>
      <c r="Q1310">
        <v>0</v>
      </c>
      <c r="R1310">
        <v>0</v>
      </c>
      <c r="W1310" t="s">
        <v>1120</v>
      </c>
      <c r="AA1310">
        <v>2007</v>
      </c>
      <c r="AB1310">
        <v>9999</v>
      </c>
      <c r="AC1310" t="s">
        <v>35</v>
      </c>
    </row>
    <row r="1311" spans="1:29" x14ac:dyDescent="0.25">
      <c r="A1311" t="s">
        <v>505</v>
      </c>
      <c r="B1311" s="24" t="s">
        <v>506</v>
      </c>
      <c r="D1311">
        <v>1</v>
      </c>
      <c r="E1311" t="s">
        <v>348</v>
      </c>
      <c r="F1311">
        <v>1</v>
      </c>
      <c r="G1311">
        <v>2011</v>
      </c>
      <c r="I1311">
        <v>161.9</v>
      </c>
      <c r="J1311" t="s">
        <v>40</v>
      </c>
      <c r="K1311" t="s">
        <v>47</v>
      </c>
      <c r="O1311">
        <v>0</v>
      </c>
      <c r="P1311">
        <v>0</v>
      </c>
      <c r="Q1311">
        <v>0</v>
      </c>
      <c r="R1311">
        <v>0</v>
      </c>
      <c r="W1311" t="s">
        <v>1120</v>
      </c>
      <c r="AA1311">
        <v>2007</v>
      </c>
      <c r="AB1311">
        <v>9999</v>
      </c>
      <c r="AC1311" t="s">
        <v>35</v>
      </c>
    </row>
    <row r="1312" spans="1:29" x14ac:dyDescent="0.25">
      <c r="A1312" t="s">
        <v>507</v>
      </c>
      <c r="B1312" s="24" t="s">
        <v>508</v>
      </c>
      <c r="D1312">
        <v>1</v>
      </c>
      <c r="E1312" t="s">
        <v>348</v>
      </c>
      <c r="F1312">
        <v>1</v>
      </c>
      <c r="G1312">
        <v>2011</v>
      </c>
      <c r="I1312">
        <v>186.03</v>
      </c>
      <c r="J1312" t="s">
        <v>40</v>
      </c>
      <c r="K1312" t="s">
        <v>47</v>
      </c>
      <c r="O1312">
        <v>0</v>
      </c>
      <c r="P1312">
        <v>0</v>
      </c>
      <c r="Q1312">
        <v>0</v>
      </c>
      <c r="R1312">
        <v>0</v>
      </c>
      <c r="W1312" t="s">
        <v>1120</v>
      </c>
      <c r="AA1312">
        <v>2007</v>
      </c>
      <c r="AB1312">
        <v>9999</v>
      </c>
      <c r="AC1312" t="s">
        <v>35</v>
      </c>
    </row>
    <row r="1313" spans="1:29" x14ac:dyDescent="0.25">
      <c r="A1313" t="s">
        <v>509</v>
      </c>
      <c r="B1313" s="24" t="s">
        <v>510</v>
      </c>
      <c r="D1313">
        <v>1</v>
      </c>
      <c r="E1313" t="s">
        <v>348</v>
      </c>
      <c r="F1313">
        <v>1</v>
      </c>
      <c r="G1313">
        <v>2011</v>
      </c>
      <c r="I1313">
        <v>213.09</v>
      </c>
      <c r="J1313" t="s">
        <v>40</v>
      </c>
      <c r="K1313" t="s">
        <v>47</v>
      </c>
      <c r="O1313">
        <v>0</v>
      </c>
      <c r="P1313">
        <v>0</v>
      </c>
      <c r="Q1313">
        <v>0</v>
      </c>
      <c r="R1313">
        <v>0</v>
      </c>
      <c r="W1313" t="s">
        <v>1120</v>
      </c>
      <c r="AA1313">
        <v>2007</v>
      </c>
      <c r="AB1313">
        <v>9999</v>
      </c>
      <c r="AC1313" t="s">
        <v>35</v>
      </c>
    </row>
    <row r="1314" spans="1:29" x14ac:dyDescent="0.25">
      <c r="A1314" t="s">
        <v>511</v>
      </c>
      <c r="B1314" s="24" t="s">
        <v>512</v>
      </c>
      <c r="D1314">
        <v>1</v>
      </c>
      <c r="E1314" t="s">
        <v>348</v>
      </c>
      <c r="F1314">
        <v>1</v>
      </c>
      <c r="G1314">
        <v>2011</v>
      </c>
      <c r="I1314">
        <v>204.02</v>
      </c>
      <c r="J1314" t="s">
        <v>40</v>
      </c>
      <c r="K1314" t="s">
        <v>47</v>
      </c>
      <c r="O1314">
        <v>0</v>
      </c>
      <c r="P1314">
        <v>0</v>
      </c>
      <c r="Q1314">
        <v>0</v>
      </c>
      <c r="R1314">
        <v>0</v>
      </c>
      <c r="W1314" t="s">
        <v>1120</v>
      </c>
      <c r="AA1314">
        <v>2007</v>
      </c>
      <c r="AB1314">
        <v>9999</v>
      </c>
      <c r="AC1314" t="s">
        <v>35</v>
      </c>
    </row>
    <row r="1315" spans="1:29" x14ac:dyDescent="0.25">
      <c r="A1315" t="s">
        <v>513</v>
      </c>
      <c r="B1315" s="24" t="s">
        <v>514</v>
      </c>
      <c r="D1315">
        <v>1</v>
      </c>
      <c r="E1315" t="s">
        <v>348</v>
      </c>
      <c r="F1315">
        <v>1</v>
      </c>
      <c r="G1315">
        <v>2011</v>
      </c>
      <c r="I1315">
        <v>148.52000000000001</v>
      </c>
      <c r="J1315" t="s">
        <v>40</v>
      </c>
      <c r="K1315" t="s">
        <v>47</v>
      </c>
      <c r="O1315">
        <v>0</v>
      </c>
      <c r="P1315">
        <v>0</v>
      </c>
      <c r="Q1315">
        <v>0</v>
      </c>
      <c r="R1315">
        <v>0</v>
      </c>
      <c r="W1315" t="s">
        <v>1120</v>
      </c>
      <c r="AA1315">
        <v>2007</v>
      </c>
      <c r="AB1315">
        <v>9999</v>
      </c>
      <c r="AC1315" t="s">
        <v>35</v>
      </c>
    </row>
    <row r="1316" spans="1:29" x14ac:dyDescent="0.25">
      <c r="A1316" t="s">
        <v>515</v>
      </c>
      <c r="B1316" s="24" t="s">
        <v>516</v>
      </c>
      <c r="D1316">
        <v>1</v>
      </c>
      <c r="E1316" t="s">
        <v>348</v>
      </c>
      <c r="F1316">
        <v>1</v>
      </c>
      <c r="G1316">
        <v>2011</v>
      </c>
      <c r="I1316">
        <v>685.09</v>
      </c>
      <c r="J1316" t="s">
        <v>40</v>
      </c>
      <c r="K1316" t="s">
        <v>47</v>
      </c>
      <c r="O1316">
        <v>0</v>
      </c>
      <c r="P1316">
        <v>0</v>
      </c>
      <c r="Q1316">
        <v>0</v>
      </c>
      <c r="R1316">
        <v>0</v>
      </c>
      <c r="W1316" t="s">
        <v>1120</v>
      </c>
      <c r="AA1316">
        <v>2007</v>
      </c>
      <c r="AB1316">
        <v>9999</v>
      </c>
      <c r="AC1316" t="s">
        <v>35</v>
      </c>
    </row>
    <row r="1317" spans="1:29" x14ac:dyDescent="0.25">
      <c r="A1317" t="s">
        <v>517</v>
      </c>
      <c r="B1317" s="24" t="s">
        <v>518</v>
      </c>
      <c r="D1317">
        <v>1</v>
      </c>
      <c r="E1317" t="s">
        <v>348</v>
      </c>
      <c r="F1317">
        <v>1</v>
      </c>
      <c r="G1317">
        <v>2011</v>
      </c>
      <c r="I1317">
        <v>164.93</v>
      </c>
      <c r="J1317" t="s">
        <v>40</v>
      </c>
      <c r="K1317" t="s">
        <v>47</v>
      </c>
      <c r="O1317">
        <v>0</v>
      </c>
      <c r="P1317">
        <v>0</v>
      </c>
      <c r="Q1317">
        <v>0</v>
      </c>
      <c r="R1317">
        <v>0</v>
      </c>
      <c r="W1317" t="s">
        <v>1120</v>
      </c>
      <c r="AA1317">
        <v>2007</v>
      </c>
      <c r="AB1317">
        <v>9999</v>
      </c>
      <c r="AC1317" t="s">
        <v>35</v>
      </c>
    </row>
    <row r="1318" spans="1:29" x14ac:dyDescent="0.25">
      <c r="A1318" t="s">
        <v>519</v>
      </c>
      <c r="B1318" s="24" t="s">
        <v>520</v>
      </c>
      <c r="D1318">
        <v>1</v>
      </c>
      <c r="E1318" t="s">
        <v>348</v>
      </c>
      <c r="F1318">
        <v>1</v>
      </c>
      <c r="G1318">
        <v>2011</v>
      </c>
      <c r="I1318">
        <v>200.96</v>
      </c>
      <c r="J1318" t="s">
        <v>40</v>
      </c>
      <c r="K1318" t="s">
        <v>47</v>
      </c>
      <c r="O1318">
        <v>0</v>
      </c>
      <c r="P1318">
        <v>0</v>
      </c>
      <c r="Q1318">
        <v>0</v>
      </c>
      <c r="R1318">
        <v>0</v>
      </c>
      <c r="W1318" t="s">
        <v>1120</v>
      </c>
      <c r="AA1318">
        <v>2007</v>
      </c>
      <c r="AB1318">
        <v>9999</v>
      </c>
      <c r="AC1318" t="s">
        <v>35</v>
      </c>
    </row>
    <row r="1319" spans="1:29" x14ac:dyDescent="0.25">
      <c r="A1319" t="s">
        <v>523</v>
      </c>
      <c r="B1319" s="24" t="s">
        <v>524</v>
      </c>
      <c r="D1319">
        <v>1</v>
      </c>
      <c r="E1319" t="s">
        <v>103</v>
      </c>
      <c r="F1319">
        <v>9</v>
      </c>
      <c r="G1319">
        <v>2011</v>
      </c>
      <c r="I1319">
        <v>1244.6500000000001</v>
      </c>
      <c r="J1319" t="s">
        <v>104</v>
      </c>
      <c r="K1319" t="s">
        <v>53</v>
      </c>
      <c r="L1319" t="s">
        <v>105</v>
      </c>
      <c r="O1319">
        <v>0</v>
      </c>
      <c r="P1319">
        <v>1</v>
      </c>
      <c r="Q1319">
        <v>0</v>
      </c>
      <c r="R1319">
        <v>0</v>
      </c>
      <c r="W1319" t="s">
        <v>106</v>
      </c>
      <c r="AA1319">
        <v>2007</v>
      </c>
      <c r="AB1319">
        <v>9999</v>
      </c>
      <c r="AC1319" t="s">
        <v>35</v>
      </c>
    </row>
    <row r="1320" spans="1:29" x14ac:dyDescent="0.25">
      <c r="A1320" t="s">
        <v>525</v>
      </c>
      <c r="B1320" s="24" t="s">
        <v>526</v>
      </c>
      <c r="D1320">
        <v>1</v>
      </c>
      <c r="E1320" t="s">
        <v>45</v>
      </c>
      <c r="F1320">
        <v>4</v>
      </c>
      <c r="G1320">
        <v>2011</v>
      </c>
      <c r="I1320">
        <v>8</v>
      </c>
      <c r="J1320" t="s">
        <v>121</v>
      </c>
      <c r="K1320" t="s">
        <v>53</v>
      </c>
      <c r="L1320" t="s">
        <v>60</v>
      </c>
      <c r="O1320">
        <v>1</v>
      </c>
      <c r="P1320">
        <v>0</v>
      </c>
      <c r="Q1320">
        <v>0</v>
      </c>
      <c r="R1320">
        <v>0</v>
      </c>
      <c r="W1320" t="s">
        <v>527</v>
      </c>
      <c r="AA1320">
        <v>2007</v>
      </c>
      <c r="AB1320">
        <v>2016</v>
      </c>
      <c r="AC1320" t="s">
        <v>528</v>
      </c>
    </row>
    <row r="1321" spans="1:29" x14ac:dyDescent="0.25">
      <c r="A1321" t="s">
        <v>529</v>
      </c>
      <c r="B1321" s="24" t="s">
        <v>530</v>
      </c>
      <c r="D1321">
        <v>1</v>
      </c>
      <c r="E1321" t="s">
        <v>58</v>
      </c>
      <c r="F1321">
        <v>4</v>
      </c>
      <c r="G1321">
        <v>2011</v>
      </c>
      <c r="I1321">
        <v>9.6</v>
      </c>
      <c r="J1321" t="s">
        <v>59</v>
      </c>
      <c r="K1321" t="s">
        <v>47</v>
      </c>
      <c r="O1321">
        <v>0</v>
      </c>
      <c r="P1321">
        <v>0</v>
      </c>
      <c r="Q1321">
        <v>0</v>
      </c>
      <c r="R1321">
        <v>0</v>
      </c>
      <c r="W1321" t="s">
        <v>1121</v>
      </c>
      <c r="AA1321">
        <v>2007</v>
      </c>
      <c r="AB1321">
        <v>9999</v>
      </c>
      <c r="AC1321" t="s">
        <v>35</v>
      </c>
    </row>
    <row r="1322" spans="1:29" x14ac:dyDescent="0.25">
      <c r="A1322" t="s">
        <v>532</v>
      </c>
      <c r="B1322" s="24" t="s">
        <v>533</v>
      </c>
      <c r="D1322">
        <v>1</v>
      </c>
      <c r="E1322" t="s">
        <v>534</v>
      </c>
      <c r="F1322">
        <v>10</v>
      </c>
      <c r="G1322">
        <v>2011</v>
      </c>
      <c r="I1322">
        <v>2865.88</v>
      </c>
      <c r="J1322" t="s">
        <v>121</v>
      </c>
      <c r="K1322" t="s">
        <v>47</v>
      </c>
      <c r="O1322">
        <v>0</v>
      </c>
      <c r="P1322">
        <v>0</v>
      </c>
      <c r="Q1322">
        <v>0</v>
      </c>
      <c r="R1322">
        <v>0</v>
      </c>
      <c r="W1322" t="s">
        <v>1122</v>
      </c>
      <c r="AA1322">
        <v>2007</v>
      </c>
      <c r="AB1322">
        <v>9999</v>
      </c>
      <c r="AC1322" t="s">
        <v>35</v>
      </c>
    </row>
    <row r="1323" spans="1:29" x14ac:dyDescent="0.25">
      <c r="A1323" t="s">
        <v>536</v>
      </c>
      <c r="B1323" s="24" t="s">
        <v>537</v>
      </c>
      <c r="D1323">
        <v>1</v>
      </c>
      <c r="E1323" t="s">
        <v>103</v>
      </c>
      <c r="F1323">
        <v>9</v>
      </c>
      <c r="G1323">
        <v>2011</v>
      </c>
      <c r="I1323">
        <v>949.98</v>
      </c>
      <c r="J1323" t="s">
        <v>104</v>
      </c>
      <c r="K1323" t="s">
        <v>53</v>
      </c>
      <c r="L1323" t="s">
        <v>105</v>
      </c>
      <c r="O1323">
        <v>0</v>
      </c>
      <c r="P1323">
        <v>1</v>
      </c>
      <c r="Q1323">
        <v>0</v>
      </c>
      <c r="R1323">
        <v>0</v>
      </c>
      <c r="W1323" t="s">
        <v>106</v>
      </c>
      <c r="AA1323">
        <v>2007</v>
      </c>
      <c r="AB1323">
        <v>9999</v>
      </c>
      <c r="AC1323" t="s">
        <v>35</v>
      </c>
    </row>
    <row r="1324" spans="1:29" x14ac:dyDescent="0.25">
      <c r="A1324" t="s">
        <v>538</v>
      </c>
      <c r="B1324" s="24" t="s">
        <v>539</v>
      </c>
      <c r="D1324">
        <v>1</v>
      </c>
      <c r="E1324" t="s">
        <v>80</v>
      </c>
      <c r="F1324">
        <v>8</v>
      </c>
      <c r="G1324">
        <v>2011</v>
      </c>
      <c r="I1324">
        <v>117.3</v>
      </c>
      <c r="J1324" t="s">
        <v>81</v>
      </c>
      <c r="K1324" t="s">
        <v>47</v>
      </c>
      <c r="O1324">
        <v>0</v>
      </c>
      <c r="P1324">
        <v>0</v>
      </c>
      <c r="Q1324">
        <v>0</v>
      </c>
      <c r="R1324">
        <v>0</v>
      </c>
      <c r="W1324" t="s">
        <v>1123</v>
      </c>
      <c r="AA1324">
        <v>2007</v>
      </c>
      <c r="AB1324">
        <v>9999</v>
      </c>
      <c r="AC1324" t="s">
        <v>35</v>
      </c>
    </row>
    <row r="1325" spans="1:29" x14ac:dyDescent="0.25">
      <c r="A1325" t="s">
        <v>541</v>
      </c>
      <c r="B1325" s="24" t="s">
        <v>542</v>
      </c>
      <c r="D1325">
        <v>1</v>
      </c>
      <c r="E1325" t="s">
        <v>543</v>
      </c>
      <c r="F1325">
        <v>10</v>
      </c>
      <c r="G1325">
        <v>2011</v>
      </c>
      <c r="I1325">
        <v>23.89</v>
      </c>
      <c r="J1325" t="s">
        <v>40</v>
      </c>
      <c r="K1325" t="s">
        <v>47</v>
      </c>
      <c r="O1325">
        <v>0</v>
      </c>
      <c r="P1325">
        <v>0</v>
      </c>
      <c r="Q1325">
        <v>0</v>
      </c>
      <c r="R1325">
        <v>0</v>
      </c>
      <c r="W1325" t="s">
        <v>1124</v>
      </c>
      <c r="AA1325">
        <v>2007</v>
      </c>
      <c r="AB1325">
        <v>9999</v>
      </c>
      <c r="AC1325" t="s">
        <v>35</v>
      </c>
    </row>
    <row r="1326" spans="1:29" x14ac:dyDescent="0.25">
      <c r="A1326" t="s">
        <v>545</v>
      </c>
      <c r="B1326" s="24" t="s">
        <v>546</v>
      </c>
      <c r="D1326">
        <v>1</v>
      </c>
      <c r="E1326" t="s">
        <v>1361</v>
      </c>
      <c r="F1326">
        <v>10</v>
      </c>
      <c r="G1326">
        <v>2011</v>
      </c>
      <c r="I1326">
        <v>11.55</v>
      </c>
      <c r="J1326" t="s">
        <v>40</v>
      </c>
      <c r="K1326" t="s">
        <v>47</v>
      </c>
      <c r="O1326">
        <v>0</v>
      </c>
      <c r="P1326">
        <v>0</v>
      </c>
      <c r="Q1326">
        <v>0</v>
      </c>
      <c r="R1326">
        <v>0</v>
      </c>
      <c r="W1326" t="s">
        <v>1125</v>
      </c>
      <c r="AA1326">
        <v>2007</v>
      </c>
      <c r="AB1326">
        <v>9999</v>
      </c>
      <c r="AC1326" t="s">
        <v>35</v>
      </c>
    </row>
    <row r="1327" spans="1:29" x14ac:dyDescent="0.25">
      <c r="A1327" t="s">
        <v>1362</v>
      </c>
      <c r="B1327" s="24" t="s">
        <v>1363</v>
      </c>
      <c r="D1327">
        <v>1</v>
      </c>
      <c r="E1327" t="s">
        <v>631</v>
      </c>
      <c r="F1327">
        <v>8</v>
      </c>
      <c r="G1327">
        <v>2011</v>
      </c>
      <c r="I1327">
        <v>23.35</v>
      </c>
      <c r="J1327" t="s">
        <v>81</v>
      </c>
      <c r="K1327" t="s">
        <v>47</v>
      </c>
      <c r="O1327">
        <v>0</v>
      </c>
      <c r="P1327">
        <v>0</v>
      </c>
      <c r="Q1327">
        <v>0</v>
      </c>
      <c r="R1327">
        <v>0</v>
      </c>
      <c r="W1327" t="s">
        <v>1364</v>
      </c>
      <c r="AA1327">
        <v>2011</v>
      </c>
      <c r="AB1327">
        <v>9999</v>
      </c>
      <c r="AC1327" t="s">
        <v>1365</v>
      </c>
    </row>
    <row r="1328" spans="1:29" x14ac:dyDescent="0.25">
      <c r="A1328" t="s">
        <v>1248</v>
      </c>
      <c r="B1328" s="24" t="s">
        <v>1249</v>
      </c>
      <c r="C1328" t="s">
        <v>1250</v>
      </c>
      <c r="D1328">
        <v>1</v>
      </c>
      <c r="E1328" t="s">
        <v>1251</v>
      </c>
      <c r="F1328">
        <v>2</v>
      </c>
      <c r="G1328">
        <v>2011</v>
      </c>
      <c r="I1328">
        <v>922.07</v>
      </c>
      <c r="J1328" t="s">
        <v>147</v>
      </c>
      <c r="K1328" t="s">
        <v>47</v>
      </c>
      <c r="O1328">
        <v>0</v>
      </c>
      <c r="P1328">
        <v>0</v>
      </c>
      <c r="Q1328">
        <v>0</v>
      </c>
      <c r="R1328">
        <v>0</v>
      </c>
      <c r="W1328" t="s">
        <v>1252</v>
      </c>
      <c r="AA1328">
        <v>2009</v>
      </c>
      <c r="AB1328">
        <v>9999</v>
      </c>
      <c r="AC1328" t="s">
        <v>1239</v>
      </c>
    </row>
    <row r="1329" spans="1:29" x14ac:dyDescent="0.25">
      <c r="A1329" t="s">
        <v>1305</v>
      </c>
      <c r="B1329" s="24" t="s">
        <v>1306</v>
      </c>
      <c r="C1329" t="s">
        <v>1307</v>
      </c>
      <c r="D1329">
        <v>1</v>
      </c>
      <c r="E1329" t="s">
        <v>45</v>
      </c>
      <c r="F1329">
        <v>4</v>
      </c>
      <c r="G1329">
        <v>2011</v>
      </c>
      <c r="I1329">
        <v>56.3</v>
      </c>
      <c r="J1329" t="s">
        <v>89</v>
      </c>
      <c r="K1329" t="s">
        <v>47</v>
      </c>
      <c r="O1329">
        <v>0</v>
      </c>
      <c r="P1329">
        <v>0</v>
      </c>
      <c r="Q1329">
        <v>0</v>
      </c>
      <c r="R1329">
        <v>0</v>
      </c>
      <c r="W1329" t="s">
        <v>1308</v>
      </c>
      <c r="AA1329">
        <v>2010</v>
      </c>
      <c r="AB1329">
        <v>9999</v>
      </c>
      <c r="AC1329" t="s">
        <v>1292</v>
      </c>
    </row>
    <row r="1330" spans="1:29" x14ac:dyDescent="0.25">
      <c r="A1330" t="s">
        <v>556</v>
      </c>
      <c r="B1330" s="24" t="s">
        <v>557</v>
      </c>
      <c r="D1330">
        <v>1</v>
      </c>
      <c r="E1330" t="s">
        <v>45</v>
      </c>
      <c r="F1330">
        <v>4</v>
      </c>
      <c r="G1330">
        <v>2011</v>
      </c>
      <c r="I1330">
        <v>40.549999999999997</v>
      </c>
      <c r="J1330" t="s">
        <v>176</v>
      </c>
      <c r="K1330" t="s">
        <v>47</v>
      </c>
      <c r="O1330">
        <v>0</v>
      </c>
      <c r="P1330">
        <v>0</v>
      </c>
      <c r="Q1330">
        <v>0</v>
      </c>
      <c r="R1330">
        <v>0</v>
      </c>
      <c r="W1330" t="s">
        <v>1127</v>
      </c>
      <c r="AA1330">
        <v>2007</v>
      </c>
      <c r="AB1330">
        <v>2012</v>
      </c>
      <c r="AC1330" t="s">
        <v>302</v>
      </c>
    </row>
    <row r="1331" spans="1:29" x14ac:dyDescent="0.25">
      <c r="A1331" t="s">
        <v>1366</v>
      </c>
      <c r="B1331" s="24" t="s">
        <v>1367</v>
      </c>
      <c r="C1331" t="s">
        <v>1368</v>
      </c>
      <c r="D1331">
        <v>1</v>
      </c>
      <c r="E1331" t="s">
        <v>468</v>
      </c>
      <c r="F1331">
        <v>7</v>
      </c>
      <c r="G1331">
        <v>2011</v>
      </c>
      <c r="I1331">
        <v>8.5</v>
      </c>
      <c r="J1331" t="s">
        <v>40</v>
      </c>
      <c r="K1331" t="s">
        <v>32</v>
      </c>
      <c r="O1331">
        <v>0</v>
      </c>
      <c r="P1331">
        <v>0</v>
      </c>
      <c r="Q1331">
        <v>0</v>
      </c>
      <c r="R1331">
        <v>0</v>
      </c>
      <c r="W1331" t="s">
        <v>1369</v>
      </c>
      <c r="AA1331">
        <v>2011</v>
      </c>
      <c r="AB1331">
        <v>9999</v>
      </c>
      <c r="AC1331" t="s">
        <v>1365</v>
      </c>
    </row>
    <row r="1332" spans="1:29" x14ac:dyDescent="0.25">
      <c r="A1332" t="s">
        <v>1309</v>
      </c>
      <c r="B1332" s="24" t="s">
        <v>1310</v>
      </c>
      <c r="C1332" t="s">
        <v>1311</v>
      </c>
      <c r="D1332">
        <v>1</v>
      </c>
      <c r="E1332" t="s">
        <v>1312</v>
      </c>
      <c r="F1332">
        <v>9</v>
      </c>
      <c r="G1332">
        <v>2011</v>
      </c>
      <c r="I1332">
        <v>79.25</v>
      </c>
      <c r="J1332" t="s">
        <v>104</v>
      </c>
      <c r="K1332" t="s">
        <v>47</v>
      </c>
      <c r="O1332">
        <v>0</v>
      </c>
      <c r="P1332">
        <v>0</v>
      </c>
      <c r="Q1332">
        <v>0</v>
      </c>
      <c r="R1332">
        <v>0</v>
      </c>
      <c r="W1332" t="s">
        <v>1313</v>
      </c>
      <c r="AA1332">
        <v>2010</v>
      </c>
      <c r="AB1332">
        <v>9999</v>
      </c>
      <c r="AC1332" t="s">
        <v>1292</v>
      </c>
    </row>
    <row r="1333" spans="1:29" x14ac:dyDescent="0.25">
      <c r="A1333" t="s">
        <v>559</v>
      </c>
      <c r="B1333" s="24" t="s">
        <v>560</v>
      </c>
      <c r="C1333" t="s">
        <v>561</v>
      </c>
      <c r="D1333">
        <v>1</v>
      </c>
      <c r="E1333" t="s">
        <v>103</v>
      </c>
      <c r="F1333">
        <v>9</v>
      </c>
      <c r="G1333">
        <v>2011</v>
      </c>
      <c r="I1333">
        <v>790.35</v>
      </c>
      <c r="J1333" t="s">
        <v>104</v>
      </c>
      <c r="K1333" t="s">
        <v>53</v>
      </c>
      <c r="L1333" t="s">
        <v>105</v>
      </c>
      <c r="O1333">
        <v>0</v>
      </c>
      <c r="P1333">
        <v>1</v>
      </c>
      <c r="Q1333">
        <v>0</v>
      </c>
      <c r="R1333">
        <v>0</v>
      </c>
      <c r="W1333" t="s">
        <v>106</v>
      </c>
      <c r="AA1333">
        <v>2007</v>
      </c>
      <c r="AB1333">
        <v>9999</v>
      </c>
      <c r="AC1333" t="s">
        <v>35</v>
      </c>
    </row>
    <row r="1334" spans="1:29" x14ac:dyDescent="0.25">
      <c r="A1334" t="s">
        <v>562</v>
      </c>
      <c r="B1334" s="24" t="s">
        <v>563</v>
      </c>
      <c r="D1334">
        <v>1</v>
      </c>
      <c r="E1334" t="s">
        <v>80</v>
      </c>
      <c r="F1334">
        <v>8</v>
      </c>
      <c r="G1334">
        <v>2011</v>
      </c>
      <c r="I1334">
        <v>160.88</v>
      </c>
      <c r="J1334" t="s">
        <v>81</v>
      </c>
      <c r="K1334" t="s">
        <v>47</v>
      </c>
      <c r="O1334">
        <v>0</v>
      </c>
      <c r="P1334">
        <v>0</v>
      </c>
      <c r="Q1334">
        <v>0</v>
      </c>
      <c r="R1334">
        <v>0</v>
      </c>
      <c r="W1334" t="s">
        <v>1128</v>
      </c>
      <c r="AA1334">
        <v>2007</v>
      </c>
      <c r="AB1334">
        <v>9999</v>
      </c>
      <c r="AC1334" t="s">
        <v>35</v>
      </c>
    </row>
    <row r="1335" spans="1:29" x14ac:dyDescent="0.25">
      <c r="A1335" t="s">
        <v>568</v>
      </c>
      <c r="B1335" s="24" t="s">
        <v>569</v>
      </c>
      <c r="D1335">
        <v>1</v>
      </c>
      <c r="E1335" t="s">
        <v>80</v>
      </c>
      <c r="F1335">
        <v>8</v>
      </c>
      <c r="G1335">
        <v>2011</v>
      </c>
      <c r="I1335">
        <v>232.55</v>
      </c>
      <c r="J1335" t="s">
        <v>81</v>
      </c>
      <c r="K1335" t="s">
        <v>47</v>
      </c>
      <c r="O1335">
        <v>0</v>
      </c>
      <c r="P1335">
        <v>0</v>
      </c>
      <c r="Q1335">
        <v>0</v>
      </c>
      <c r="R1335">
        <v>0</v>
      </c>
      <c r="W1335" t="s">
        <v>1129</v>
      </c>
      <c r="AA1335">
        <v>2007</v>
      </c>
      <c r="AB1335">
        <v>9999</v>
      </c>
      <c r="AC1335" t="s">
        <v>35</v>
      </c>
    </row>
    <row r="1336" spans="1:29" x14ac:dyDescent="0.25">
      <c r="A1336" t="s">
        <v>571</v>
      </c>
      <c r="B1336" s="24" t="s">
        <v>572</v>
      </c>
      <c r="D1336">
        <v>1</v>
      </c>
      <c r="E1336" t="s">
        <v>370</v>
      </c>
      <c r="F1336">
        <v>5</v>
      </c>
      <c r="G1336">
        <v>2011</v>
      </c>
      <c r="I1336">
        <v>460.05</v>
      </c>
      <c r="J1336" t="s">
        <v>31</v>
      </c>
      <c r="K1336" t="s">
        <v>47</v>
      </c>
      <c r="O1336">
        <v>0</v>
      </c>
      <c r="P1336">
        <v>0</v>
      </c>
      <c r="Q1336">
        <v>0</v>
      </c>
      <c r="R1336">
        <v>0</v>
      </c>
      <c r="W1336" t="s">
        <v>1314</v>
      </c>
      <c r="AA1336">
        <v>2007</v>
      </c>
      <c r="AB1336">
        <v>9999</v>
      </c>
      <c r="AC1336" t="s">
        <v>35</v>
      </c>
    </row>
    <row r="1337" spans="1:29" x14ac:dyDescent="0.25">
      <c r="A1337" t="s">
        <v>574</v>
      </c>
      <c r="B1337" s="24" t="s">
        <v>575</v>
      </c>
      <c r="D1337">
        <v>1</v>
      </c>
      <c r="E1337" t="s">
        <v>222</v>
      </c>
      <c r="F1337">
        <v>1</v>
      </c>
      <c r="G1337">
        <v>2011</v>
      </c>
      <c r="I1337">
        <v>40.33</v>
      </c>
      <c r="J1337" t="s">
        <v>176</v>
      </c>
      <c r="K1337" t="s">
        <v>47</v>
      </c>
      <c r="O1337">
        <v>0</v>
      </c>
      <c r="P1337">
        <v>0</v>
      </c>
      <c r="Q1337">
        <v>0</v>
      </c>
      <c r="R1337">
        <v>0</v>
      </c>
      <c r="W1337" t="s">
        <v>1131</v>
      </c>
      <c r="AA1337">
        <v>2007</v>
      </c>
      <c r="AB1337">
        <v>9999</v>
      </c>
      <c r="AC1337" t="s">
        <v>35</v>
      </c>
    </row>
    <row r="1338" spans="1:29" x14ac:dyDescent="0.25">
      <c r="A1338" t="s">
        <v>577</v>
      </c>
      <c r="B1338" s="24" t="s">
        <v>578</v>
      </c>
      <c r="D1338">
        <v>1</v>
      </c>
      <c r="E1338" t="s">
        <v>396</v>
      </c>
      <c r="F1338">
        <v>3</v>
      </c>
      <c r="G1338">
        <v>2011</v>
      </c>
      <c r="H1338" t="s">
        <v>579</v>
      </c>
      <c r="I1338">
        <v>0.1</v>
      </c>
      <c r="J1338" t="s">
        <v>121</v>
      </c>
      <c r="K1338" t="s">
        <v>41</v>
      </c>
      <c r="O1338">
        <v>0</v>
      </c>
      <c r="P1338">
        <v>0</v>
      </c>
      <c r="Q1338">
        <v>0</v>
      </c>
      <c r="R1338">
        <v>0</v>
      </c>
      <c r="W1338" t="s">
        <v>1132</v>
      </c>
      <c r="AA1338">
        <v>2007</v>
      </c>
      <c r="AB1338">
        <v>9999</v>
      </c>
      <c r="AC1338" t="s">
        <v>35</v>
      </c>
    </row>
    <row r="1339" spans="1:29" x14ac:dyDescent="0.25">
      <c r="A1339" t="s">
        <v>581</v>
      </c>
      <c r="B1339" s="24" t="s">
        <v>582</v>
      </c>
      <c r="D1339">
        <v>1</v>
      </c>
      <c r="E1339" t="s">
        <v>80</v>
      </c>
      <c r="F1339">
        <v>8</v>
      </c>
      <c r="G1339">
        <v>2011</v>
      </c>
      <c r="H1339" t="s">
        <v>1315</v>
      </c>
      <c r="I1339">
        <v>2.5</v>
      </c>
      <c r="J1339" t="s">
        <v>81</v>
      </c>
      <c r="K1339" t="s">
        <v>41</v>
      </c>
      <c r="O1339">
        <v>0</v>
      </c>
      <c r="P1339">
        <v>0</v>
      </c>
      <c r="Q1339">
        <v>0</v>
      </c>
      <c r="R1339">
        <v>0</v>
      </c>
      <c r="W1339" t="s">
        <v>1133</v>
      </c>
      <c r="AA1339">
        <v>2007</v>
      </c>
      <c r="AB1339">
        <v>9999</v>
      </c>
      <c r="AC1339" t="s">
        <v>35</v>
      </c>
    </row>
    <row r="1340" spans="1:29" x14ac:dyDescent="0.25">
      <c r="A1340" t="s">
        <v>590</v>
      </c>
      <c r="B1340" s="24" t="s">
        <v>591</v>
      </c>
      <c r="D1340">
        <v>1</v>
      </c>
      <c r="E1340" t="s">
        <v>592</v>
      </c>
      <c r="F1340">
        <v>8</v>
      </c>
      <c r="G1340">
        <v>2011</v>
      </c>
      <c r="I1340">
        <v>3.9</v>
      </c>
      <c r="J1340" t="s">
        <v>40</v>
      </c>
      <c r="K1340" t="s">
        <v>41</v>
      </c>
      <c r="O1340">
        <v>0</v>
      </c>
      <c r="P1340">
        <v>0</v>
      </c>
      <c r="Q1340">
        <v>0</v>
      </c>
      <c r="R1340">
        <v>0</v>
      </c>
      <c r="W1340" t="s">
        <v>1134</v>
      </c>
      <c r="AA1340">
        <v>2007</v>
      </c>
      <c r="AB1340">
        <v>9999</v>
      </c>
      <c r="AC1340" t="s">
        <v>35</v>
      </c>
    </row>
    <row r="1341" spans="1:29" x14ac:dyDescent="0.25">
      <c r="A1341" t="s">
        <v>594</v>
      </c>
      <c r="B1341" s="24" t="s">
        <v>595</v>
      </c>
      <c r="D1341">
        <v>1</v>
      </c>
      <c r="E1341" t="s">
        <v>38</v>
      </c>
      <c r="F1341">
        <v>4</v>
      </c>
      <c r="G1341">
        <v>2011</v>
      </c>
      <c r="H1341" t="s">
        <v>906</v>
      </c>
      <c r="I1341">
        <v>0.15</v>
      </c>
      <c r="J1341" t="s">
        <v>59</v>
      </c>
      <c r="K1341" t="s">
        <v>41</v>
      </c>
      <c r="O1341">
        <v>0</v>
      </c>
      <c r="P1341">
        <v>0</v>
      </c>
      <c r="Q1341">
        <v>0</v>
      </c>
      <c r="R1341">
        <v>0</v>
      </c>
      <c r="W1341" t="s">
        <v>1135</v>
      </c>
      <c r="AA1341">
        <v>2007</v>
      </c>
      <c r="AB1341">
        <v>9999</v>
      </c>
      <c r="AC1341" t="s">
        <v>35</v>
      </c>
    </row>
    <row r="1342" spans="1:29" x14ac:dyDescent="0.25">
      <c r="A1342" t="s">
        <v>1253</v>
      </c>
      <c r="B1342" s="24" t="s">
        <v>598</v>
      </c>
      <c r="D1342">
        <v>1</v>
      </c>
      <c r="E1342" t="s">
        <v>38</v>
      </c>
      <c r="F1342">
        <v>4</v>
      </c>
      <c r="G1342">
        <v>2011</v>
      </c>
      <c r="H1342" t="s">
        <v>39</v>
      </c>
      <c r="I1342">
        <v>0.1</v>
      </c>
      <c r="J1342" t="s">
        <v>59</v>
      </c>
      <c r="K1342" t="s">
        <v>41</v>
      </c>
      <c r="O1342">
        <v>0</v>
      </c>
      <c r="P1342">
        <v>0</v>
      </c>
      <c r="Q1342">
        <v>0</v>
      </c>
      <c r="R1342">
        <v>0</v>
      </c>
      <c r="W1342" t="s">
        <v>1254</v>
      </c>
      <c r="AA1342">
        <v>2009</v>
      </c>
      <c r="AB1342">
        <v>9999</v>
      </c>
      <c r="AC1342" t="s">
        <v>1239</v>
      </c>
    </row>
    <row r="1343" spans="1:29" x14ac:dyDescent="0.25">
      <c r="A1343" t="s">
        <v>601</v>
      </c>
      <c r="B1343" s="24" t="s">
        <v>602</v>
      </c>
      <c r="D1343">
        <v>1</v>
      </c>
      <c r="E1343" t="s">
        <v>145</v>
      </c>
      <c r="F1343">
        <v>2</v>
      </c>
      <c r="G1343">
        <v>2011</v>
      </c>
      <c r="H1343" t="s">
        <v>596</v>
      </c>
      <c r="I1343">
        <v>2.5000000000000001E-2</v>
      </c>
      <c r="J1343" s="2" t="s">
        <v>89</v>
      </c>
      <c r="K1343" t="s">
        <v>41</v>
      </c>
      <c r="O1343">
        <v>0</v>
      </c>
      <c r="P1343">
        <v>0</v>
      </c>
      <c r="Q1343">
        <v>0</v>
      </c>
      <c r="R1343">
        <v>0</v>
      </c>
      <c r="W1343" t="s">
        <v>1137</v>
      </c>
      <c r="AA1343">
        <v>2007</v>
      </c>
      <c r="AB1343">
        <v>9999</v>
      </c>
      <c r="AC1343" t="s">
        <v>35</v>
      </c>
    </row>
    <row r="1344" spans="1:29" x14ac:dyDescent="0.25">
      <c r="A1344" t="s">
        <v>611</v>
      </c>
      <c r="B1344" s="24" t="s">
        <v>612</v>
      </c>
      <c r="D1344">
        <v>1</v>
      </c>
      <c r="E1344" t="s">
        <v>103</v>
      </c>
      <c r="F1344">
        <v>9</v>
      </c>
      <c r="G1344">
        <v>2011</v>
      </c>
      <c r="I1344">
        <v>20.8</v>
      </c>
      <c r="J1344" t="s">
        <v>104</v>
      </c>
      <c r="K1344" t="s">
        <v>53</v>
      </c>
      <c r="L1344" t="s">
        <v>105</v>
      </c>
      <c r="O1344">
        <v>0</v>
      </c>
      <c r="P1344">
        <v>1</v>
      </c>
      <c r="Q1344">
        <v>0</v>
      </c>
      <c r="R1344">
        <v>0</v>
      </c>
      <c r="W1344" t="s">
        <v>106</v>
      </c>
      <c r="AA1344">
        <v>2007</v>
      </c>
      <c r="AB1344">
        <v>2013</v>
      </c>
      <c r="AC1344" t="s">
        <v>139</v>
      </c>
    </row>
    <row r="1345" spans="1:29" x14ac:dyDescent="0.25">
      <c r="A1345" t="s">
        <v>613</v>
      </c>
      <c r="B1345" s="24" t="s">
        <v>254</v>
      </c>
      <c r="C1345" t="s">
        <v>614</v>
      </c>
      <c r="D1345">
        <v>1</v>
      </c>
      <c r="E1345" t="s">
        <v>45</v>
      </c>
      <c r="F1345">
        <v>4</v>
      </c>
      <c r="G1345">
        <v>2011</v>
      </c>
      <c r="I1345">
        <v>340.6</v>
      </c>
      <c r="J1345" t="s">
        <v>89</v>
      </c>
      <c r="K1345" t="s">
        <v>47</v>
      </c>
      <c r="O1345">
        <v>0</v>
      </c>
      <c r="P1345">
        <v>0</v>
      </c>
      <c r="Q1345">
        <v>0</v>
      </c>
      <c r="R1345">
        <v>0</v>
      </c>
      <c r="W1345" t="s">
        <v>1140</v>
      </c>
      <c r="AA1345">
        <v>2007</v>
      </c>
      <c r="AB1345">
        <v>9999</v>
      </c>
      <c r="AC1345" t="s">
        <v>35</v>
      </c>
    </row>
    <row r="1346" spans="1:29" x14ac:dyDescent="0.25">
      <c r="A1346" t="s">
        <v>616</v>
      </c>
      <c r="B1346" s="24" t="s">
        <v>617</v>
      </c>
      <c r="D1346">
        <v>1</v>
      </c>
      <c r="E1346" t="s">
        <v>45</v>
      </c>
      <c r="F1346">
        <v>4</v>
      </c>
      <c r="G1346">
        <v>2011</v>
      </c>
      <c r="I1346">
        <v>16.34</v>
      </c>
      <c r="J1346" t="s">
        <v>89</v>
      </c>
      <c r="K1346" t="s">
        <v>53</v>
      </c>
      <c r="L1346" t="s">
        <v>60</v>
      </c>
      <c r="O1346">
        <v>1</v>
      </c>
      <c r="P1346">
        <v>0</v>
      </c>
      <c r="Q1346">
        <v>0</v>
      </c>
      <c r="R1346">
        <v>0</v>
      </c>
      <c r="W1346" t="s">
        <v>618</v>
      </c>
      <c r="AA1346">
        <v>2007</v>
      </c>
      <c r="AB1346">
        <v>2016</v>
      </c>
      <c r="AC1346" t="s">
        <v>528</v>
      </c>
    </row>
    <row r="1347" spans="1:29" x14ac:dyDescent="0.25">
      <c r="A1347" t="s">
        <v>1370</v>
      </c>
      <c r="B1347" s="24" t="s">
        <v>1371</v>
      </c>
      <c r="D1347">
        <v>1</v>
      </c>
      <c r="E1347" s="4">
        <v>411</v>
      </c>
      <c r="F1347">
        <v>4</v>
      </c>
      <c r="G1347">
        <v>2011</v>
      </c>
      <c r="H1347" t="s">
        <v>111</v>
      </c>
      <c r="I1347">
        <v>0.85</v>
      </c>
      <c r="J1347" t="s">
        <v>89</v>
      </c>
      <c r="K1347" t="s">
        <v>41</v>
      </c>
      <c r="O1347">
        <v>0</v>
      </c>
      <c r="P1347">
        <v>0</v>
      </c>
      <c r="Q1347">
        <v>0</v>
      </c>
      <c r="R1347">
        <v>0</v>
      </c>
      <c r="W1347" t="s">
        <v>1372</v>
      </c>
      <c r="AA1347">
        <v>2011</v>
      </c>
      <c r="AB1347">
        <v>9999</v>
      </c>
      <c r="AC1347" t="s">
        <v>1365</v>
      </c>
    </row>
    <row r="1348" spans="1:29" x14ac:dyDescent="0.25">
      <c r="A1348" t="s">
        <v>1317</v>
      </c>
      <c r="B1348" s="24" t="s">
        <v>1318</v>
      </c>
      <c r="D1348">
        <v>1</v>
      </c>
      <c r="E1348" t="s">
        <v>1319</v>
      </c>
      <c r="F1348">
        <v>10</v>
      </c>
      <c r="G1348">
        <v>2011</v>
      </c>
      <c r="I1348">
        <v>933.89</v>
      </c>
      <c r="J1348" t="s">
        <v>40</v>
      </c>
      <c r="K1348" t="s">
        <v>32</v>
      </c>
      <c r="O1348">
        <v>0</v>
      </c>
      <c r="P1348">
        <v>0</v>
      </c>
      <c r="Q1348">
        <v>0</v>
      </c>
      <c r="R1348">
        <v>0</v>
      </c>
      <c r="W1348" t="s">
        <v>1320</v>
      </c>
      <c r="AA1348">
        <v>2010</v>
      </c>
      <c r="AB1348">
        <v>9999</v>
      </c>
      <c r="AC1348" t="s">
        <v>1292</v>
      </c>
    </row>
    <row r="1349" spans="1:29" x14ac:dyDescent="0.25">
      <c r="A1349" t="s">
        <v>616</v>
      </c>
      <c r="B1349" s="24" t="s">
        <v>619</v>
      </c>
      <c r="D1349">
        <v>1</v>
      </c>
      <c r="E1349" t="s">
        <v>620</v>
      </c>
      <c r="F1349">
        <v>5</v>
      </c>
      <c r="G1349">
        <v>2011</v>
      </c>
      <c r="I1349">
        <v>25.13</v>
      </c>
      <c r="J1349" t="s">
        <v>104</v>
      </c>
      <c r="K1349" t="s">
        <v>47</v>
      </c>
      <c r="O1349">
        <v>0</v>
      </c>
      <c r="P1349">
        <v>0</v>
      </c>
      <c r="Q1349">
        <v>0</v>
      </c>
      <c r="R1349">
        <v>0</v>
      </c>
      <c r="W1349" t="s">
        <v>1141</v>
      </c>
      <c r="AA1349">
        <v>2007</v>
      </c>
      <c r="AB1349">
        <v>2016</v>
      </c>
      <c r="AC1349" t="s">
        <v>528</v>
      </c>
    </row>
    <row r="1350" spans="1:29" x14ac:dyDescent="0.25">
      <c r="A1350" t="s">
        <v>622</v>
      </c>
      <c r="B1350" s="24" t="s">
        <v>623</v>
      </c>
      <c r="C1350" t="s">
        <v>624</v>
      </c>
      <c r="D1350">
        <v>1</v>
      </c>
      <c r="E1350" t="s">
        <v>625</v>
      </c>
      <c r="F1350">
        <v>4</v>
      </c>
      <c r="G1350">
        <v>2011</v>
      </c>
      <c r="I1350">
        <v>233.5</v>
      </c>
      <c r="J1350" t="s">
        <v>89</v>
      </c>
      <c r="K1350" t="s">
        <v>32</v>
      </c>
      <c r="O1350">
        <v>0</v>
      </c>
      <c r="P1350">
        <v>0</v>
      </c>
      <c r="Q1350">
        <v>0</v>
      </c>
      <c r="R1350">
        <v>0</v>
      </c>
      <c r="W1350" t="s">
        <v>1142</v>
      </c>
      <c r="AA1350">
        <v>2007</v>
      </c>
      <c r="AB1350">
        <v>9999</v>
      </c>
      <c r="AC1350" t="s">
        <v>35</v>
      </c>
    </row>
    <row r="1351" spans="1:29" x14ac:dyDescent="0.25">
      <c r="A1351" t="s">
        <v>629</v>
      </c>
      <c r="B1351" s="24" t="s">
        <v>630</v>
      </c>
      <c r="D1351">
        <v>1</v>
      </c>
      <c r="E1351" t="s">
        <v>631</v>
      </c>
      <c r="F1351">
        <v>8</v>
      </c>
      <c r="G1351">
        <v>2011</v>
      </c>
      <c r="I1351">
        <v>4</v>
      </c>
      <c r="J1351" t="s">
        <v>81</v>
      </c>
      <c r="K1351" t="s">
        <v>41</v>
      </c>
      <c r="O1351">
        <v>0</v>
      </c>
      <c r="P1351">
        <v>0</v>
      </c>
      <c r="Q1351">
        <v>0</v>
      </c>
      <c r="R1351">
        <v>0</v>
      </c>
      <c r="W1351" t="s">
        <v>1144</v>
      </c>
      <c r="AA1351">
        <v>2007</v>
      </c>
      <c r="AB1351">
        <v>2014</v>
      </c>
      <c r="AC1351" t="s">
        <v>633</v>
      </c>
    </row>
    <row r="1352" spans="1:29" x14ac:dyDescent="0.25">
      <c r="A1352" t="s">
        <v>199</v>
      </c>
      <c r="B1352" s="24" t="s">
        <v>1255</v>
      </c>
      <c r="D1352">
        <v>1</v>
      </c>
      <c r="E1352" t="s">
        <v>38</v>
      </c>
      <c r="F1352">
        <v>4</v>
      </c>
      <c r="G1352">
        <v>2011</v>
      </c>
      <c r="H1352" t="s">
        <v>39</v>
      </c>
      <c r="I1352">
        <v>0.01</v>
      </c>
      <c r="J1352" t="s">
        <v>52</v>
      </c>
      <c r="K1352" t="s">
        <v>41</v>
      </c>
      <c r="O1352">
        <v>0</v>
      </c>
      <c r="P1352">
        <v>0</v>
      </c>
      <c r="Q1352">
        <v>0</v>
      </c>
      <c r="R1352">
        <v>0</v>
      </c>
      <c r="W1352" t="s">
        <v>1256</v>
      </c>
      <c r="AA1352">
        <v>2007</v>
      </c>
      <c r="AB1352">
        <v>9999</v>
      </c>
      <c r="AC1352" t="s">
        <v>35</v>
      </c>
    </row>
    <row r="1353" spans="1:29" x14ac:dyDescent="0.25">
      <c r="A1353" t="s">
        <v>641</v>
      </c>
      <c r="B1353" s="24" t="s">
        <v>642</v>
      </c>
      <c r="D1353">
        <v>1</v>
      </c>
      <c r="E1353" t="s">
        <v>348</v>
      </c>
      <c r="F1353">
        <v>1</v>
      </c>
      <c r="G1353">
        <v>2011</v>
      </c>
      <c r="I1353">
        <v>4227.8500000000004</v>
      </c>
      <c r="J1353" t="s">
        <v>268</v>
      </c>
      <c r="K1353" t="s">
        <v>53</v>
      </c>
      <c r="L1353" t="s">
        <v>642</v>
      </c>
      <c r="O1353">
        <v>0</v>
      </c>
      <c r="P1353">
        <v>0</v>
      </c>
      <c r="Q1353">
        <v>0</v>
      </c>
      <c r="R1353">
        <v>0</v>
      </c>
      <c r="W1353" t="s">
        <v>643</v>
      </c>
      <c r="AA1353">
        <v>2007</v>
      </c>
      <c r="AB1353">
        <v>9999</v>
      </c>
      <c r="AC1353" t="s">
        <v>35</v>
      </c>
    </row>
    <row r="1354" spans="1:29" x14ac:dyDescent="0.25">
      <c r="A1354" t="s">
        <v>646</v>
      </c>
      <c r="B1354" s="27" t="s">
        <v>647</v>
      </c>
      <c r="D1354">
        <v>1</v>
      </c>
      <c r="E1354" t="s">
        <v>128</v>
      </c>
      <c r="F1354">
        <v>9</v>
      </c>
      <c r="G1354">
        <v>2011</v>
      </c>
      <c r="H1354" t="s">
        <v>260</v>
      </c>
      <c r="I1354">
        <v>2.75</v>
      </c>
      <c r="J1354" t="s">
        <v>104</v>
      </c>
      <c r="K1354" t="s">
        <v>41</v>
      </c>
      <c r="O1354">
        <v>0</v>
      </c>
      <c r="P1354">
        <v>0</v>
      </c>
      <c r="Q1354">
        <v>0</v>
      </c>
      <c r="R1354">
        <v>0</v>
      </c>
      <c r="W1354" t="s">
        <v>1147</v>
      </c>
      <c r="AA1354">
        <v>2007</v>
      </c>
      <c r="AB1354">
        <v>2018</v>
      </c>
      <c r="AC1354" t="s">
        <v>649</v>
      </c>
    </row>
    <row r="1355" spans="1:29" x14ac:dyDescent="0.25">
      <c r="A1355" t="s">
        <v>650</v>
      </c>
      <c r="B1355" s="24" t="s">
        <v>651</v>
      </c>
      <c r="D1355">
        <v>1</v>
      </c>
      <c r="E1355" t="s">
        <v>128</v>
      </c>
      <c r="F1355">
        <v>9</v>
      </c>
      <c r="G1355">
        <v>2011</v>
      </c>
      <c r="H1355" t="s">
        <v>431</v>
      </c>
      <c r="I1355">
        <v>1.5</v>
      </c>
      <c r="J1355" t="s">
        <v>104</v>
      </c>
      <c r="K1355" t="s">
        <v>41</v>
      </c>
      <c r="O1355">
        <v>0</v>
      </c>
      <c r="P1355">
        <v>0</v>
      </c>
      <c r="Q1355">
        <v>0</v>
      </c>
      <c r="R1355">
        <v>0</v>
      </c>
      <c r="W1355" t="s">
        <v>1147</v>
      </c>
      <c r="AA1355">
        <v>2007</v>
      </c>
      <c r="AB1355">
        <v>2018</v>
      </c>
      <c r="AC1355" t="s">
        <v>649</v>
      </c>
    </row>
    <row r="1356" spans="1:29" x14ac:dyDescent="0.25">
      <c r="A1356" t="s">
        <v>652</v>
      </c>
      <c r="B1356" s="24" t="s">
        <v>653</v>
      </c>
      <c r="D1356">
        <v>1</v>
      </c>
      <c r="E1356" t="s">
        <v>128</v>
      </c>
      <c r="F1356">
        <v>9</v>
      </c>
      <c r="G1356">
        <v>2011</v>
      </c>
      <c r="H1356" t="s">
        <v>461</v>
      </c>
      <c r="I1356">
        <v>2.75</v>
      </c>
      <c r="J1356" t="s">
        <v>104</v>
      </c>
      <c r="K1356" t="s">
        <v>41</v>
      </c>
      <c r="O1356">
        <v>0</v>
      </c>
      <c r="P1356">
        <v>0</v>
      </c>
      <c r="Q1356">
        <v>0</v>
      </c>
      <c r="R1356">
        <v>0</v>
      </c>
      <c r="W1356" t="s">
        <v>1147</v>
      </c>
      <c r="AA1356">
        <v>2007</v>
      </c>
      <c r="AB1356">
        <v>2018</v>
      </c>
      <c r="AC1356" t="s">
        <v>649</v>
      </c>
    </row>
    <row r="1357" spans="1:29" x14ac:dyDescent="0.25">
      <c r="A1357" t="s">
        <v>654</v>
      </c>
      <c r="B1357" s="24" t="s">
        <v>655</v>
      </c>
      <c r="D1357">
        <v>1</v>
      </c>
      <c r="E1357" t="s">
        <v>128</v>
      </c>
      <c r="F1357">
        <v>9</v>
      </c>
      <c r="G1357">
        <v>2011</v>
      </c>
      <c r="H1357" t="s">
        <v>365</v>
      </c>
      <c r="I1357">
        <v>5</v>
      </c>
      <c r="J1357" t="s">
        <v>104</v>
      </c>
      <c r="K1357" t="s">
        <v>41</v>
      </c>
      <c r="O1357">
        <v>0</v>
      </c>
      <c r="P1357">
        <v>0</v>
      </c>
      <c r="Q1357">
        <v>0</v>
      </c>
      <c r="R1357">
        <v>0</v>
      </c>
      <c r="W1357" t="s">
        <v>1147</v>
      </c>
      <c r="AA1357">
        <v>2007</v>
      </c>
      <c r="AB1357">
        <v>2018</v>
      </c>
      <c r="AC1357" t="s">
        <v>649</v>
      </c>
    </row>
    <row r="1358" spans="1:29" x14ac:dyDescent="0.25">
      <c r="A1358" t="s">
        <v>656</v>
      </c>
      <c r="B1358" s="24" t="s">
        <v>657</v>
      </c>
      <c r="D1358">
        <v>1</v>
      </c>
      <c r="E1358" t="s">
        <v>128</v>
      </c>
      <c r="F1358">
        <v>9</v>
      </c>
      <c r="G1358">
        <v>2011</v>
      </c>
      <c r="H1358" t="s">
        <v>658</v>
      </c>
      <c r="I1358">
        <v>1.5</v>
      </c>
      <c r="J1358" t="s">
        <v>104</v>
      </c>
      <c r="K1358" t="s">
        <v>41</v>
      </c>
      <c r="O1358">
        <v>0</v>
      </c>
      <c r="P1358">
        <v>0</v>
      </c>
      <c r="Q1358">
        <v>0</v>
      </c>
      <c r="R1358">
        <v>0</v>
      </c>
      <c r="W1358" t="s">
        <v>1147</v>
      </c>
      <c r="AA1358">
        <v>2007</v>
      </c>
      <c r="AB1358">
        <v>2018</v>
      </c>
      <c r="AC1358" t="s">
        <v>649</v>
      </c>
    </row>
    <row r="1359" spans="1:29" x14ac:dyDescent="0.25">
      <c r="A1359" t="s">
        <v>659</v>
      </c>
      <c r="B1359" s="24" t="s">
        <v>660</v>
      </c>
      <c r="D1359">
        <v>1</v>
      </c>
      <c r="E1359" t="s">
        <v>128</v>
      </c>
      <c r="F1359">
        <v>9</v>
      </c>
      <c r="G1359">
        <v>2011</v>
      </c>
      <c r="H1359" t="s">
        <v>661</v>
      </c>
      <c r="I1359">
        <v>2.75</v>
      </c>
      <c r="J1359" t="s">
        <v>104</v>
      </c>
      <c r="K1359" t="s">
        <v>41</v>
      </c>
      <c r="O1359">
        <v>0</v>
      </c>
      <c r="P1359">
        <v>0</v>
      </c>
      <c r="Q1359">
        <v>0</v>
      </c>
      <c r="R1359">
        <v>0</v>
      </c>
      <c r="W1359" t="s">
        <v>1147</v>
      </c>
      <c r="AA1359">
        <v>2007</v>
      </c>
      <c r="AB1359">
        <v>2018</v>
      </c>
      <c r="AC1359" t="s">
        <v>649</v>
      </c>
    </row>
    <row r="1360" spans="1:29" x14ac:dyDescent="0.25">
      <c r="A1360" t="s">
        <v>199</v>
      </c>
      <c r="B1360" s="24" t="s">
        <v>665</v>
      </c>
      <c r="D1360">
        <v>1</v>
      </c>
      <c r="E1360" t="s">
        <v>45</v>
      </c>
      <c r="F1360">
        <v>4</v>
      </c>
      <c r="G1360">
        <v>2011</v>
      </c>
      <c r="H1360" t="s">
        <v>39</v>
      </c>
      <c r="I1360">
        <v>0.75</v>
      </c>
      <c r="J1360" t="s">
        <v>52</v>
      </c>
      <c r="K1360" t="s">
        <v>41</v>
      </c>
      <c r="O1360">
        <v>0</v>
      </c>
      <c r="P1360">
        <v>0</v>
      </c>
      <c r="Q1360">
        <v>0</v>
      </c>
      <c r="R1360">
        <v>0</v>
      </c>
      <c r="W1360" t="s">
        <v>1148</v>
      </c>
      <c r="AA1360">
        <v>2007</v>
      </c>
      <c r="AB1360">
        <v>9999</v>
      </c>
      <c r="AC1360" t="s">
        <v>35</v>
      </c>
    </row>
    <row r="1361" spans="1:29" x14ac:dyDescent="0.25">
      <c r="A1361" t="s">
        <v>667</v>
      </c>
      <c r="B1361" s="24" t="s">
        <v>668</v>
      </c>
      <c r="D1361">
        <v>1</v>
      </c>
      <c r="E1361" t="s">
        <v>45</v>
      </c>
      <c r="F1361">
        <v>4</v>
      </c>
      <c r="G1361">
        <v>2011</v>
      </c>
      <c r="I1361">
        <v>20.86</v>
      </c>
      <c r="J1361" t="s">
        <v>121</v>
      </c>
      <c r="K1361" t="s">
        <v>47</v>
      </c>
      <c r="O1361">
        <v>0</v>
      </c>
      <c r="P1361">
        <v>0</v>
      </c>
      <c r="Q1361">
        <v>0</v>
      </c>
      <c r="R1361">
        <v>0</v>
      </c>
      <c r="W1361" t="s">
        <v>1149</v>
      </c>
      <c r="AA1361">
        <v>2007</v>
      </c>
      <c r="AB1361">
        <v>9999</v>
      </c>
      <c r="AC1361" t="s">
        <v>35</v>
      </c>
    </row>
    <row r="1362" spans="1:29" x14ac:dyDescent="0.25">
      <c r="A1362" t="s">
        <v>670</v>
      </c>
      <c r="B1362" s="24" t="s">
        <v>671</v>
      </c>
      <c r="D1362">
        <v>1</v>
      </c>
      <c r="E1362" t="s">
        <v>80</v>
      </c>
      <c r="F1362">
        <v>8</v>
      </c>
      <c r="G1362">
        <v>2011</v>
      </c>
      <c r="I1362">
        <v>346.77</v>
      </c>
      <c r="J1362" t="s">
        <v>81</v>
      </c>
      <c r="K1362" t="s">
        <v>47</v>
      </c>
      <c r="O1362">
        <v>0</v>
      </c>
      <c r="P1362">
        <v>0</v>
      </c>
      <c r="Q1362">
        <v>0</v>
      </c>
      <c r="R1362">
        <v>0</v>
      </c>
      <c r="W1362" t="s">
        <v>1150</v>
      </c>
      <c r="AA1362">
        <v>2007</v>
      </c>
      <c r="AB1362">
        <v>9999</v>
      </c>
      <c r="AC1362" t="s">
        <v>35</v>
      </c>
    </row>
    <row r="1363" spans="1:29" x14ac:dyDescent="0.25">
      <c r="A1363" t="s">
        <v>673</v>
      </c>
      <c r="B1363" s="24" t="s">
        <v>1321</v>
      </c>
      <c r="D1363">
        <v>1</v>
      </c>
      <c r="E1363" t="s">
        <v>358</v>
      </c>
      <c r="F1363">
        <v>1</v>
      </c>
      <c r="G1363">
        <v>2011</v>
      </c>
      <c r="I1363">
        <v>522.38</v>
      </c>
      <c r="J1363" t="s">
        <v>81</v>
      </c>
      <c r="K1363" t="s">
        <v>47</v>
      </c>
      <c r="O1363">
        <v>0</v>
      </c>
      <c r="P1363">
        <v>0</v>
      </c>
      <c r="Q1363">
        <v>0</v>
      </c>
      <c r="R1363">
        <v>0</v>
      </c>
      <c r="W1363" t="s">
        <v>1322</v>
      </c>
      <c r="AA1363">
        <v>2007</v>
      </c>
      <c r="AB1363">
        <v>9999</v>
      </c>
      <c r="AC1363" t="s">
        <v>35</v>
      </c>
    </row>
    <row r="1364" spans="1:29" x14ac:dyDescent="0.25">
      <c r="A1364" t="s">
        <v>676</v>
      </c>
      <c r="B1364" s="24" t="s">
        <v>677</v>
      </c>
      <c r="C1364" t="s">
        <v>678</v>
      </c>
      <c r="D1364">
        <v>1</v>
      </c>
      <c r="E1364" t="s">
        <v>168</v>
      </c>
      <c r="F1364">
        <v>1</v>
      </c>
      <c r="G1364">
        <v>2011</v>
      </c>
      <c r="I1364">
        <v>161.79</v>
      </c>
      <c r="J1364" t="s">
        <v>52</v>
      </c>
      <c r="K1364" t="s">
        <v>32</v>
      </c>
      <c r="O1364">
        <v>0</v>
      </c>
      <c r="P1364">
        <v>0</v>
      </c>
      <c r="Q1364">
        <v>0</v>
      </c>
      <c r="R1364">
        <v>0</v>
      </c>
      <c r="W1364" t="s">
        <v>1152</v>
      </c>
      <c r="AA1364">
        <v>2007</v>
      </c>
      <c r="AB1364">
        <v>9999</v>
      </c>
      <c r="AC1364" t="s">
        <v>35</v>
      </c>
    </row>
    <row r="1365" spans="1:29" x14ac:dyDescent="0.25">
      <c r="A1365" t="s">
        <v>472</v>
      </c>
      <c r="B1365" s="24" t="s">
        <v>680</v>
      </c>
      <c r="D1365">
        <v>1</v>
      </c>
      <c r="E1365" t="s">
        <v>681</v>
      </c>
      <c r="F1365">
        <v>3</v>
      </c>
      <c r="G1365">
        <v>2011</v>
      </c>
      <c r="I1365">
        <v>26028.080000000002</v>
      </c>
      <c r="J1365" t="s">
        <v>121</v>
      </c>
      <c r="K1365" t="s">
        <v>76</v>
      </c>
      <c r="O1365">
        <v>0</v>
      </c>
      <c r="P1365">
        <v>0</v>
      </c>
      <c r="Q1365">
        <v>0</v>
      </c>
      <c r="R1365">
        <v>0</v>
      </c>
      <c r="W1365" t="s">
        <v>475</v>
      </c>
      <c r="AA1365">
        <v>2007</v>
      </c>
      <c r="AB1365">
        <v>9999</v>
      </c>
      <c r="AC1365" t="s">
        <v>35</v>
      </c>
    </row>
    <row r="1366" spans="1:29" x14ac:dyDescent="0.25">
      <c r="A1366" t="s">
        <v>685</v>
      </c>
      <c r="B1366" s="24" t="s">
        <v>686</v>
      </c>
      <c r="D1366">
        <v>1</v>
      </c>
      <c r="E1366" t="s">
        <v>80</v>
      </c>
      <c r="F1366">
        <v>8</v>
      </c>
      <c r="G1366">
        <v>2011</v>
      </c>
      <c r="I1366">
        <v>37.72</v>
      </c>
      <c r="J1366" t="s">
        <v>81</v>
      </c>
      <c r="K1366" t="s">
        <v>47</v>
      </c>
      <c r="O1366">
        <v>0</v>
      </c>
      <c r="P1366">
        <v>0</v>
      </c>
      <c r="Q1366">
        <v>0</v>
      </c>
      <c r="R1366">
        <v>0</v>
      </c>
      <c r="W1366" t="s">
        <v>1153</v>
      </c>
      <c r="AA1366">
        <v>2007</v>
      </c>
      <c r="AB1366">
        <v>2017</v>
      </c>
      <c r="AC1366" t="s">
        <v>435</v>
      </c>
    </row>
    <row r="1367" spans="1:29" x14ac:dyDescent="0.25">
      <c r="A1367" t="s">
        <v>688</v>
      </c>
      <c r="B1367" s="24" t="s">
        <v>689</v>
      </c>
      <c r="D1367">
        <v>1</v>
      </c>
      <c r="E1367" t="s">
        <v>145</v>
      </c>
      <c r="F1367">
        <v>2</v>
      </c>
      <c r="G1367">
        <v>2011</v>
      </c>
      <c r="H1367" t="s">
        <v>146</v>
      </c>
      <c r="I1367">
        <v>2.5000000000000001E-2</v>
      </c>
      <c r="J1367" s="2" t="s">
        <v>147</v>
      </c>
      <c r="K1367" t="s">
        <v>41</v>
      </c>
      <c r="O1367">
        <v>0</v>
      </c>
      <c r="P1367">
        <v>0</v>
      </c>
      <c r="Q1367">
        <v>0</v>
      </c>
      <c r="R1367">
        <v>0</v>
      </c>
      <c r="W1367" t="s">
        <v>1154</v>
      </c>
      <c r="AA1367">
        <v>2007</v>
      </c>
      <c r="AB1367">
        <v>9999</v>
      </c>
      <c r="AC1367" t="s">
        <v>35</v>
      </c>
    </row>
    <row r="1368" spans="1:29" x14ac:dyDescent="0.25">
      <c r="A1368" t="s">
        <v>691</v>
      </c>
      <c r="B1368" s="24" t="s">
        <v>692</v>
      </c>
      <c r="D1368">
        <v>1</v>
      </c>
      <c r="E1368" t="s">
        <v>625</v>
      </c>
      <c r="F1368">
        <v>4</v>
      </c>
      <c r="G1368">
        <v>2011</v>
      </c>
      <c r="I1368">
        <v>15.85</v>
      </c>
      <c r="J1368" t="s">
        <v>104</v>
      </c>
      <c r="K1368" t="s">
        <v>32</v>
      </c>
      <c r="O1368">
        <v>0</v>
      </c>
      <c r="P1368">
        <v>0</v>
      </c>
      <c r="Q1368">
        <v>0</v>
      </c>
      <c r="R1368">
        <v>0</v>
      </c>
      <c r="W1368" t="s">
        <v>1155</v>
      </c>
      <c r="AA1368">
        <v>2007</v>
      </c>
      <c r="AB1368">
        <v>9999</v>
      </c>
      <c r="AC1368" t="s">
        <v>35</v>
      </c>
    </row>
    <row r="1369" spans="1:29" x14ac:dyDescent="0.25">
      <c r="A1369" t="s">
        <v>694</v>
      </c>
      <c r="B1369" s="24" t="s">
        <v>695</v>
      </c>
      <c r="C1369" t="s">
        <v>696</v>
      </c>
      <c r="D1369">
        <v>1</v>
      </c>
      <c r="E1369" t="s">
        <v>58</v>
      </c>
      <c r="F1369">
        <v>4</v>
      </c>
      <c r="G1369">
        <v>2011</v>
      </c>
      <c r="I1369">
        <v>126.21</v>
      </c>
      <c r="J1369" t="s">
        <v>59</v>
      </c>
      <c r="K1369" t="s">
        <v>47</v>
      </c>
      <c r="O1369">
        <v>0</v>
      </c>
      <c r="P1369">
        <v>0</v>
      </c>
      <c r="Q1369">
        <v>0</v>
      </c>
      <c r="R1369">
        <v>0</v>
      </c>
      <c r="W1369" t="s">
        <v>1156</v>
      </c>
      <c r="AA1369">
        <v>2007</v>
      </c>
      <c r="AB1369">
        <v>9999</v>
      </c>
      <c r="AC1369" t="s">
        <v>35</v>
      </c>
    </row>
    <row r="1370" spans="1:29" x14ac:dyDescent="0.25">
      <c r="A1370" t="s">
        <v>698</v>
      </c>
      <c r="B1370" s="24" t="s">
        <v>699</v>
      </c>
      <c r="D1370">
        <v>1</v>
      </c>
      <c r="E1370" t="s">
        <v>155</v>
      </c>
      <c r="F1370">
        <v>3</v>
      </c>
      <c r="G1370">
        <v>2011</v>
      </c>
      <c r="H1370" t="s">
        <v>700</v>
      </c>
      <c r="I1370">
        <v>7.4</v>
      </c>
      <c r="J1370" t="s">
        <v>121</v>
      </c>
      <c r="K1370" t="s">
        <v>47</v>
      </c>
      <c r="O1370">
        <v>0</v>
      </c>
      <c r="P1370">
        <v>0</v>
      </c>
      <c r="Q1370">
        <v>0</v>
      </c>
      <c r="R1370">
        <v>0</v>
      </c>
      <c r="V1370">
        <v>1</v>
      </c>
      <c r="W1370" t="s">
        <v>1157</v>
      </c>
      <c r="AA1370">
        <v>2007</v>
      </c>
      <c r="AB1370">
        <v>9999</v>
      </c>
      <c r="AC1370" t="s">
        <v>35</v>
      </c>
    </row>
    <row r="1371" spans="1:29" x14ac:dyDescent="0.25">
      <c r="A1371" t="s">
        <v>702</v>
      </c>
      <c r="B1371" s="24" t="s">
        <v>703</v>
      </c>
      <c r="D1371">
        <v>1</v>
      </c>
      <c r="E1371" t="s">
        <v>155</v>
      </c>
      <c r="F1371">
        <v>3</v>
      </c>
      <c r="G1371">
        <v>2011</v>
      </c>
      <c r="H1371" t="s">
        <v>704</v>
      </c>
      <c r="I1371">
        <v>0.9</v>
      </c>
      <c r="J1371" t="s">
        <v>121</v>
      </c>
      <c r="K1371" t="s">
        <v>41</v>
      </c>
      <c r="O1371">
        <v>0</v>
      </c>
      <c r="P1371">
        <v>0</v>
      </c>
      <c r="Q1371">
        <v>0</v>
      </c>
      <c r="R1371">
        <v>0</v>
      </c>
      <c r="V1371">
        <v>1</v>
      </c>
      <c r="W1371" t="s">
        <v>1158</v>
      </c>
      <c r="AA1371">
        <v>2007</v>
      </c>
      <c r="AB1371">
        <v>9999</v>
      </c>
      <c r="AC1371" t="s">
        <v>35</v>
      </c>
    </row>
    <row r="1372" spans="1:29" x14ac:dyDescent="0.25">
      <c r="A1372" t="s">
        <v>706</v>
      </c>
      <c r="B1372" s="24" t="s">
        <v>707</v>
      </c>
      <c r="C1372" t="s">
        <v>708</v>
      </c>
      <c r="D1372">
        <v>1</v>
      </c>
      <c r="E1372" t="s">
        <v>155</v>
      </c>
      <c r="F1372">
        <v>3</v>
      </c>
      <c r="G1372">
        <v>2011</v>
      </c>
      <c r="I1372">
        <v>406.69</v>
      </c>
      <c r="J1372" t="s">
        <v>121</v>
      </c>
      <c r="K1372" t="s">
        <v>47</v>
      </c>
      <c r="O1372">
        <v>0</v>
      </c>
      <c r="P1372">
        <v>0</v>
      </c>
      <c r="Q1372">
        <v>0</v>
      </c>
      <c r="R1372">
        <v>0</v>
      </c>
      <c r="W1372" t="s">
        <v>1159</v>
      </c>
      <c r="AA1372">
        <v>2007</v>
      </c>
      <c r="AB1372">
        <v>9999</v>
      </c>
      <c r="AC1372" t="s">
        <v>35</v>
      </c>
    </row>
    <row r="1373" spans="1:29" x14ac:dyDescent="0.25">
      <c r="A1373" t="s">
        <v>710</v>
      </c>
      <c r="B1373" s="24" t="s">
        <v>711</v>
      </c>
      <c r="D1373">
        <v>1</v>
      </c>
      <c r="E1373" t="s">
        <v>712</v>
      </c>
      <c r="F1373">
        <v>9</v>
      </c>
      <c r="G1373">
        <v>2011</v>
      </c>
      <c r="I1373">
        <v>72.06</v>
      </c>
      <c r="J1373" t="s">
        <v>104</v>
      </c>
      <c r="K1373" t="s">
        <v>32</v>
      </c>
      <c r="O1373">
        <v>0</v>
      </c>
      <c r="P1373">
        <v>0</v>
      </c>
      <c r="Q1373">
        <v>0</v>
      </c>
      <c r="R1373">
        <v>0</v>
      </c>
      <c r="W1373" t="s">
        <v>713</v>
      </c>
      <c r="AA1373">
        <v>2007</v>
      </c>
      <c r="AB1373">
        <v>9999</v>
      </c>
      <c r="AC1373" t="s">
        <v>35</v>
      </c>
    </row>
    <row r="1374" spans="1:29" x14ac:dyDescent="0.25">
      <c r="A1374" t="s">
        <v>714</v>
      </c>
      <c r="B1374" s="24" t="s">
        <v>715</v>
      </c>
      <c r="D1374">
        <v>1</v>
      </c>
      <c r="E1374" t="s">
        <v>80</v>
      </c>
      <c r="F1374">
        <v>8</v>
      </c>
      <c r="G1374">
        <v>2011</v>
      </c>
      <c r="I1374">
        <v>53.96</v>
      </c>
      <c r="J1374" t="s">
        <v>1343</v>
      </c>
      <c r="K1374" t="s">
        <v>76</v>
      </c>
      <c r="O1374">
        <v>0</v>
      </c>
      <c r="P1374">
        <v>0</v>
      </c>
      <c r="Q1374">
        <v>0</v>
      </c>
      <c r="R1374">
        <v>0</v>
      </c>
      <c r="W1374" t="s">
        <v>1323</v>
      </c>
      <c r="AA1374">
        <v>2007</v>
      </c>
      <c r="AB1374">
        <v>9999</v>
      </c>
      <c r="AC1374" t="s">
        <v>35</v>
      </c>
    </row>
    <row r="1375" spans="1:29" x14ac:dyDescent="0.25">
      <c r="A1375" t="s">
        <v>717</v>
      </c>
      <c r="B1375" s="24" t="s">
        <v>718</v>
      </c>
      <c r="D1375">
        <v>1</v>
      </c>
      <c r="E1375" t="s">
        <v>51</v>
      </c>
      <c r="F1375">
        <v>1</v>
      </c>
      <c r="G1375">
        <v>2011</v>
      </c>
      <c r="I1375">
        <v>18</v>
      </c>
      <c r="J1375" t="s">
        <v>52</v>
      </c>
      <c r="K1375" t="s">
        <v>53</v>
      </c>
      <c r="L1375" t="s">
        <v>54</v>
      </c>
      <c r="O1375">
        <v>0</v>
      </c>
      <c r="P1375">
        <v>0</v>
      </c>
      <c r="Q1375">
        <v>1</v>
      </c>
      <c r="R1375">
        <v>0</v>
      </c>
      <c r="W1375" t="s">
        <v>55</v>
      </c>
      <c r="AA1375">
        <v>2007</v>
      </c>
      <c r="AB1375">
        <v>9999</v>
      </c>
      <c r="AC1375" t="s">
        <v>35</v>
      </c>
    </row>
    <row r="1376" spans="1:29" x14ac:dyDescent="0.25">
      <c r="A1376" t="s">
        <v>719</v>
      </c>
      <c r="B1376" s="24" t="s">
        <v>720</v>
      </c>
      <c r="D1376">
        <v>1</v>
      </c>
      <c r="E1376" t="s">
        <v>51</v>
      </c>
      <c r="F1376">
        <v>1</v>
      </c>
      <c r="G1376">
        <v>2011</v>
      </c>
      <c r="I1376">
        <v>30.5</v>
      </c>
      <c r="J1376" t="s">
        <v>52</v>
      </c>
      <c r="K1376" t="s">
        <v>53</v>
      </c>
      <c r="L1376" t="s">
        <v>54</v>
      </c>
      <c r="O1376">
        <v>0</v>
      </c>
      <c r="P1376">
        <v>0</v>
      </c>
      <c r="Q1376">
        <v>1</v>
      </c>
      <c r="R1376">
        <v>0</v>
      </c>
      <c r="W1376" t="s">
        <v>721</v>
      </c>
      <c r="AA1376">
        <v>2007</v>
      </c>
      <c r="AB1376">
        <v>9999</v>
      </c>
      <c r="AC1376" t="s">
        <v>35</v>
      </c>
    </row>
    <row r="1377" spans="1:29" x14ac:dyDescent="0.25">
      <c r="A1377" t="s">
        <v>722</v>
      </c>
      <c r="B1377" s="24" t="s">
        <v>723</v>
      </c>
      <c r="D1377">
        <v>1</v>
      </c>
      <c r="E1377" t="s">
        <v>724</v>
      </c>
      <c r="F1377">
        <v>4</v>
      </c>
      <c r="G1377">
        <v>2011</v>
      </c>
      <c r="I1377">
        <v>1177.97</v>
      </c>
      <c r="J1377" t="s">
        <v>89</v>
      </c>
      <c r="K1377" t="s">
        <v>32</v>
      </c>
      <c r="L1377" t="s">
        <v>33</v>
      </c>
      <c r="O1377">
        <v>0</v>
      </c>
      <c r="P1377">
        <v>0</v>
      </c>
      <c r="Q1377">
        <v>0</v>
      </c>
      <c r="R1377">
        <v>1</v>
      </c>
      <c r="W1377" t="s">
        <v>1161</v>
      </c>
      <c r="AA1377">
        <v>2007</v>
      </c>
      <c r="AB1377">
        <v>9999</v>
      </c>
      <c r="AC1377" t="s">
        <v>35</v>
      </c>
    </row>
    <row r="1378" spans="1:29" x14ac:dyDescent="0.25">
      <c r="A1378" t="s">
        <v>726</v>
      </c>
      <c r="B1378" s="24" t="s">
        <v>727</v>
      </c>
      <c r="D1378">
        <v>1</v>
      </c>
      <c r="E1378" t="s">
        <v>85</v>
      </c>
      <c r="F1378">
        <v>1</v>
      </c>
      <c r="G1378">
        <v>2011</v>
      </c>
      <c r="H1378" t="s">
        <v>205</v>
      </c>
      <c r="I1378">
        <v>10</v>
      </c>
      <c r="J1378" t="s">
        <v>52</v>
      </c>
      <c r="K1378" t="s">
        <v>41</v>
      </c>
      <c r="O1378">
        <v>0</v>
      </c>
      <c r="P1378">
        <v>0</v>
      </c>
      <c r="Q1378">
        <v>0</v>
      </c>
      <c r="R1378">
        <v>0</v>
      </c>
      <c r="W1378" t="s">
        <v>1162</v>
      </c>
      <c r="AA1378">
        <v>2007</v>
      </c>
      <c r="AB1378">
        <v>9999</v>
      </c>
      <c r="AC1378" t="s">
        <v>35</v>
      </c>
    </row>
    <row r="1379" spans="1:29" x14ac:dyDescent="0.25">
      <c r="A1379" t="s">
        <v>729</v>
      </c>
      <c r="B1379" s="24" t="s">
        <v>205</v>
      </c>
      <c r="D1379">
        <v>1</v>
      </c>
      <c r="E1379" t="s">
        <v>168</v>
      </c>
      <c r="F1379">
        <v>1</v>
      </c>
      <c r="G1379">
        <v>2011</v>
      </c>
      <c r="I1379">
        <v>9111.76</v>
      </c>
      <c r="J1379" t="s">
        <v>52</v>
      </c>
      <c r="K1379" t="s">
        <v>47</v>
      </c>
      <c r="O1379">
        <v>0</v>
      </c>
      <c r="P1379">
        <v>0</v>
      </c>
      <c r="Q1379">
        <v>0</v>
      </c>
      <c r="R1379">
        <v>0</v>
      </c>
      <c r="W1379" t="s">
        <v>1163</v>
      </c>
      <c r="AA1379">
        <v>2007</v>
      </c>
      <c r="AB1379">
        <v>9999</v>
      </c>
      <c r="AC1379" t="s">
        <v>35</v>
      </c>
    </row>
    <row r="1380" spans="1:29" x14ac:dyDescent="0.25">
      <c r="A1380" t="s">
        <v>731</v>
      </c>
      <c r="B1380" s="24" t="s">
        <v>732</v>
      </c>
      <c r="D1380">
        <v>1</v>
      </c>
      <c r="E1380" t="s">
        <v>51</v>
      </c>
      <c r="F1380">
        <v>10</v>
      </c>
      <c r="G1380">
        <v>2011</v>
      </c>
      <c r="H1380" t="s">
        <v>39</v>
      </c>
      <c r="I1380">
        <v>1.1000000000000001</v>
      </c>
      <c r="J1380" t="s">
        <v>52</v>
      </c>
      <c r="K1380" t="s">
        <v>41</v>
      </c>
      <c r="O1380">
        <v>0</v>
      </c>
      <c r="P1380">
        <v>0</v>
      </c>
      <c r="Q1380">
        <v>0</v>
      </c>
      <c r="R1380">
        <v>0</v>
      </c>
      <c r="W1380" t="s">
        <v>1164</v>
      </c>
      <c r="AA1380">
        <v>2007</v>
      </c>
      <c r="AB1380">
        <v>9999</v>
      </c>
      <c r="AC1380" t="s">
        <v>35</v>
      </c>
    </row>
    <row r="1381" spans="1:29" x14ac:dyDescent="0.25">
      <c r="A1381" t="s">
        <v>734</v>
      </c>
      <c r="B1381" s="24" t="s">
        <v>735</v>
      </c>
      <c r="D1381">
        <v>1</v>
      </c>
      <c r="E1381" t="s">
        <v>736</v>
      </c>
      <c r="F1381">
        <v>4</v>
      </c>
      <c r="G1381">
        <v>2011</v>
      </c>
      <c r="I1381">
        <v>809.39</v>
      </c>
      <c r="J1381" t="s">
        <v>1343</v>
      </c>
      <c r="K1381" t="s">
        <v>32</v>
      </c>
      <c r="O1381">
        <v>0</v>
      </c>
      <c r="P1381">
        <v>0</v>
      </c>
      <c r="Q1381">
        <v>0</v>
      </c>
      <c r="R1381">
        <v>0</v>
      </c>
      <c r="W1381" t="s">
        <v>1324</v>
      </c>
      <c r="AA1381">
        <v>2007</v>
      </c>
      <c r="AB1381">
        <v>9999</v>
      </c>
      <c r="AC1381" t="s">
        <v>35</v>
      </c>
    </row>
    <row r="1382" spans="1:29" x14ac:dyDescent="0.25">
      <c r="A1382" t="s">
        <v>738</v>
      </c>
      <c r="B1382" s="24" t="s">
        <v>739</v>
      </c>
      <c r="D1382">
        <v>1</v>
      </c>
      <c r="E1382" t="s">
        <v>128</v>
      </c>
      <c r="F1382">
        <v>9</v>
      </c>
      <c r="G1382">
        <v>2011</v>
      </c>
      <c r="H1382" t="s">
        <v>1262</v>
      </c>
      <c r="I1382">
        <v>4</v>
      </c>
      <c r="J1382" t="s">
        <v>104</v>
      </c>
      <c r="K1382" t="s">
        <v>41</v>
      </c>
      <c r="O1382">
        <v>0</v>
      </c>
      <c r="P1382">
        <v>0</v>
      </c>
      <c r="Q1382">
        <v>0</v>
      </c>
      <c r="R1382">
        <v>0</v>
      </c>
      <c r="W1382" t="s">
        <v>1166</v>
      </c>
      <c r="AA1382">
        <v>2007</v>
      </c>
      <c r="AB1382">
        <v>9999</v>
      </c>
      <c r="AC1382" t="s">
        <v>35</v>
      </c>
    </row>
    <row r="1383" spans="1:29" x14ac:dyDescent="0.25">
      <c r="A1383" t="s">
        <v>742</v>
      </c>
      <c r="B1383" s="24" t="s">
        <v>743</v>
      </c>
      <c r="D1383">
        <v>1</v>
      </c>
      <c r="E1383" t="s">
        <v>468</v>
      </c>
      <c r="F1383">
        <v>7</v>
      </c>
      <c r="G1383">
        <v>2011</v>
      </c>
      <c r="I1383">
        <v>252.69</v>
      </c>
      <c r="J1383" t="s">
        <v>40</v>
      </c>
      <c r="K1383" t="s">
        <v>47</v>
      </c>
      <c r="O1383">
        <v>0</v>
      </c>
      <c r="P1383">
        <v>0</v>
      </c>
      <c r="Q1383">
        <v>0</v>
      </c>
      <c r="R1383">
        <v>0</v>
      </c>
      <c r="W1383" t="s">
        <v>1373</v>
      </c>
      <c r="AA1383">
        <v>2007</v>
      </c>
      <c r="AB1383">
        <v>2013</v>
      </c>
      <c r="AC1383" t="s">
        <v>139</v>
      </c>
    </row>
    <row r="1384" spans="1:29" x14ac:dyDescent="0.25">
      <c r="A1384" t="s">
        <v>745</v>
      </c>
      <c r="B1384" s="24" t="s">
        <v>746</v>
      </c>
      <c r="D1384">
        <v>1</v>
      </c>
      <c r="E1384" t="s">
        <v>468</v>
      </c>
      <c r="F1384">
        <v>7</v>
      </c>
      <c r="G1384">
        <v>2011</v>
      </c>
      <c r="I1384">
        <v>974.14</v>
      </c>
      <c r="J1384" t="s">
        <v>40</v>
      </c>
      <c r="K1384" t="s">
        <v>47</v>
      </c>
      <c r="O1384">
        <v>0</v>
      </c>
      <c r="P1384">
        <v>0</v>
      </c>
      <c r="Q1384">
        <v>0</v>
      </c>
      <c r="R1384">
        <v>0</v>
      </c>
      <c r="W1384" t="s">
        <v>1325</v>
      </c>
      <c r="AA1384">
        <v>2007</v>
      </c>
      <c r="AB1384">
        <v>9999</v>
      </c>
      <c r="AC1384" t="s">
        <v>35</v>
      </c>
    </row>
    <row r="1385" spans="1:29" x14ac:dyDescent="0.25">
      <c r="A1385" t="s">
        <v>1263</v>
      </c>
      <c r="B1385" s="24" t="s">
        <v>1264</v>
      </c>
      <c r="C1385" t="s">
        <v>1265</v>
      </c>
      <c r="D1385">
        <v>1</v>
      </c>
      <c r="E1385" t="s">
        <v>712</v>
      </c>
      <c r="F1385">
        <v>9</v>
      </c>
      <c r="G1385">
        <v>2011</v>
      </c>
      <c r="I1385">
        <v>1041.75</v>
      </c>
      <c r="J1385" t="s">
        <v>104</v>
      </c>
      <c r="K1385" t="s">
        <v>47</v>
      </c>
      <c r="O1385">
        <v>0</v>
      </c>
      <c r="P1385">
        <v>0</v>
      </c>
      <c r="Q1385">
        <v>0</v>
      </c>
      <c r="R1385">
        <v>0</v>
      </c>
      <c r="W1385" t="s">
        <v>1266</v>
      </c>
      <c r="AA1385">
        <v>2009</v>
      </c>
      <c r="AB1385">
        <v>9999</v>
      </c>
      <c r="AC1385" t="s">
        <v>1239</v>
      </c>
    </row>
    <row r="1386" spans="1:29" x14ac:dyDescent="0.25">
      <c r="A1386" t="s">
        <v>754</v>
      </c>
      <c r="B1386" s="24" t="s">
        <v>755</v>
      </c>
      <c r="D1386">
        <v>1</v>
      </c>
      <c r="E1386" t="s">
        <v>85</v>
      </c>
      <c r="F1386">
        <v>1</v>
      </c>
      <c r="G1386">
        <v>2011</v>
      </c>
      <c r="H1386" t="s">
        <v>756</v>
      </c>
      <c r="I1386">
        <v>0.03</v>
      </c>
      <c r="J1386" t="s">
        <v>52</v>
      </c>
      <c r="K1386" t="s">
        <v>41</v>
      </c>
      <c r="O1386">
        <v>0</v>
      </c>
      <c r="P1386">
        <v>0</v>
      </c>
      <c r="Q1386">
        <v>0</v>
      </c>
      <c r="R1386">
        <v>0</v>
      </c>
      <c r="W1386" t="s">
        <v>1169</v>
      </c>
      <c r="AA1386">
        <v>2007</v>
      </c>
      <c r="AB1386">
        <v>9999</v>
      </c>
      <c r="AC1386" t="s">
        <v>35</v>
      </c>
    </row>
    <row r="1387" spans="1:29" x14ac:dyDescent="0.25">
      <c r="A1387" t="s">
        <v>758</v>
      </c>
      <c r="B1387" s="24" t="s">
        <v>759</v>
      </c>
      <c r="D1387">
        <v>1</v>
      </c>
      <c r="E1387" t="s">
        <v>760</v>
      </c>
      <c r="F1387">
        <v>7</v>
      </c>
      <c r="G1387">
        <v>2011</v>
      </c>
      <c r="I1387">
        <v>47.95</v>
      </c>
      <c r="J1387" t="s">
        <v>40</v>
      </c>
      <c r="K1387" t="s">
        <v>47</v>
      </c>
      <c r="O1387">
        <v>0</v>
      </c>
      <c r="P1387">
        <v>0</v>
      </c>
      <c r="Q1387">
        <v>0</v>
      </c>
      <c r="R1387">
        <v>0</v>
      </c>
      <c r="W1387" t="s">
        <v>1170</v>
      </c>
      <c r="AA1387">
        <v>2007</v>
      </c>
      <c r="AB1387">
        <v>9999</v>
      </c>
      <c r="AC1387" t="s">
        <v>35</v>
      </c>
    </row>
    <row r="1388" spans="1:29" x14ac:dyDescent="0.25">
      <c r="A1388" t="s">
        <v>765</v>
      </c>
      <c r="B1388" s="24" t="s">
        <v>766</v>
      </c>
      <c r="D1388">
        <v>1</v>
      </c>
      <c r="E1388" t="s">
        <v>115</v>
      </c>
      <c r="F1388">
        <v>6</v>
      </c>
      <c r="G1388">
        <v>2011</v>
      </c>
      <c r="I1388">
        <v>16.579999999999998</v>
      </c>
      <c r="J1388" t="s">
        <v>52</v>
      </c>
      <c r="K1388" t="s">
        <v>47</v>
      </c>
      <c r="O1388">
        <v>0</v>
      </c>
      <c r="P1388">
        <v>0</v>
      </c>
      <c r="Q1388">
        <v>0</v>
      </c>
      <c r="R1388">
        <v>0</v>
      </c>
      <c r="W1388" t="s">
        <v>1172</v>
      </c>
      <c r="AA1388">
        <v>2007</v>
      </c>
      <c r="AB1388">
        <v>2012</v>
      </c>
      <c r="AC1388" t="s">
        <v>302</v>
      </c>
    </row>
    <row r="1389" spans="1:29" x14ac:dyDescent="0.25">
      <c r="A1389" t="s">
        <v>768</v>
      </c>
      <c r="B1389" s="24" t="s">
        <v>769</v>
      </c>
      <c r="C1389" t="s">
        <v>770</v>
      </c>
      <c r="D1389">
        <v>1</v>
      </c>
      <c r="E1389" t="s">
        <v>30</v>
      </c>
      <c r="F1389">
        <v>4</v>
      </c>
      <c r="G1389">
        <v>2011</v>
      </c>
      <c r="I1389">
        <v>292.88</v>
      </c>
      <c r="J1389" t="s">
        <v>89</v>
      </c>
      <c r="K1389" t="s">
        <v>47</v>
      </c>
      <c r="O1389">
        <v>0</v>
      </c>
      <c r="P1389">
        <v>0</v>
      </c>
      <c r="Q1389">
        <v>0</v>
      </c>
      <c r="R1389">
        <v>0</v>
      </c>
      <c r="W1389" t="s">
        <v>1173</v>
      </c>
      <c r="AA1389">
        <v>2007</v>
      </c>
      <c r="AB1389">
        <v>9999</v>
      </c>
      <c r="AC1389" t="s">
        <v>35</v>
      </c>
    </row>
    <row r="1390" spans="1:29" x14ac:dyDescent="0.25">
      <c r="A1390" t="s">
        <v>772</v>
      </c>
      <c r="B1390" s="24" t="s">
        <v>773</v>
      </c>
      <c r="C1390" t="s">
        <v>774</v>
      </c>
      <c r="D1390">
        <v>1</v>
      </c>
      <c r="E1390" t="s">
        <v>358</v>
      </c>
      <c r="F1390">
        <v>1</v>
      </c>
      <c r="G1390">
        <v>2011</v>
      </c>
      <c r="I1390">
        <v>362.25</v>
      </c>
      <c r="J1390" t="s">
        <v>40</v>
      </c>
      <c r="K1390" t="s">
        <v>32</v>
      </c>
      <c r="O1390">
        <v>0</v>
      </c>
      <c r="P1390">
        <v>0</v>
      </c>
      <c r="Q1390">
        <v>0</v>
      </c>
      <c r="R1390">
        <v>0</v>
      </c>
      <c r="W1390" t="s">
        <v>1174</v>
      </c>
      <c r="AA1390">
        <v>2007</v>
      </c>
      <c r="AB1390">
        <v>9999</v>
      </c>
      <c r="AC1390" t="s">
        <v>35</v>
      </c>
    </row>
    <row r="1391" spans="1:29" x14ac:dyDescent="0.25">
      <c r="A1391" t="s">
        <v>776</v>
      </c>
      <c r="B1391" s="24" t="s">
        <v>777</v>
      </c>
      <c r="D1391">
        <v>1</v>
      </c>
      <c r="E1391" t="s">
        <v>468</v>
      </c>
      <c r="F1391">
        <v>7</v>
      </c>
      <c r="G1391">
        <v>2011</v>
      </c>
      <c r="I1391">
        <v>129.65</v>
      </c>
      <c r="J1391" t="s">
        <v>40</v>
      </c>
      <c r="K1391" t="s">
        <v>47</v>
      </c>
      <c r="O1391">
        <v>0</v>
      </c>
      <c r="P1391">
        <v>0</v>
      </c>
      <c r="Q1391">
        <v>0</v>
      </c>
      <c r="R1391">
        <v>0</v>
      </c>
      <c r="W1391" t="s">
        <v>1175</v>
      </c>
      <c r="AA1391">
        <v>2007</v>
      </c>
      <c r="AB1391">
        <v>2013</v>
      </c>
      <c r="AC1391" t="s">
        <v>139</v>
      </c>
    </row>
    <row r="1392" spans="1:29" x14ac:dyDescent="0.25">
      <c r="A1392" t="s">
        <v>779</v>
      </c>
      <c r="B1392" s="24" t="s">
        <v>780</v>
      </c>
      <c r="D1392">
        <v>1</v>
      </c>
      <c r="E1392" t="s">
        <v>80</v>
      </c>
      <c r="F1392">
        <v>8</v>
      </c>
      <c r="G1392">
        <v>2011</v>
      </c>
      <c r="I1392">
        <v>67.650000000000006</v>
      </c>
      <c r="J1392" t="s">
        <v>81</v>
      </c>
      <c r="K1392" t="s">
        <v>47</v>
      </c>
      <c r="O1392">
        <v>0</v>
      </c>
      <c r="P1392">
        <v>0</v>
      </c>
      <c r="Q1392">
        <v>0</v>
      </c>
      <c r="R1392">
        <v>0</v>
      </c>
      <c r="W1392" t="s">
        <v>1176</v>
      </c>
      <c r="AA1392">
        <v>2007</v>
      </c>
      <c r="AB1392">
        <v>9999</v>
      </c>
      <c r="AC1392" t="s">
        <v>35</v>
      </c>
    </row>
    <row r="1393" spans="1:29" x14ac:dyDescent="0.25">
      <c r="A1393" t="s">
        <v>782</v>
      </c>
      <c r="B1393" s="24" t="s">
        <v>783</v>
      </c>
      <c r="D1393">
        <v>1</v>
      </c>
      <c r="E1393" t="s">
        <v>784</v>
      </c>
      <c r="F1393">
        <v>6</v>
      </c>
      <c r="G1393">
        <v>2011</v>
      </c>
      <c r="I1393">
        <v>83.67</v>
      </c>
      <c r="J1393" t="s">
        <v>40</v>
      </c>
      <c r="K1393" t="s">
        <v>47</v>
      </c>
      <c r="O1393">
        <v>0</v>
      </c>
      <c r="P1393">
        <v>0</v>
      </c>
      <c r="Q1393">
        <v>0</v>
      </c>
      <c r="R1393">
        <v>0</v>
      </c>
      <c r="W1393" t="s">
        <v>1326</v>
      </c>
      <c r="AA1393">
        <v>2007</v>
      </c>
      <c r="AB1393">
        <v>9999</v>
      </c>
      <c r="AC1393" t="s">
        <v>35</v>
      </c>
    </row>
    <row r="1394" spans="1:29" x14ac:dyDescent="0.25">
      <c r="A1394" t="s">
        <v>786</v>
      </c>
      <c r="B1394" s="24" t="s">
        <v>787</v>
      </c>
      <c r="C1394" t="s">
        <v>788</v>
      </c>
      <c r="D1394">
        <v>1</v>
      </c>
      <c r="E1394" t="s">
        <v>120</v>
      </c>
      <c r="F1394">
        <v>3</v>
      </c>
      <c r="G1394">
        <v>2011</v>
      </c>
      <c r="I1394">
        <v>23.84</v>
      </c>
      <c r="J1394" t="s">
        <v>147</v>
      </c>
      <c r="K1394" t="s">
        <v>47</v>
      </c>
      <c r="O1394">
        <v>0</v>
      </c>
      <c r="P1394">
        <v>0</v>
      </c>
      <c r="Q1394">
        <v>0</v>
      </c>
      <c r="R1394">
        <v>0</v>
      </c>
      <c r="W1394" t="s">
        <v>1178</v>
      </c>
      <c r="AA1394">
        <v>2007</v>
      </c>
      <c r="AB1394">
        <v>9999</v>
      </c>
      <c r="AC1394" t="s">
        <v>35</v>
      </c>
    </row>
    <row r="1395" spans="1:29" x14ac:dyDescent="0.25">
      <c r="A1395" t="s">
        <v>790</v>
      </c>
      <c r="B1395" s="24" t="s">
        <v>791</v>
      </c>
      <c r="D1395">
        <v>1</v>
      </c>
      <c r="E1395" t="s">
        <v>80</v>
      </c>
      <c r="F1395">
        <v>8</v>
      </c>
      <c r="G1395">
        <v>2011</v>
      </c>
      <c r="I1395">
        <v>75.52</v>
      </c>
      <c r="J1395" t="s">
        <v>81</v>
      </c>
      <c r="K1395" t="s">
        <v>47</v>
      </c>
      <c r="O1395">
        <v>0</v>
      </c>
      <c r="P1395">
        <v>0</v>
      </c>
      <c r="Q1395">
        <v>0</v>
      </c>
      <c r="R1395">
        <v>0</v>
      </c>
      <c r="W1395" t="s">
        <v>1179</v>
      </c>
      <c r="AA1395">
        <v>2007</v>
      </c>
      <c r="AB1395">
        <v>9999</v>
      </c>
      <c r="AC1395" t="s">
        <v>35</v>
      </c>
    </row>
    <row r="1396" spans="1:29" x14ac:dyDescent="0.25">
      <c r="A1396" t="s">
        <v>1327</v>
      </c>
      <c r="B1396" s="27" t="s">
        <v>1328</v>
      </c>
      <c r="C1396" t="s">
        <v>1329</v>
      </c>
      <c r="D1396">
        <v>1</v>
      </c>
      <c r="E1396" t="s">
        <v>218</v>
      </c>
      <c r="F1396">
        <v>2</v>
      </c>
      <c r="G1396">
        <v>2011</v>
      </c>
      <c r="I1396">
        <v>4</v>
      </c>
      <c r="J1396" t="s">
        <v>147</v>
      </c>
      <c r="K1396" t="s">
        <v>41</v>
      </c>
      <c r="O1396">
        <v>0</v>
      </c>
      <c r="P1396">
        <v>0</v>
      </c>
      <c r="Q1396">
        <v>0</v>
      </c>
      <c r="R1396">
        <v>0</v>
      </c>
      <c r="W1396" t="s">
        <v>1330</v>
      </c>
      <c r="AA1396">
        <v>2010</v>
      </c>
      <c r="AB1396">
        <v>9999</v>
      </c>
      <c r="AC1396" t="s">
        <v>1292</v>
      </c>
    </row>
    <row r="1397" spans="1:29" x14ac:dyDescent="0.25">
      <c r="A1397" t="s">
        <v>796</v>
      </c>
      <c r="B1397" s="24" t="s">
        <v>797</v>
      </c>
      <c r="C1397" t="s">
        <v>798</v>
      </c>
      <c r="D1397">
        <v>1</v>
      </c>
      <c r="E1397" t="s">
        <v>534</v>
      </c>
      <c r="F1397">
        <v>10</v>
      </c>
      <c r="G1397">
        <v>2011</v>
      </c>
      <c r="I1397">
        <v>2877.98</v>
      </c>
      <c r="J1397" t="s">
        <v>40</v>
      </c>
      <c r="K1397" t="s">
        <v>47</v>
      </c>
      <c r="O1397">
        <v>0</v>
      </c>
      <c r="P1397">
        <v>0</v>
      </c>
      <c r="Q1397">
        <v>0</v>
      </c>
      <c r="R1397">
        <v>0</v>
      </c>
      <c r="W1397" t="s">
        <v>1181</v>
      </c>
      <c r="AA1397">
        <v>2007</v>
      </c>
      <c r="AB1397">
        <v>9999</v>
      </c>
      <c r="AC1397" t="s">
        <v>35</v>
      </c>
    </row>
    <row r="1398" spans="1:29" x14ac:dyDescent="0.25">
      <c r="A1398" t="s">
        <v>800</v>
      </c>
      <c r="B1398" s="24" t="s">
        <v>801</v>
      </c>
      <c r="C1398" t="s">
        <v>802</v>
      </c>
      <c r="D1398">
        <v>1</v>
      </c>
      <c r="E1398" t="s">
        <v>442</v>
      </c>
      <c r="F1398">
        <v>4</v>
      </c>
      <c r="G1398">
        <v>2011</v>
      </c>
      <c r="I1398">
        <v>1460.83</v>
      </c>
      <c r="J1398" t="s">
        <v>1343</v>
      </c>
      <c r="K1398" t="s">
        <v>47</v>
      </c>
      <c r="O1398">
        <v>0</v>
      </c>
      <c r="P1398">
        <v>0</v>
      </c>
      <c r="Q1398">
        <v>0</v>
      </c>
      <c r="R1398">
        <v>0</v>
      </c>
      <c r="W1398" t="s">
        <v>1331</v>
      </c>
      <c r="AA1398">
        <v>2007</v>
      </c>
      <c r="AB1398">
        <v>9999</v>
      </c>
      <c r="AC1398" t="s">
        <v>35</v>
      </c>
    </row>
    <row r="1399" spans="1:29" x14ac:dyDescent="0.25">
      <c r="A1399" t="s">
        <v>804</v>
      </c>
      <c r="B1399" s="24" t="s">
        <v>805</v>
      </c>
      <c r="D1399">
        <v>1</v>
      </c>
      <c r="E1399" t="s">
        <v>806</v>
      </c>
      <c r="F1399">
        <v>4</v>
      </c>
      <c r="G1399">
        <v>2011</v>
      </c>
      <c r="I1399">
        <v>5</v>
      </c>
      <c r="J1399" t="s">
        <v>89</v>
      </c>
      <c r="K1399" t="s">
        <v>32</v>
      </c>
      <c r="O1399">
        <v>0</v>
      </c>
      <c r="P1399">
        <v>0</v>
      </c>
      <c r="Q1399">
        <v>0</v>
      </c>
      <c r="R1399">
        <v>0</v>
      </c>
      <c r="W1399" t="s">
        <v>1183</v>
      </c>
      <c r="AA1399">
        <v>2007</v>
      </c>
      <c r="AB1399">
        <v>2012</v>
      </c>
      <c r="AC1399" t="s">
        <v>302</v>
      </c>
    </row>
    <row r="1400" spans="1:29" x14ac:dyDescent="0.25">
      <c r="A1400" t="s">
        <v>808</v>
      </c>
      <c r="B1400" s="24" t="s">
        <v>809</v>
      </c>
      <c r="D1400">
        <v>1</v>
      </c>
      <c r="E1400" t="s">
        <v>80</v>
      </c>
      <c r="F1400">
        <v>8</v>
      </c>
      <c r="G1400">
        <v>2011</v>
      </c>
      <c r="I1400">
        <v>13.48</v>
      </c>
      <c r="J1400" t="s">
        <v>81</v>
      </c>
      <c r="K1400" t="s">
        <v>47</v>
      </c>
      <c r="O1400">
        <v>0</v>
      </c>
      <c r="P1400">
        <v>0</v>
      </c>
      <c r="Q1400">
        <v>0</v>
      </c>
      <c r="R1400">
        <v>0</v>
      </c>
      <c r="W1400" t="s">
        <v>1184</v>
      </c>
      <c r="AA1400">
        <v>2007</v>
      </c>
      <c r="AB1400">
        <v>9999</v>
      </c>
      <c r="AC1400" t="s">
        <v>35</v>
      </c>
    </row>
    <row r="1401" spans="1:29" x14ac:dyDescent="0.25">
      <c r="A1401" t="s">
        <v>472</v>
      </c>
      <c r="B1401" s="24" t="s">
        <v>811</v>
      </c>
      <c r="D1401">
        <v>1</v>
      </c>
      <c r="E1401" t="s">
        <v>681</v>
      </c>
      <c r="F1401">
        <v>3</v>
      </c>
      <c r="G1401">
        <v>2011</v>
      </c>
      <c r="I1401" t="s">
        <v>812</v>
      </c>
      <c r="J1401" t="s">
        <v>121</v>
      </c>
      <c r="K1401" t="s">
        <v>53</v>
      </c>
      <c r="L1401" t="s">
        <v>53</v>
      </c>
      <c r="O1401">
        <v>0</v>
      </c>
      <c r="P1401">
        <v>0</v>
      </c>
      <c r="Q1401">
        <v>0</v>
      </c>
      <c r="R1401">
        <v>0</v>
      </c>
      <c r="W1401" t="s">
        <v>813</v>
      </c>
      <c r="AA1401">
        <v>2007</v>
      </c>
      <c r="AB1401">
        <v>9999</v>
      </c>
      <c r="AC1401" t="s">
        <v>35</v>
      </c>
    </row>
    <row r="1402" spans="1:29" x14ac:dyDescent="0.25">
      <c r="A1402" t="s">
        <v>814</v>
      </c>
      <c r="B1402" s="24" t="s">
        <v>815</v>
      </c>
      <c r="D1402">
        <v>1</v>
      </c>
      <c r="E1402" t="s">
        <v>80</v>
      </c>
      <c r="F1402">
        <v>8</v>
      </c>
      <c r="G1402">
        <v>2011</v>
      </c>
      <c r="I1402">
        <v>66.06</v>
      </c>
      <c r="J1402" t="s">
        <v>81</v>
      </c>
      <c r="K1402" t="s">
        <v>32</v>
      </c>
      <c r="O1402">
        <v>0</v>
      </c>
      <c r="P1402">
        <v>0</v>
      </c>
      <c r="Q1402">
        <v>0</v>
      </c>
      <c r="R1402">
        <v>0</v>
      </c>
      <c r="W1402" t="s">
        <v>1185</v>
      </c>
      <c r="AA1402">
        <v>2007</v>
      </c>
      <c r="AB1402">
        <v>9999</v>
      </c>
      <c r="AC1402" t="s">
        <v>35</v>
      </c>
    </row>
    <row r="1403" spans="1:29" x14ac:dyDescent="0.25">
      <c r="A1403" t="s">
        <v>822</v>
      </c>
      <c r="B1403" s="24" t="s">
        <v>823</v>
      </c>
      <c r="D1403">
        <v>1</v>
      </c>
      <c r="E1403" t="s">
        <v>80</v>
      </c>
      <c r="F1403">
        <v>8</v>
      </c>
      <c r="G1403">
        <v>2011</v>
      </c>
      <c r="I1403">
        <v>176.73</v>
      </c>
      <c r="J1403" t="s">
        <v>81</v>
      </c>
      <c r="K1403" t="s">
        <v>47</v>
      </c>
      <c r="O1403">
        <v>0</v>
      </c>
      <c r="P1403">
        <v>0</v>
      </c>
      <c r="Q1403">
        <v>0</v>
      </c>
      <c r="R1403">
        <v>0</v>
      </c>
      <c r="W1403" t="s">
        <v>1187</v>
      </c>
      <c r="AA1403">
        <v>2007</v>
      </c>
      <c r="AB1403">
        <v>9999</v>
      </c>
      <c r="AC1403" t="s">
        <v>35</v>
      </c>
    </row>
    <row r="1404" spans="1:29" x14ac:dyDescent="0.25">
      <c r="A1404" t="s">
        <v>1374</v>
      </c>
      <c r="B1404" s="24" t="s">
        <v>1375</v>
      </c>
      <c r="D1404">
        <v>1</v>
      </c>
      <c r="E1404" t="s">
        <v>80</v>
      </c>
      <c r="F1404">
        <v>8</v>
      </c>
      <c r="G1404">
        <v>2011</v>
      </c>
      <c r="I1404">
        <v>13.9</v>
      </c>
      <c r="J1404" t="s">
        <v>81</v>
      </c>
      <c r="K1404" t="s">
        <v>47</v>
      </c>
      <c r="O1404">
        <v>0</v>
      </c>
      <c r="P1404">
        <v>0</v>
      </c>
      <c r="Q1404">
        <v>0</v>
      </c>
      <c r="R1404">
        <v>0</v>
      </c>
      <c r="W1404" t="s">
        <v>1376</v>
      </c>
      <c r="AA1404">
        <v>2011</v>
      </c>
      <c r="AB1404">
        <v>2023</v>
      </c>
      <c r="AC1404" t="s">
        <v>1377</v>
      </c>
    </row>
    <row r="1405" spans="1:29" x14ac:dyDescent="0.25">
      <c r="A1405" t="s">
        <v>825</v>
      </c>
      <c r="B1405" s="24" t="s">
        <v>826</v>
      </c>
      <c r="D1405">
        <v>1</v>
      </c>
      <c r="E1405" t="s">
        <v>80</v>
      </c>
      <c r="F1405">
        <v>8</v>
      </c>
      <c r="G1405">
        <v>2011</v>
      </c>
      <c r="I1405">
        <v>124.75</v>
      </c>
      <c r="J1405" t="s">
        <v>81</v>
      </c>
      <c r="K1405" t="s">
        <v>47</v>
      </c>
      <c r="O1405">
        <v>0</v>
      </c>
      <c r="P1405">
        <v>0</v>
      </c>
      <c r="Q1405">
        <v>0</v>
      </c>
      <c r="R1405">
        <v>0</v>
      </c>
      <c r="W1405" t="s">
        <v>1188</v>
      </c>
      <c r="AA1405">
        <v>2007</v>
      </c>
      <c r="AB1405">
        <v>9999</v>
      </c>
      <c r="AC1405" t="s">
        <v>35</v>
      </c>
    </row>
    <row r="1406" spans="1:29" x14ac:dyDescent="0.25">
      <c r="A1406" t="s">
        <v>828</v>
      </c>
      <c r="B1406" s="24" t="s">
        <v>829</v>
      </c>
      <c r="D1406">
        <v>1</v>
      </c>
      <c r="E1406" t="s">
        <v>138</v>
      </c>
      <c r="F1406">
        <v>8</v>
      </c>
      <c r="G1406">
        <v>2011</v>
      </c>
      <c r="I1406">
        <v>60.98</v>
      </c>
      <c r="J1406" t="s">
        <v>81</v>
      </c>
      <c r="K1406" t="s">
        <v>47</v>
      </c>
      <c r="O1406">
        <v>0</v>
      </c>
      <c r="P1406">
        <v>0</v>
      </c>
      <c r="Q1406">
        <v>0</v>
      </c>
      <c r="R1406">
        <v>0</v>
      </c>
      <c r="W1406" t="s">
        <v>1189</v>
      </c>
      <c r="AA1406">
        <v>2007</v>
      </c>
      <c r="AB1406">
        <v>9999</v>
      </c>
      <c r="AC1406" t="s">
        <v>35</v>
      </c>
    </row>
    <row r="1407" spans="1:29" x14ac:dyDescent="0.25">
      <c r="A1407" t="s">
        <v>831</v>
      </c>
      <c r="B1407" s="24" t="s">
        <v>832</v>
      </c>
      <c r="C1407" t="s">
        <v>833</v>
      </c>
      <c r="D1407">
        <v>1</v>
      </c>
      <c r="E1407" t="s">
        <v>38</v>
      </c>
      <c r="F1407">
        <v>4</v>
      </c>
      <c r="G1407">
        <v>2011</v>
      </c>
      <c r="H1407" t="s">
        <v>906</v>
      </c>
      <c r="I1407">
        <v>0.1</v>
      </c>
      <c r="J1407" t="s">
        <v>59</v>
      </c>
      <c r="K1407" t="s">
        <v>41</v>
      </c>
      <c r="O1407">
        <v>0</v>
      </c>
      <c r="P1407">
        <v>0</v>
      </c>
      <c r="Q1407">
        <v>0</v>
      </c>
      <c r="R1407">
        <v>0</v>
      </c>
      <c r="W1407" t="s">
        <v>1190</v>
      </c>
      <c r="AA1407">
        <v>2007</v>
      </c>
      <c r="AB1407">
        <v>9999</v>
      </c>
      <c r="AC1407" t="s">
        <v>35</v>
      </c>
    </row>
    <row r="1408" spans="1:29" x14ac:dyDescent="0.25">
      <c r="A1408" t="s">
        <v>836</v>
      </c>
      <c r="B1408" s="24" t="s">
        <v>837</v>
      </c>
      <c r="D1408">
        <v>1</v>
      </c>
      <c r="E1408" t="s">
        <v>64</v>
      </c>
      <c r="F1408">
        <v>1</v>
      </c>
      <c r="G1408">
        <v>2011</v>
      </c>
      <c r="I1408">
        <v>290.69</v>
      </c>
      <c r="J1408" t="s">
        <v>52</v>
      </c>
      <c r="K1408" t="s">
        <v>32</v>
      </c>
      <c r="O1408">
        <v>0</v>
      </c>
      <c r="P1408">
        <v>0</v>
      </c>
      <c r="Q1408">
        <v>0</v>
      </c>
      <c r="R1408">
        <v>0</v>
      </c>
      <c r="W1408" t="s">
        <v>1191</v>
      </c>
      <c r="AA1408">
        <v>2007</v>
      </c>
      <c r="AB1408">
        <v>9999</v>
      </c>
      <c r="AC1408" t="s">
        <v>35</v>
      </c>
    </row>
    <row r="1409" spans="1:29" x14ac:dyDescent="0.25">
      <c r="A1409" t="s">
        <v>1194</v>
      </c>
      <c r="B1409" s="24" t="s">
        <v>1195</v>
      </c>
      <c r="D1409">
        <v>1</v>
      </c>
      <c r="E1409" t="s">
        <v>85</v>
      </c>
      <c r="F1409">
        <v>1</v>
      </c>
      <c r="G1409">
        <v>2011</v>
      </c>
      <c r="H1409" t="s">
        <v>39</v>
      </c>
      <c r="I1409">
        <v>1</v>
      </c>
      <c r="J1409" t="s">
        <v>52</v>
      </c>
      <c r="K1409" t="s">
        <v>41</v>
      </c>
      <c r="O1409">
        <v>0</v>
      </c>
      <c r="P1409">
        <v>0</v>
      </c>
      <c r="Q1409">
        <v>0</v>
      </c>
      <c r="R1409">
        <v>0</v>
      </c>
      <c r="W1409" t="s">
        <v>1267</v>
      </c>
      <c r="AA1409">
        <v>2008</v>
      </c>
      <c r="AB1409">
        <v>9999</v>
      </c>
      <c r="AC1409" t="s">
        <v>1054</v>
      </c>
    </row>
    <row r="1410" spans="1:29" x14ac:dyDescent="0.25">
      <c r="A1410" t="s">
        <v>1268</v>
      </c>
      <c r="B1410" s="24" t="s">
        <v>1262</v>
      </c>
      <c r="D1410">
        <v>1</v>
      </c>
      <c r="E1410" t="s">
        <v>300</v>
      </c>
      <c r="F1410">
        <v>9</v>
      </c>
      <c r="G1410">
        <v>2011</v>
      </c>
      <c r="I1410">
        <v>346.44</v>
      </c>
      <c r="J1410" t="s">
        <v>104</v>
      </c>
      <c r="K1410" t="s">
        <v>47</v>
      </c>
      <c r="O1410">
        <v>0</v>
      </c>
      <c r="P1410">
        <v>0</v>
      </c>
      <c r="Q1410">
        <v>0</v>
      </c>
      <c r="R1410">
        <v>0</v>
      </c>
      <c r="W1410" t="s">
        <v>1332</v>
      </c>
      <c r="AA1410">
        <v>2009</v>
      </c>
      <c r="AB1410">
        <v>9999</v>
      </c>
      <c r="AC1410" t="s">
        <v>1239</v>
      </c>
    </row>
    <row r="1411" spans="1:29" x14ac:dyDescent="0.25">
      <c r="A1411" t="s">
        <v>845</v>
      </c>
      <c r="B1411" s="24" t="s">
        <v>846</v>
      </c>
      <c r="C1411" t="s">
        <v>847</v>
      </c>
      <c r="D1411">
        <v>1</v>
      </c>
      <c r="E1411" t="s">
        <v>300</v>
      </c>
      <c r="F1411">
        <v>9</v>
      </c>
      <c r="G1411">
        <v>2011</v>
      </c>
      <c r="I1411">
        <v>330.52</v>
      </c>
      <c r="J1411" t="s">
        <v>104</v>
      </c>
      <c r="K1411" t="s">
        <v>47</v>
      </c>
      <c r="O1411">
        <v>0</v>
      </c>
      <c r="P1411">
        <v>0</v>
      </c>
      <c r="Q1411">
        <v>0</v>
      </c>
      <c r="R1411">
        <v>0</v>
      </c>
      <c r="W1411" t="s">
        <v>1333</v>
      </c>
      <c r="AA1411">
        <v>2007</v>
      </c>
      <c r="AB1411">
        <v>9999</v>
      </c>
      <c r="AC1411" t="s">
        <v>35</v>
      </c>
    </row>
    <row r="1412" spans="1:29" x14ac:dyDescent="0.25">
      <c r="A1412" t="s">
        <v>852</v>
      </c>
      <c r="B1412" s="24" t="s">
        <v>853</v>
      </c>
      <c r="D1412">
        <v>1</v>
      </c>
      <c r="E1412" t="s">
        <v>85</v>
      </c>
      <c r="F1412">
        <v>1</v>
      </c>
      <c r="G1412">
        <v>2011</v>
      </c>
      <c r="H1412" t="s">
        <v>837</v>
      </c>
      <c r="I1412">
        <v>1</v>
      </c>
      <c r="J1412" t="s">
        <v>40</v>
      </c>
      <c r="K1412" t="s">
        <v>41</v>
      </c>
      <c r="O1412">
        <v>0</v>
      </c>
      <c r="P1412">
        <v>0</v>
      </c>
      <c r="Q1412">
        <v>0</v>
      </c>
      <c r="R1412">
        <v>0</v>
      </c>
      <c r="W1412" t="s">
        <v>1191</v>
      </c>
      <c r="AA1412">
        <v>2007</v>
      </c>
      <c r="AB1412">
        <v>9999</v>
      </c>
      <c r="AC1412" t="s">
        <v>35</v>
      </c>
    </row>
    <row r="1413" spans="1:29" x14ac:dyDescent="0.25">
      <c r="A1413" t="s">
        <v>857</v>
      </c>
      <c r="B1413" s="24" t="s">
        <v>858</v>
      </c>
      <c r="D1413">
        <v>1</v>
      </c>
      <c r="E1413" t="s">
        <v>859</v>
      </c>
      <c r="F1413">
        <v>5</v>
      </c>
      <c r="G1413">
        <v>2011</v>
      </c>
      <c r="I1413">
        <v>6</v>
      </c>
      <c r="J1413" t="s">
        <v>40</v>
      </c>
      <c r="K1413" t="s">
        <v>47</v>
      </c>
      <c r="O1413">
        <v>0</v>
      </c>
      <c r="P1413">
        <v>0</v>
      </c>
      <c r="Q1413">
        <v>0</v>
      </c>
      <c r="R1413">
        <v>0</v>
      </c>
      <c r="W1413" t="s">
        <v>1197</v>
      </c>
      <c r="AA1413">
        <v>2007</v>
      </c>
      <c r="AB1413">
        <v>2015</v>
      </c>
      <c r="AC1413" t="s">
        <v>861</v>
      </c>
    </row>
    <row r="1414" spans="1:29" x14ac:dyDescent="0.25">
      <c r="A1414" t="s">
        <v>862</v>
      </c>
      <c r="B1414" s="24" t="s">
        <v>863</v>
      </c>
      <c r="C1414" t="s">
        <v>864</v>
      </c>
      <c r="D1414">
        <v>1</v>
      </c>
      <c r="E1414" t="s">
        <v>442</v>
      </c>
      <c r="F1414">
        <v>4</v>
      </c>
      <c r="G1414">
        <v>2011</v>
      </c>
      <c r="I1414">
        <v>358.96</v>
      </c>
      <c r="J1414" t="s">
        <v>1343</v>
      </c>
      <c r="K1414" t="s">
        <v>47</v>
      </c>
      <c r="O1414">
        <v>0</v>
      </c>
      <c r="P1414">
        <v>0</v>
      </c>
      <c r="Q1414">
        <v>0</v>
      </c>
      <c r="R1414">
        <v>0</v>
      </c>
      <c r="W1414" t="s">
        <v>1334</v>
      </c>
      <c r="AA1414">
        <v>2007</v>
      </c>
      <c r="AB1414">
        <v>9999</v>
      </c>
      <c r="AC1414" t="s">
        <v>35</v>
      </c>
    </row>
    <row r="1415" spans="1:29" x14ac:dyDescent="0.25">
      <c r="A1415" t="s">
        <v>866</v>
      </c>
      <c r="B1415" s="24" t="s">
        <v>867</v>
      </c>
      <c r="C1415" t="s">
        <v>868</v>
      </c>
      <c r="D1415">
        <v>1</v>
      </c>
      <c r="E1415" t="s">
        <v>869</v>
      </c>
      <c r="F1415">
        <v>4</v>
      </c>
      <c r="G1415">
        <v>2011</v>
      </c>
      <c r="I1415">
        <v>182.64</v>
      </c>
      <c r="J1415" t="s">
        <v>89</v>
      </c>
      <c r="K1415" t="s">
        <v>32</v>
      </c>
      <c r="O1415">
        <v>0</v>
      </c>
      <c r="P1415">
        <v>0</v>
      </c>
      <c r="Q1415">
        <v>0</v>
      </c>
      <c r="R1415">
        <v>0</v>
      </c>
      <c r="W1415" t="s">
        <v>1199</v>
      </c>
      <c r="AA1415">
        <v>2007</v>
      </c>
      <c r="AB1415">
        <v>9999</v>
      </c>
      <c r="AC1415" t="s">
        <v>35</v>
      </c>
    </row>
    <row r="1416" spans="1:29" x14ac:dyDescent="0.25">
      <c r="A1416" t="s">
        <v>1023</v>
      </c>
      <c r="B1416" s="24" t="s">
        <v>1200</v>
      </c>
      <c r="D1416">
        <v>1</v>
      </c>
      <c r="E1416" t="s">
        <v>85</v>
      </c>
      <c r="F1416">
        <v>1</v>
      </c>
      <c r="G1416">
        <v>2011</v>
      </c>
      <c r="H1416" t="s">
        <v>39</v>
      </c>
      <c r="I1416">
        <v>4</v>
      </c>
      <c r="J1416" t="s">
        <v>40</v>
      </c>
      <c r="K1416" t="s">
        <v>41</v>
      </c>
      <c r="O1416">
        <v>0</v>
      </c>
      <c r="P1416">
        <v>0</v>
      </c>
      <c r="Q1416">
        <v>0</v>
      </c>
      <c r="R1416">
        <v>0</v>
      </c>
      <c r="W1416" t="s">
        <v>1271</v>
      </c>
      <c r="AA1416">
        <v>2007</v>
      </c>
      <c r="AB1416">
        <v>9999</v>
      </c>
      <c r="AC1416" t="s">
        <v>35</v>
      </c>
    </row>
    <row r="1417" spans="1:29" x14ac:dyDescent="0.25">
      <c r="A1417" t="s">
        <v>871</v>
      </c>
      <c r="B1417" s="24" t="s">
        <v>872</v>
      </c>
      <c r="C1417" t="s">
        <v>873</v>
      </c>
      <c r="D1417">
        <v>1</v>
      </c>
      <c r="E1417" t="s">
        <v>874</v>
      </c>
      <c r="F1417">
        <v>1</v>
      </c>
      <c r="G1417">
        <v>2011</v>
      </c>
      <c r="I1417">
        <v>1175.47</v>
      </c>
      <c r="J1417" t="s">
        <v>52</v>
      </c>
      <c r="K1417" t="s">
        <v>47</v>
      </c>
      <c r="O1417">
        <v>0</v>
      </c>
      <c r="P1417">
        <v>0</v>
      </c>
      <c r="Q1417">
        <v>0</v>
      </c>
      <c r="R1417">
        <v>0</v>
      </c>
      <c r="W1417" t="s">
        <v>1201</v>
      </c>
      <c r="AA1417">
        <v>2007</v>
      </c>
      <c r="AB1417">
        <v>9999</v>
      </c>
      <c r="AC1417" t="s">
        <v>35</v>
      </c>
    </row>
    <row r="1418" spans="1:29" x14ac:dyDescent="0.25">
      <c r="A1418" t="s">
        <v>876</v>
      </c>
      <c r="B1418" s="24" t="s">
        <v>877</v>
      </c>
      <c r="C1418" t="s">
        <v>878</v>
      </c>
      <c r="D1418">
        <v>1</v>
      </c>
      <c r="E1418" t="s">
        <v>168</v>
      </c>
      <c r="F1418">
        <v>1</v>
      </c>
      <c r="G1418">
        <v>2011</v>
      </c>
      <c r="I1418">
        <v>70.97</v>
      </c>
      <c r="J1418" t="s">
        <v>40</v>
      </c>
      <c r="K1418" t="s">
        <v>47</v>
      </c>
      <c r="O1418">
        <v>0</v>
      </c>
      <c r="P1418">
        <v>0</v>
      </c>
      <c r="Q1418">
        <v>0</v>
      </c>
      <c r="R1418">
        <v>0</v>
      </c>
      <c r="W1418" t="s">
        <v>1202</v>
      </c>
      <c r="AA1418">
        <v>2007</v>
      </c>
      <c r="AB1418">
        <v>9999</v>
      </c>
      <c r="AC1418" t="s">
        <v>35</v>
      </c>
    </row>
    <row r="1419" spans="1:29" x14ac:dyDescent="0.25">
      <c r="A1419" t="s">
        <v>1378</v>
      </c>
      <c r="B1419" s="24" t="s">
        <v>1379</v>
      </c>
      <c r="D1419">
        <v>1</v>
      </c>
      <c r="E1419" t="s">
        <v>103</v>
      </c>
      <c r="F1419">
        <v>9</v>
      </c>
      <c r="G1419">
        <v>2011</v>
      </c>
      <c r="I1419">
        <v>83.45</v>
      </c>
      <c r="J1419" t="s">
        <v>104</v>
      </c>
      <c r="K1419" t="s">
        <v>53</v>
      </c>
      <c r="L1419" t="s">
        <v>105</v>
      </c>
      <c r="O1419">
        <v>0</v>
      </c>
      <c r="P1419">
        <v>1</v>
      </c>
      <c r="Q1419">
        <v>0</v>
      </c>
      <c r="R1419">
        <v>0</v>
      </c>
      <c r="W1419" t="s">
        <v>106</v>
      </c>
      <c r="AA1419">
        <v>2011</v>
      </c>
      <c r="AB1419">
        <v>2013</v>
      </c>
      <c r="AC1419" t="s">
        <v>1380</v>
      </c>
    </row>
    <row r="1420" spans="1:29" x14ac:dyDescent="0.25">
      <c r="A1420" t="s">
        <v>880</v>
      </c>
      <c r="B1420" s="24" t="s">
        <v>881</v>
      </c>
      <c r="C1420" t="s">
        <v>882</v>
      </c>
      <c r="D1420">
        <v>1</v>
      </c>
      <c r="E1420" t="s">
        <v>103</v>
      </c>
      <c r="F1420">
        <v>9</v>
      </c>
      <c r="G1420">
        <v>2011</v>
      </c>
      <c r="I1420">
        <v>4098.43</v>
      </c>
      <c r="J1420" t="s">
        <v>104</v>
      </c>
      <c r="K1420" t="s">
        <v>53</v>
      </c>
      <c r="L1420" t="s">
        <v>105</v>
      </c>
      <c r="O1420">
        <v>0</v>
      </c>
      <c r="P1420">
        <v>1</v>
      </c>
      <c r="Q1420">
        <v>0</v>
      </c>
      <c r="R1420">
        <v>0</v>
      </c>
      <c r="W1420" t="s">
        <v>106</v>
      </c>
      <c r="AA1420">
        <v>2007</v>
      </c>
      <c r="AB1420">
        <v>9999</v>
      </c>
      <c r="AC1420" t="s">
        <v>35</v>
      </c>
    </row>
    <row r="1421" spans="1:29" x14ac:dyDescent="0.25">
      <c r="A1421" t="s">
        <v>1272</v>
      </c>
      <c r="B1421" s="24" t="s">
        <v>1273</v>
      </c>
      <c r="D1421">
        <v>1</v>
      </c>
      <c r="E1421" t="s">
        <v>1274</v>
      </c>
      <c r="F1421">
        <v>4</v>
      </c>
      <c r="G1421">
        <v>2011</v>
      </c>
      <c r="I1421">
        <v>255.07</v>
      </c>
      <c r="J1421" t="s">
        <v>31</v>
      </c>
      <c r="K1421" t="s">
        <v>47</v>
      </c>
      <c r="O1421">
        <v>0</v>
      </c>
      <c r="P1421">
        <v>0</v>
      </c>
      <c r="Q1421">
        <v>0</v>
      </c>
      <c r="R1421">
        <v>0</v>
      </c>
      <c r="W1421" t="s">
        <v>1275</v>
      </c>
      <c r="AA1421">
        <v>2009</v>
      </c>
      <c r="AB1421">
        <v>9999</v>
      </c>
      <c r="AC1421" t="s">
        <v>1239</v>
      </c>
    </row>
    <row r="1422" spans="1:29" x14ac:dyDescent="0.25">
      <c r="A1422" t="s">
        <v>883</v>
      </c>
      <c r="B1422" s="24" t="s">
        <v>884</v>
      </c>
      <c r="C1422" t="s">
        <v>885</v>
      </c>
      <c r="D1422">
        <v>1</v>
      </c>
      <c r="E1422" t="s">
        <v>45</v>
      </c>
      <c r="F1422">
        <v>4</v>
      </c>
      <c r="G1422">
        <v>2011</v>
      </c>
      <c r="I1422">
        <v>99.7</v>
      </c>
      <c r="J1422" t="s">
        <v>176</v>
      </c>
      <c r="K1422" t="s">
        <v>47</v>
      </c>
      <c r="O1422">
        <v>0</v>
      </c>
      <c r="P1422">
        <v>0</v>
      </c>
      <c r="Q1422">
        <v>0</v>
      </c>
      <c r="R1422">
        <v>0</v>
      </c>
      <c r="W1422" t="s">
        <v>1335</v>
      </c>
      <c r="AA1422">
        <v>2007</v>
      </c>
      <c r="AB1422">
        <v>9999</v>
      </c>
      <c r="AC1422" t="s">
        <v>35</v>
      </c>
    </row>
    <row r="1423" spans="1:29" x14ac:dyDescent="0.25">
      <c r="A1423" t="s">
        <v>887</v>
      </c>
      <c r="B1423" s="24" t="s">
        <v>888</v>
      </c>
      <c r="C1423" t="s">
        <v>889</v>
      </c>
      <c r="D1423">
        <v>1</v>
      </c>
      <c r="E1423" t="s">
        <v>335</v>
      </c>
      <c r="F1423">
        <v>1</v>
      </c>
      <c r="G1423">
        <v>2011</v>
      </c>
      <c r="I1423">
        <v>669.59</v>
      </c>
      <c r="J1423" t="s">
        <v>176</v>
      </c>
      <c r="K1423" t="s">
        <v>32</v>
      </c>
      <c r="O1423">
        <v>0</v>
      </c>
      <c r="P1423">
        <v>0</v>
      </c>
      <c r="Q1423">
        <v>0</v>
      </c>
      <c r="R1423">
        <v>0</v>
      </c>
      <c r="W1423" t="s">
        <v>1381</v>
      </c>
      <c r="AA1423">
        <v>2007</v>
      </c>
      <c r="AB1423">
        <v>9999</v>
      </c>
      <c r="AC1423" t="s">
        <v>35</v>
      </c>
    </row>
    <row r="1424" spans="1:29" x14ac:dyDescent="0.25">
      <c r="A1424" t="s">
        <v>894</v>
      </c>
      <c r="B1424" s="24" t="s">
        <v>895</v>
      </c>
      <c r="D1424">
        <v>1</v>
      </c>
      <c r="E1424" t="s">
        <v>38</v>
      </c>
      <c r="F1424">
        <v>4</v>
      </c>
      <c r="G1424">
        <v>2011</v>
      </c>
      <c r="H1424" t="s">
        <v>715</v>
      </c>
      <c r="I1424">
        <v>0.1</v>
      </c>
      <c r="J1424" s="2" t="s">
        <v>1343</v>
      </c>
      <c r="K1424" t="s">
        <v>53</v>
      </c>
      <c r="L1424" t="s">
        <v>53</v>
      </c>
      <c r="O1424">
        <v>0</v>
      </c>
      <c r="P1424">
        <v>0</v>
      </c>
      <c r="Q1424">
        <v>0</v>
      </c>
      <c r="R1424">
        <v>0</v>
      </c>
      <c r="W1424" t="s">
        <v>897</v>
      </c>
      <c r="AA1424">
        <v>2007</v>
      </c>
      <c r="AB1424">
        <v>9999</v>
      </c>
      <c r="AC1424" t="s">
        <v>35</v>
      </c>
    </row>
    <row r="1425" spans="1:29" x14ac:dyDescent="0.25">
      <c r="A1425" t="s">
        <v>900</v>
      </c>
      <c r="B1425" s="24" t="s">
        <v>901</v>
      </c>
      <c r="D1425">
        <v>1</v>
      </c>
      <c r="E1425" t="s">
        <v>38</v>
      </c>
      <c r="F1425">
        <v>4</v>
      </c>
      <c r="G1425">
        <v>2011</v>
      </c>
      <c r="H1425" t="s">
        <v>1382</v>
      </c>
      <c r="I1425">
        <v>0.5</v>
      </c>
      <c r="J1425" s="2" t="s">
        <v>1343</v>
      </c>
      <c r="K1425" t="s">
        <v>53</v>
      </c>
      <c r="L1425" t="s">
        <v>902</v>
      </c>
      <c r="O1425">
        <v>0</v>
      </c>
      <c r="P1425">
        <v>0</v>
      </c>
      <c r="Q1425">
        <v>0</v>
      </c>
      <c r="R1425">
        <v>0</v>
      </c>
      <c r="W1425" t="s">
        <v>903</v>
      </c>
      <c r="AA1425">
        <v>2007</v>
      </c>
      <c r="AB1425">
        <v>9999</v>
      </c>
      <c r="AC1425" t="s">
        <v>35</v>
      </c>
    </row>
    <row r="1426" spans="1:29" x14ac:dyDescent="0.25">
      <c r="A1426" t="s">
        <v>904</v>
      </c>
      <c r="B1426" s="24" t="s">
        <v>905</v>
      </c>
      <c r="D1426">
        <v>1</v>
      </c>
      <c r="E1426" t="s">
        <v>38</v>
      </c>
      <c r="F1426">
        <v>4</v>
      </c>
      <c r="G1426">
        <v>2011</v>
      </c>
      <c r="H1426" t="s">
        <v>906</v>
      </c>
      <c r="I1426">
        <v>0.5</v>
      </c>
      <c r="J1426" t="s">
        <v>59</v>
      </c>
      <c r="K1426" t="s">
        <v>53</v>
      </c>
      <c r="L1426" t="s">
        <v>902</v>
      </c>
      <c r="O1426">
        <v>0</v>
      </c>
      <c r="P1426">
        <v>0</v>
      </c>
      <c r="Q1426">
        <v>0</v>
      </c>
      <c r="R1426">
        <v>0</v>
      </c>
      <c r="W1426" t="s">
        <v>907</v>
      </c>
      <c r="AA1426">
        <v>2007</v>
      </c>
      <c r="AB1426">
        <v>9999</v>
      </c>
      <c r="AC1426" t="s">
        <v>35</v>
      </c>
    </row>
    <row r="1427" spans="1:29" x14ac:dyDescent="0.25">
      <c r="A1427" t="s">
        <v>908</v>
      </c>
      <c r="B1427" s="24" t="s">
        <v>909</v>
      </c>
      <c r="C1427" t="s">
        <v>910</v>
      </c>
      <c r="D1427">
        <v>1</v>
      </c>
      <c r="E1427" t="s">
        <v>911</v>
      </c>
      <c r="F1427">
        <v>1</v>
      </c>
      <c r="G1427">
        <v>2011</v>
      </c>
      <c r="I1427">
        <v>87.05</v>
      </c>
      <c r="J1427" t="s">
        <v>176</v>
      </c>
      <c r="K1427" t="s">
        <v>47</v>
      </c>
      <c r="O1427">
        <v>0</v>
      </c>
      <c r="P1427">
        <v>0</v>
      </c>
      <c r="Q1427">
        <v>0</v>
      </c>
      <c r="R1427">
        <v>0</v>
      </c>
      <c r="W1427" t="s">
        <v>1206</v>
      </c>
      <c r="AA1427">
        <v>2007</v>
      </c>
      <c r="AB1427">
        <v>9999</v>
      </c>
      <c r="AC1427" t="s">
        <v>35</v>
      </c>
    </row>
    <row r="1428" spans="1:29" x14ac:dyDescent="0.25">
      <c r="A1428" t="s">
        <v>913</v>
      </c>
      <c r="B1428" s="24" t="s">
        <v>914</v>
      </c>
      <c r="C1428" t="s">
        <v>915</v>
      </c>
      <c r="D1428">
        <v>1</v>
      </c>
      <c r="E1428" t="s">
        <v>911</v>
      </c>
      <c r="F1428">
        <v>1</v>
      </c>
      <c r="G1428">
        <v>2011</v>
      </c>
      <c r="I1428">
        <v>11.04</v>
      </c>
      <c r="J1428" t="s">
        <v>268</v>
      </c>
      <c r="K1428" t="s">
        <v>47</v>
      </c>
      <c r="O1428">
        <v>0</v>
      </c>
      <c r="P1428">
        <v>0</v>
      </c>
      <c r="Q1428">
        <v>0</v>
      </c>
      <c r="R1428">
        <v>0</v>
      </c>
      <c r="W1428" t="s">
        <v>1276</v>
      </c>
      <c r="AA1428">
        <v>2007</v>
      </c>
      <c r="AB1428">
        <v>9999</v>
      </c>
      <c r="AC1428" t="s">
        <v>35</v>
      </c>
    </row>
    <row r="1429" spans="1:29" x14ac:dyDescent="0.25">
      <c r="B1429" s="24" t="s">
        <v>917</v>
      </c>
      <c r="D1429">
        <v>1</v>
      </c>
      <c r="E1429" t="s">
        <v>38</v>
      </c>
      <c r="F1429">
        <v>4</v>
      </c>
      <c r="G1429">
        <v>2011</v>
      </c>
      <c r="H1429" t="s">
        <v>918</v>
      </c>
      <c r="I1429">
        <v>2</v>
      </c>
      <c r="J1429" t="s">
        <v>176</v>
      </c>
      <c r="K1429" t="s">
        <v>41</v>
      </c>
      <c r="O1429">
        <v>0</v>
      </c>
      <c r="P1429">
        <v>0</v>
      </c>
      <c r="Q1429">
        <v>0</v>
      </c>
      <c r="R1429">
        <v>0</v>
      </c>
      <c r="W1429" t="s">
        <v>1208</v>
      </c>
      <c r="AA1429">
        <v>2007</v>
      </c>
      <c r="AB1429">
        <v>2011</v>
      </c>
      <c r="AC1429" t="s">
        <v>191</v>
      </c>
    </row>
    <row r="1430" spans="1:29" x14ac:dyDescent="0.25">
      <c r="A1430" t="s">
        <v>97</v>
      </c>
      <c r="B1430" s="24" t="s">
        <v>99</v>
      </c>
      <c r="C1430" t="s">
        <v>923</v>
      </c>
      <c r="D1430">
        <v>1</v>
      </c>
      <c r="E1430" t="s">
        <v>45</v>
      </c>
      <c r="F1430">
        <v>4</v>
      </c>
      <c r="G1430">
        <v>2011</v>
      </c>
      <c r="I1430">
        <v>228.45</v>
      </c>
      <c r="J1430" t="s">
        <v>89</v>
      </c>
      <c r="K1430" t="s">
        <v>47</v>
      </c>
      <c r="O1430">
        <v>0</v>
      </c>
      <c r="P1430">
        <v>0</v>
      </c>
      <c r="Q1430">
        <v>0</v>
      </c>
      <c r="R1430">
        <v>0</v>
      </c>
      <c r="W1430" t="s">
        <v>1277</v>
      </c>
      <c r="AA1430">
        <v>2007</v>
      </c>
      <c r="AB1430">
        <v>9999</v>
      </c>
      <c r="AC1430" t="s">
        <v>35</v>
      </c>
    </row>
    <row r="1431" spans="1:29" x14ac:dyDescent="0.25">
      <c r="A1431" t="s">
        <v>925</v>
      </c>
      <c r="B1431" s="24" t="s">
        <v>926</v>
      </c>
      <c r="C1431" t="s">
        <v>927</v>
      </c>
      <c r="D1431">
        <v>1</v>
      </c>
      <c r="E1431" t="s">
        <v>103</v>
      </c>
      <c r="F1431">
        <v>9</v>
      </c>
      <c r="G1431">
        <v>2011</v>
      </c>
      <c r="I1431">
        <v>2892.27</v>
      </c>
      <c r="J1431" t="s">
        <v>1343</v>
      </c>
      <c r="K1431" t="s">
        <v>53</v>
      </c>
      <c r="L1431" t="s">
        <v>105</v>
      </c>
      <c r="O1431">
        <v>0</v>
      </c>
      <c r="P1431">
        <v>0</v>
      </c>
      <c r="Q1431">
        <v>0</v>
      </c>
      <c r="R1431">
        <v>0</v>
      </c>
      <c r="W1431" t="s">
        <v>928</v>
      </c>
      <c r="AA1431">
        <v>2007</v>
      </c>
      <c r="AB1431">
        <v>9999</v>
      </c>
      <c r="AC1431" t="s">
        <v>35</v>
      </c>
    </row>
    <row r="1432" spans="1:29" x14ac:dyDescent="0.25">
      <c r="A1432" t="s">
        <v>929</v>
      </c>
      <c r="B1432" s="24" t="s">
        <v>930</v>
      </c>
      <c r="C1432" t="s">
        <v>931</v>
      </c>
      <c r="D1432">
        <v>1</v>
      </c>
      <c r="E1432" t="s">
        <v>45</v>
      </c>
      <c r="F1432">
        <v>4</v>
      </c>
      <c r="G1432">
        <v>2011</v>
      </c>
      <c r="I1432">
        <v>586.17999999999995</v>
      </c>
      <c r="J1432" t="s">
        <v>31</v>
      </c>
      <c r="K1432" t="s">
        <v>47</v>
      </c>
      <c r="O1432">
        <v>0</v>
      </c>
      <c r="P1432">
        <v>0</v>
      </c>
      <c r="Q1432">
        <v>0</v>
      </c>
      <c r="R1432">
        <v>0</v>
      </c>
      <c r="W1432" t="s">
        <v>1336</v>
      </c>
      <c r="AA1432">
        <v>2007</v>
      </c>
      <c r="AB1432">
        <v>9999</v>
      </c>
      <c r="AC1432" t="s">
        <v>35</v>
      </c>
    </row>
    <row r="1433" spans="1:29" x14ac:dyDescent="0.25">
      <c r="A1433" t="s">
        <v>1212</v>
      </c>
      <c r="B1433" s="24" t="s">
        <v>1213</v>
      </c>
      <c r="D1433">
        <v>1</v>
      </c>
      <c r="E1433" t="s">
        <v>681</v>
      </c>
      <c r="F1433">
        <v>3</v>
      </c>
      <c r="G1433">
        <v>2011</v>
      </c>
      <c r="I1433">
        <v>7</v>
      </c>
      <c r="J1433" t="s">
        <v>121</v>
      </c>
      <c r="K1433" t="s">
        <v>41</v>
      </c>
      <c r="O1433">
        <v>0</v>
      </c>
      <c r="P1433">
        <v>0</v>
      </c>
      <c r="Q1433">
        <v>0</v>
      </c>
      <c r="R1433">
        <v>0</v>
      </c>
      <c r="W1433" t="s">
        <v>1278</v>
      </c>
      <c r="AA1433">
        <v>2008</v>
      </c>
      <c r="AB1433">
        <v>9999</v>
      </c>
      <c r="AC1433" t="s">
        <v>1054</v>
      </c>
    </row>
    <row r="1434" spans="1:29" x14ac:dyDescent="0.25">
      <c r="A1434" t="s">
        <v>933</v>
      </c>
      <c r="B1434" s="24" t="s">
        <v>934</v>
      </c>
      <c r="C1434" t="s">
        <v>935</v>
      </c>
      <c r="D1434">
        <v>1</v>
      </c>
      <c r="E1434" t="s">
        <v>681</v>
      </c>
      <c r="F1434">
        <v>3</v>
      </c>
      <c r="G1434">
        <v>2011</v>
      </c>
      <c r="J1434" t="s">
        <v>121</v>
      </c>
      <c r="K1434" t="s">
        <v>47</v>
      </c>
      <c r="O1434">
        <v>0</v>
      </c>
      <c r="P1434">
        <v>0</v>
      </c>
      <c r="Q1434">
        <v>0</v>
      </c>
      <c r="R1434">
        <v>0</v>
      </c>
      <c r="W1434" t="s">
        <v>936</v>
      </c>
      <c r="AA1434">
        <v>2007</v>
      </c>
      <c r="AB1434">
        <v>9999</v>
      </c>
      <c r="AC1434" t="s">
        <v>35</v>
      </c>
    </row>
    <row r="1435" spans="1:29" x14ac:dyDescent="0.25">
      <c r="A1435" t="s">
        <v>937</v>
      </c>
      <c r="B1435" s="24" t="s">
        <v>938</v>
      </c>
      <c r="D1435">
        <v>1</v>
      </c>
      <c r="E1435" t="s">
        <v>103</v>
      </c>
      <c r="F1435">
        <v>9</v>
      </c>
      <c r="G1435">
        <v>2011</v>
      </c>
      <c r="I1435">
        <v>731.79</v>
      </c>
      <c r="J1435" t="s">
        <v>104</v>
      </c>
      <c r="K1435" t="s">
        <v>53</v>
      </c>
      <c r="L1435" t="s">
        <v>105</v>
      </c>
      <c r="O1435">
        <v>0</v>
      </c>
      <c r="P1435">
        <v>1</v>
      </c>
      <c r="Q1435">
        <v>0</v>
      </c>
      <c r="R1435">
        <v>0</v>
      </c>
      <c r="W1435" t="s">
        <v>106</v>
      </c>
      <c r="AA1435">
        <v>2007</v>
      </c>
      <c r="AB1435">
        <v>9999</v>
      </c>
      <c r="AC1435" t="s">
        <v>35</v>
      </c>
    </row>
    <row r="1436" spans="1:29" x14ac:dyDescent="0.25">
      <c r="A1436" t="s">
        <v>939</v>
      </c>
      <c r="B1436" s="24" t="s">
        <v>940</v>
      </c>
      <c r="D1436">
        <v>1</v>
      </c>
      <c r="E1436" t="s">
        <v>80</v>
      </c>
      <c r="F1436">
        <v>8</v>
      </c>
      <c r="G1436">
        <v>2011</v>
      </c>
      <c r="I1436">
        <v>69.41</v>
      </c>
      <c r="J1436" s="2" t="s">
        <v>81</v>
      </c>
      <c r="K1436" t="s">
        <v>47</v>
      </c>
      <c r="O1436">
        <v>0</v>
      </c>
      <c r="P1436">
        <v>0</v>
      </c>
      <c r="Q1436">
        <v>0</v>
      </c>
      <c r="R1436">
        <v>0</v>
      </c>
      <c r="W1436" t="s">
        <v>1214</v>
      </c>
      <c r="AA1436">
        <v>2007</v>
      </c>
      <c r="AB1436">
        <v>9999</v>
      </c>
      <c r="AC1436" t="s">
        <v>35</v>
      </c>
    </row>
    <row r="1437" spans="1:29" x14ac:dyDescent="0.25">
      <c r="A1437" t="s">
        <v>462</v>
      </c>
      <c r="B1437" s="24" t="s">
        <v>1279</v>
      </c>
      <c r="C1437" t="s">
        <v>1280</v>
      </c>
      <c r="D1437">
        <v>1</v>
      </c>
      <c r="E1437" t="s">
        <v>468</v>
      </c>
      <c r="F1437">
        <v>7</v>
      </c>
      <c r="G1437">
        <v>2011</v>
      </c>
      <c r="I1437">
        <v>56.3</v>
      </c>
      <c r="J1437" t="s">
        <v>40</v>
      </c>
      <c r="K1437" t="s">
        <v>47</v>
      </c>
      <c r="O1437">
        <v>0</v>
      </c>
      <c r="P1437">
        <v>0</v>
      </c>
      <c r="Q1437">
        <v>0</v>
      </c>
      <c r="R1437">
        <v>0</v>
      </c>
      <c r="W1437" t="s">
        <v>1118</v>
      </c>
      <c r="AA1437">
        <v>2007</v>
      </c>
      <c r="AB1437">
        <v>9999</v>
      </c>
      <c r="AC1437" t="s">
        <v>35</v>
      </c>
    </row>
    <row r="1438" spans="1:29" x14ac:dyDescent="0.25">
      <c r="A1438" t="s">
        <v>1337</v>
      </c>
      <c r="B1438" s="24" t="s">
        <v>1315</v>
      </c>
      <c r="D1438">
        <v>1</v>
      </c>
      <c r="E1438" t="s">
        <v>45</v>
      </c>
      <c r="F1438">
        <v>4</v>
      </c>
      <c r="G1438">
        <v>2011</v>
      </c>
      <c r="I1438">
        <v>312.07</v>
      </c>
      <c r="J1438" t="s">
        <v>89</v>
      </c>
      <c r="K1438" t="s">
        <v>32</v>
      </c>
      <c r="O1438">
        <v>0</v>
      </c>
      <c r="P1438">
        <v>0</v>
      </c>
      <c r="Q1438">
        <v>0</v>
      </c>
      <c r="R1438">
        <v>0</v>
      </c>
      <c r="W1438" t="s">
        <v>1338</v>
      </c>
      <c r="AA1438">
        <v>2010</v>
      </c>
      <c r="AB1438">
        <v>9999</v>
      </c>
      <c r="AC1438" t="s">
        <v>1292</v>
      </c>
    </row>
    <row r="1439" spans="1:29" x14ac:dyDescent="0.25">
      <c r="A1439" t="s">
        <v>153</v>
      </c>
      <c r="B1439" s="24" t="s">
        <v>946</v>
      </c>
      <c r="D1439">
        <v>48</v>
      </c>
      <c r="E1439" t="s">
        <v>155</v>
      </c>
      <c r="F1439">
        <v>3</v>
      </c>
      <c r="G1439">
        <v>2011</v>
      </c>
      <c r="I1439">
        <v>2652.6721997529453</v>
      </c>
      <c r="J1439" t="s">
        <v>121</v>
      </c>
      <c r="K1439" t="s">
        <v>53</v>
      </c>
      <c r="L1439" t="s">
        <v>60</v>
      </c>
      <c r="O1439">
        <v>1</v>
      </c>
      <c r="P1439">
        <v>0</v>
      </c>
      <c r="Q1439">
        <v>0</v>
      </c>
      <c r="R1439">
        <v>0</v>
      </c>
      <c r="V1439">
        <v>1</v>
      </c>
      <c r="W1439" t="s">
        <v>947</v>
      </c>
      <c r="AA1439">
        <v>2007</v>
      </c>
      <c r="AB1439">
        <v>9999</v>
      </c>
      <c r="AC1439" t="s">
        <v>35</v>
      </c>
    </row>
    <row r="1440" spans="1:29" x14ac:dyDescent="0.25">
      <c r="A1440" t="s">
        <v>950</v>
      </c>
      <c r="B1440" s="24" t="s">
        <v>951</v>
      </c>
      <c r="C1440" t="s">
        <v>952</v>
      </c>
      <c r="D1440">
        <v>1</v>
      </c>
      <c r="E1440" t="s">
        <v>218</v>
      </c>
      <c r="F1440">
        <v>2</v>
      </c>
      <c r="G1440">
        <v>2011</v>
      </c>
      <c r="I1440">
        <v>892.52</v>
      </c>
      <c r="J1440" t="s">
        <v>147</v>
      </c>
      <c r="K1440" t="s">
        <v>32</v>
      </c>
      <c r="O1440">
        <v>0</v>
      </c>
      <c r="P1440">
        <v>0</v>
      </c>
      <c r="Q1440">
        <v>0</v>
      </c>
      <c r="R1440">
        <v>0</v>
      </c>
      <c r="W1440" t="s">
        <v>1216</v>
      </c>
      <c r="AA1440">
        <v>2007</v>
      </c>
      <c r="AB1440">
        <v>9999</v>
      </c>
      <c r="AC1440" t="s">
        <v>35</v>
      </c>
    </row>
    <row r="1441" spans="1:29" x14ac:dyDescent="0.25">
      <c r="A1441" t="s">
        <v>954</v>
      </c>
      <c r="B1441" s="24" t="s">
        <v>1383</v>
      </c>
      <c r="C1441" t="s">
        <v>956</v>
      </c>
      <c r="D1441">
        <v>1</v>
      </c>
      <c r="E1441" t="s">
        <v>218</v>
      </c>
      <c r="F1441">
        <v>2</v>
      </c>
      <c r="G1441">
        <v>2011</v>
      </c>
      <c r="I1441">
        <v>168.42</v>
      </c>
      <c r="J1441" t="s">
        <v>147</v>
      </c>
      <c r="K1441" t="s">
        <v>47</v>
      </c>
      <c r="O1441">
        <v>0</v>
      </c>
      <c r="P1441">
        <v>0</v>
      </c>
      <c r="Q1441">
        <v>0</v>
      </c>
      <c r="R1441">
        <v>0</v>
      </c>
      <c r="W1441" t="s">
        <v>1384</v>
      </c>
      <c r="AA1441">
        <v>2007</v>
      </c>
      <c r="AB1441">
        <v>9999</v>
      </c>
      <c r="AC1441" t="s">
        <v>35</v>
      </c>
    </row>
    <row r="1442" spans="1:29" x14ac:dyDescent="0.25">
      <c r="A1442" t="s">
        <v>1385</v>
      </c>
      <c r="B1442" s="24" t="s">
        <v>1386</v>
      </c>
      <c r="D1442">
        <v>1</v>
      </c>
      <c r="E1442" t="s">
        <v>874</v>
      </c>
      <c r="F1442">
        <v>1</v>
      </c>
      <c r="G1442">
        <v>2011</v>
      </c>
      <c r="I1442">
        <v>28.33</v>
      </c>
      <c r="J1442" t="s">
        <v>89</v>
      </c>
      <c r="K1442" t="s">
        <v>47</v>
      </c>
      <c r="O1442">
        <v>0</v>
      </c>
      <c r="P1442">
        <v>0</v>
      </c>
      <c r="Q1442">
        <v>0</v>
      </c>
      <c r="R1442">
        <v>0</v>
      </c>
      <c r="W1442" t="s">
        <v>1387</v>
      </c>
      <c r="AA1442">
        <v>2011</v>
      </c>
      <c r="AB1442">
        <v>9999</v>
      </c>
      <c r="AC1442" t="s">
        <v>1365</v>
      </c>
    </row>
    <row r="1443" spans="1:29" x14ac:dyDescent="0.25">
      <c r="A1443" t="s">
        <v>1388</v>
      </c>
      <c r="B1443" s="24" t="s">
        <v>1389</v>
      </c>
      <c r="D1443">
        <v>1</v>
      </c>
      <c r="E1443" t="s">
        <v>1390</v>
      </c>
      <c r="F1443">
        <v>4</v>
      </c>
      <c r="G1443">
        <v>2011</v>
      </c>
      <c r="I1443">
        <v>6232.9</v>
      </c>
      <c r="J1443" t="s">
        <v>89</v>
      </c>
      <c r="K1443" t="s">
        <v>32</v>
      </c>
      <c r="O1443">
        <v>0</v>
      </c>
      <c r="P1443">
        <v>0</v>
      </c>
      <c r="Q1443">
        <v>0</v>
      </c>
      <c r="R1443">
        <v>0</v>
      </c>
      <c r="W1443" t="s">
        <v>1391</v>
      </c>
      <c r="AA1443">
        <v>2011</v>
      </c>
      <c r="AB1443">
        <v>9999</v>
      </c>
      <c r="AC1443" t="s">
        <v>1365</v>
      </c>
    </row>
    <row r="1444" spans="1:29" x14ac:dyDescent="0.25">
      <c r="A1444" t="s">
        <v>1281</v>
      </c>
      <c r="B1444" s="24" t="s">
        <v>1282</v>
      </c>
      <c r="D1444">
        <v>1</v>
      </c>
      <c r="E1444" t="s">
        <v>625</v>
      </c>
      <c r="F1444">
        <v>4</v>
      </c>
      <c r="G1444">
        <v>2011</v>
      </c>
      <c r="I1444">
        <v>1546.13</v>
      </c>
      <c r="J1444" t="s">
        <v>89</v>
      </c>
      <c r="K1444" t="s">
        <v>32</v>
      </c>
      <c r="O1444">
        <v>0</v>
      </c>
      <c r="P1444">
        <v>0</v>
      </c>
      <c r="Q1444">
        <v>0</v>
      </c>
      <c r="R1444">
        <v>0</v>
      </c>
      <c r="W1444" t="s">
        <v>1283</v>
      </c>
      <c r="AA1444">
        <v>2009</v>
      </c>
      <c r="AB1444">
        <v>9999</v>
      </c>
      <c r="AC1444" t="s">
        <v>1239</v>
      </c>
    </row>
    <row r="1445" spans="1:29" x14ac:dyDescent="0.25">
      <c r="A1445" t="s">
        <v>958</v>
      </c>
      <c r="B1445" s="24" t="s">
        <v>959</v>
      </c>
      <c r="D1445">
        <v>1</v>
      </c>
      <c r="E1445" t="s">
        <v>51</v>
      </c>
      <c r="F1445">
        <v>1</v>
      </c>
      <c r="G1445">
        <v>2011</v>
      </c>
      <c r="I1445">
        <v>55</v>
      </c>
      <c r="J1445" t="s">
        <v>52</v>
      </c>
      <c r="K1445" t="s">
        <v>53</v>
      </c>
      <c r="L1445" t="s">
        <v>54</v>
      </c>
      <c r="O1445">
        <v>0</v>
      </c>
      <c r="P1445">
        <v>0</v>
      </c>
      <c r="Q1445">
        <v>1</v>
      </c>
      <c r="R1445">
        <v>0</v>
      </c>
      <c r="W1445" t="s">
        <v>55</v>
      </c>
      <c r="AA1445">
        <v>2007</v>
      </c>
      <c r="AB1445">
        <v>9999</v>
      </c>
      <c r="AC1445" t="s">
        <v>35</v>
      </c>
    </row>
    <row r="1446" spans="1:29" x14ac:dyDescent="0.25">
      <c r="A1446" t="s">
        <v>960</v>
      </c>
      <c r="B1446" s="24" t="s">
        <v>961</v>
      </c>
      <c r="D1446">
        <v>1</v>
      </c>
      <c r="E1446" t="s">
        <v>168</v>
      </c>
      <c r="F1446">
        <v>1</v>
      </c>
      <c r="G1446">
        <v>2011</v>
      </c>
      <c r="I1446">
        <v>1949.19</v>
      </c>
      <c r="J1446" t="s">
        <v>52</v>
      </c>
      <c r="K1446" t="s">
        <v>47</v>
      </c>
      <c r="O1446">
        <v>0</v>
      </c>
      <c r="P1446">
        <v>0</v>
      </c>
      <c r="Q1446">
        <v>0</v>
      </c>
      <c r="R1446">
        <v>0</v>
      </c>
      <c r="W1446" t="s">
        <v>1218</v>
      </c>
      <c r="AA1446">
        <v>2007</v>
      </c>
      <c r="AB1446">
        <v>9999</v>
      </c>
      <c r="AC1446" t="s">
        <v>35</v>
      </c>
    </row>
    <row r="1447" spans="1:29" x14ac:dyDescent="0.25">
      <c r="A1447" t="s">
        <v>963</v>
      </c>
      <c r="B1447" s="24" t="s">
        <v>658</v>
      </c>
      <c r="D1447">
        <v>1</v>
      </c>
      <c r="E1447" t="s">
        <v>103</v>
      </c>
      <c r="F1447">
        <v>9</v>
      </c>
      <c r="G1447">
        <v>2011</v>
      </c>
      <c r="I1447">
        <v>3710.65</v>
      </c>
      <c r="J1447" t="s">
        <v>104</v>
      </c>
      <c r="K1447" t="s">
        <v>53</v>
      </c>
      <c r="L1447" t="s">
        <v>105</v>
      </c>
      <c r="O1447">
        <v>0</v>
      </c>
      <c r="P1447">
        <v>1</v>
      </c>
      <c r="Q1447">
        <v>0</v>
      </c>
      <c r="R1447">
        <v>0</v>
      </c>
      <c r="W1447" t="s">
        <v>106</v>
      </c>
      <c r="AA1447">
        <v>2007</v>
      </c>
      <c r="AB1447">
        <v>9999</v>
      </c>
      <c r="AC1447" t="s">
        <v>35</v>
      </c>
    </row>
    <row r="1448" spans="1:29" x14ac:dyDescent="0.25">
      <c r="A1448" t="s">
        <v>964</v>
      </c>
      <c r="B1448" s="24" t="s">
        <v>965</v>
      </c>
      <c r="D1448">
        <v>1</v>
      </c>
      <c r="E1448" t="s">
        <v>80</v>
      </c>
      <c r="F1448">
        <v>8</v>
      </c>
      <c r="G1448">
        <v>2011</v>
      </c>
      <c r="I1448">
        <v>75.569999999999993</v>
      </c>
      <c r="J1448" t="s">
        <v>104</v>
      </c>
      <c r="K1448" t="s">
        <v>47</v>
      </c>
      <c r="O1448">
        <v>0</v>
      </c>
      <c r="P1448">
        <v>0</v>
      </c>
      <c r="Q1448">
        <v>0</v>
      </c>
      <c r="R1448">
        <v>0</v>
      </c>
      <c r="W1448" t="s">
        <v>1219</v>
      </c>
      <c r="AA1448">
        <v>2007</v>
      </c>
      <c r="AB1448">
        <v>9999</v>
      </c>
      <c r="AC1448" t="s">
        <v>35</v>
      </c>
    </row>
    <row r="1449" spans="1:29" x14ac:dyDescent="0.25">
      <c r="A1449" t="s">
        <v>967</v>
      </c>
      <c r="B1449" s="24" t="s">
        <v>661</v>
      </c>
      <c r="D1449">
        <v>1</v>
      </c>
      <c r="E1449" t="s">
        <v>103</v>
      </c>
      <c r="F1449">
        <v>9</v>
      </c>
      <c r="G1449">
        <v>2011</v>
      </c>
      <c r="I1449">
        <v>5020.43</v>
      </c>
      <c r="J1449" t="s">
        <v>104</v>
      </c>
      <c r="K1449" t="s">
        <v>53</v>
      </c>
      <c r="L1449" t="s">
        <v>105</v>
      </c>
      <c r="O1449">
        <v>0</v>
      </c>
      <c r="P1449">
        <v>1</v>
      </c>
      <c r="Q1449">
        <v>0</v>
      </c>
      <c r="R1449">
        <v>0</v>
      </c>
      <c r="W1449" t="s">
        <v>106</v>
      </c>
      <c r="AA1449">
        <v>2007</v>
      </c>
      <c r="AB1449">
        <v>9999</v>
      </c>
      <c r="AC1449" t="s">
        <v>35</v>
      </c>
    </row>
    <row r="1450" spans="1:29" x14ac:dyDescent="0.25">
      <c r="A1450" t="s">
        <v>968</v>
      </c>
      <c r="B1450" s="24" t="s">
        <v>969</v>
      </c>
      <c r="D1450">
        <v>1</v>
      </c>
      <c r="E1450" t="s">
        <v>85</v>
      </c>
      <c r="F1450">
        <v>1</v>
      </c>
      <c r="G1450">
        <v>2011</v>
      </c>
      <c r="H1450" t="s">
        <v>970</v>
      </c>
      <c r="I1450">
        <v>0.15</v>
      </c>
      <c r="J1450" t="s">
        <v>176</v>
      </c>
      <c r="K1450" t="s">
        <v>41</v>
      </c>
      <c r="O1450">
        <v>0</v>
      </c>
      <c r="P1450">
        <v>0</v>
      </c>
      <c r="Q1450">
        <v>0</v>
      </c>
      <c r="R1450">
        <v>0</v>
      </c>
      <c r="W1450" t="s">
        <v>971</v>
      </c>
      <c r="AA1450">
        <v>2007</v>
      </c>
      <c r="AB1450">
        <v>9999</v>
      </c>
      <c r="AC1450" t="s">
        <v>35</v>
      </c>
    </row>
    <row r="1451" spans="1:29" x14ac:dyDescent="0.25">
      <c r="A1451" t="s">
        <v>975</v>
      </c>
      <c r="B1451" s="24" t="s">
        <v>976</v>
      </c>
      <c r="D1451">
        <v>1</v>
      </c>
      <c r="E1451" t="s">
        <v>977</v>
      </c>
      <c r="F1451">
        <v>1</v>
      </c>
      <c r="G1451">
        <v>2011</v>
      </c>
      <c r="I1451">
        <v>13.22</v>
      </c>
      <c r="J1451" t="s">
        <v>121</v>
      </c>
      <c r="K1451" t="s">
        <v>41</v>
      </c>
      <c r="O1451">
        <v>0</v>
      </c>
      <c r="P1451">
        <v>0</v>
      </c>
      <c r="Q1451">
        <v>0</v>
      </c>
      <c r="R1451">
        <v>0</v>
      </c>
      <c r="W1451" t="s">
        <v>1220</v>
      </c>
      <c r="AA1451">
        <v>2007</v>
      </c>
      <c r="AB1451">
        <v>9999</v>
      </c>
      <c r="AC1451" t="s">
        <v>35</v>
      </c>
    </row>
    <row r="1452" spans="1:29" x14ac:dyDescent="0.25">
      <c r="A1452" t="s">
        <v>982</v>
      </c>
      <c r="B1452" s="24" t="s">
        <v>983</v>
      </c>
      <c r="D1452">
        <v>1</v>
      </c>
      <c r="E1452" t="s">
        <v>300</v>
      </c>
      <c r="F1452">
        <v>9</v>
      </c>
      <c r="G1452">
        <v>2011</v>
      </c>
      <c r="I1452">
        <v>110.17</v>
      </c>
      <c r="J1452" t="s">
        <v>104</v>
      </c>
      <c r="K1452" t="s">
        <v>32</v>
      </c>
      <c r="O1452">
        <v>0</v>
      </c>
      <c r="P1452">
        <v>0</v>
      </c>
      <c r="Q1452">
        <v>0</v>
      </c>
      <c r="R1452">
        <v>0</v>
      </c>
      <c r="W1452" t="s">
        <v>1222</v>
      </c>
      <c r="AA1452">
        <v>2007</v>
      </c>
      <c r="AB1452">
        <v>2012</v>
      </c>
      <c r="AC1452" t="s">
        <v>302</v>
      </c>
    </row>
    <row r="1453" spans="1:29" x14ac:dyDescent="0.25">
      <c r="A1453" t="s">
        <v>985</v>
      </c>
      <c r="B1453" s="24" t="s">
        <v>986</v>
      </c>
      <c r="C1453" t="s">
        <v>987</v>
      </c>
      <c r="D1453">
        <v>1</v>
      </c>
      <c r="E1453" t="s">
        <v>988</v>
      </c>
      <c r="F1453">
        <v>4</v>
      </c>
      <c r="G1453">
        <v>2011</v>
      </c>
      <c r="I1453">
        <v>180.74</v>
      </c>
      <c r="J1453" t="s">
        <v>89</v>
      </c>
      <c r="K1453" t="s">
        <v>32</v>
      </c>
      <c r="O1453">
        <v>0</v>
      </c>
      <c r="P1453">
        <v>0</v>
      </c>
      <c r="Q1453">
        <v>0</v>
      </c>
      <c r="R1453">
        <v>0</v>
      </c>
      <c r="W1453" t="s">
        <v>1339</v>
      </c>
      <c r="AA1453">
        <v>2007</v>
      </c>
      <c r="AB1453">
        <v>9999</v>
      </c>
      <c r="AC1453" t="s">
        <v>35</v>
      </c>
    </row>
    <row r="1454" spans="1:29" x14ac:dyDescent="0.25">
      <c r="A1454" t="s">
        <v>993</v>
      </c>
      <c r="B1454" s="24" t="s">
        <v>129</v>
      </c>
      <c r="D1454">
        <v>1</v>
      </c>
      <c r="E1454" t="s">
        <v>994</v>
      </c>
      <c r="F1454">
        <v>1</v>
      </c>
      <c r="G1454">
        <v>2011</v>
      </c>
      <c r="I1454">
        <v>138.09</v>
      </c>
      <c r="J1454" t="s">
        <v>104</v>
      </c>
      <c r="K1454" t="s">
        <v>32</v>
      </c>
      <c r="O1454">
        <v>0</v>
      </c>
      <c r="P1454">
        <v>0</v>
      </c>
      <c r="Q1454">
        <v>0</v>
      </c>
      <c r="R1454">
        <v>0</v>
      </c>
      <c r="W1454" t="s">
        <v>1340</v>
      </c>
      <c r="AA1454">
        <v>2007</v>
      </c>
      <c r="AB1454">
        <v>9999</v>
      </c>
      <c r="AC1454" t="s">
        <v>35</v>
      </c>
    </row>
    <row r="1455" spans="1:29" x14ac:dyDescent="0.25">
      <c r="A1455" t="s">
        <v>1005</v>
      </c>
      <c r="B1455" s="24" t="s">
        <v>1006</v>
      </c>
      <c r="D1455">
        <v>1</v>
      </c>
      <c r="E1455" t="s">
        <v>80</v>
      </c>
      <c r="F1455">
        <v>8</v>
      </c>
      <c r="G1455">
        <v>2011</v>
      </c>
      <c r="I1455">
        <v>7.5</v>
      </c>
      <c r="J1455" t="s">
        <v>81</v>
      </c>
      <c r="K1455" t="s">
        <v>53</v>
      </c>
      <c r="L1455" t="s">
        <v>53</v>
      </c>
      <c r="O1455">
        <v>0</v>
      </c>
      <c r="P1455">
        <v>0</v>
      </c>
      <c r="Q1455">
        <v>0</v>
      </c>
      <c r="R1455">
        <v>0</v>
      </c>
      <c r="W1455" t="s">
        <v>1007</v>
      </c>
      <c r="AA1455">
        <v>2007</v>
      </c>
      <c r="AB1455">
        <v>2016</v>
      </c>
      <c r="AC1455" t="s">
        <v>528</v>
      </c>
    </row>
    <row r="1456" spans="1:29" x14ac:dyDescent="0.25">
      <c r="A1456" t="s">
        <v>1008</v>
      </c>
      <c r="B1456" s="24" t="s">
        <v>1009</v>
      </c>
      <c r="D1456">
        <v>1</v>
      </c>
      <c r="E1456" t="s">
        <v>155</v>
      </c>
      <c r="F1456">
        <v>3</v>
      </c>
      <c r="G1456">
        <v>2011</v>
      </c>
      <c r="I1456">
        <v>1201.79</v>
      </c>
      <c r="J1456" t="s">
        <v>121</v>
      </c>
      <c r="K1456" t="s">
        <v>47</v>
      </c>
      <c r="O1456">
        <v>0</v>
      </c>
      <c r="P1456">
        <v>0</v>
      </c>
      <c r="Q1456">
        <v>0</v>
      </c>
      <c r="R1456">
        <v>0</v>
      </c>
      <c r="W1456" t="s">
        <v>1228</v>
      </c>
      <c r="AA1456">
        <v>2007</v>
      </c>
      <c r="AB1456">
        <v>9999</v>
      </c>
      <c r="AC1456" t="s">
        <v>35</v>
      </c>
    </row>
    <row r="1457" spans="1:29" x14ac:dyDescent="0.25">
      <c r="A1457" t="s">
        <v>1011</v>
      </c>
      <c r="B1457" s="24" t="s">
        <v>1012</v>
      </c>
      <c r="D1457">
        <v>1</v>
      </c>
      <c r="E1457" t="s">
        <v>103</v>
      </c>
      <c r="F1457">
        <v>9</v>
      </c>
      <c r="G1457">
        <v>2011</v>
      </c>
      <c r="I1457">
        <v>1003.01</v>
      </c>
      <c r="J1457" t="s">
        <v>104</v>
      </c>
      <c r="K1457" t="s">
        <v>53</v>
      </c>
      <c r="L1457" t="s">
        <v>105</v>
      </c>
      <c r="O1457">
        <v>0</v>
      </c>
      <c r="P1457">
        <v>1</v>
      </c>
      <c r="Q1457">
        <v>0</v>
      </c>
      <c r="R1457">
        <v>0</v>
      </c>
      <c r="W1457" t="s">
        <v>106</v>
      </c>
      <c r="AA1457">
        <v>2007</v>
      </c>
      <c r="AB1457">
        <v>9999</v>
      </c>
      <c r="AC1457" t="s">
        <v>35</v>
      </c>
    </row>
    <row r="1458" spans="1:29" x14ac:dyDescent="0.25">
      <c r="A1458" t="s">
        <v>1013</v>
      </c>
      <c r="B1458" s="24" t="s">
        <v>1014</v>
      </c>
      <c r="D1458">
        <v>1</v>
      </c>
      <c r="E1458" t="s">
        <v>128</v>
      </c>
      <c r="F1458">
        <v>9</v>
      </c>
      <c r="G1458">
        <v>2011</v>
      </c>
      <c r="H1458" t="s">
        <v>297</v>
      </c>
      <c r="I1458">
        <v>4.2</v>
      </c>
      <c r="J1458" t="s">
        <v>104</v>
      </c>
      <c r="K1458" t="s">
        <v>41</v>
      </c>
      <c r="O1458">
        <v>0</v>
      </c>
      <c r="P1458">
        <v>0</v>
      </c>
      <c r="Q1458">
        <v>0</v>
      </c>
      <c r="R1458">
        <v>0</v>
      </c>
      <c r="W1458" t="s">
        <v>1229</v>
      </c>
      <c r="AA1458">
        <v>2007</v>
      </c>
      <c r="AB1458">
        <v>9999</v>
      </c>
      <c r="AC1458" t="s">
        <v>35</v>
      </c>
    </row>
    <row r="1459" spans="1:29" x14ac:dyDescent="0.25">
      <c r="A1459" t="s">
        <v>1016</v>
      </c>
      <c r="B1459" s="24" t="s">
        <v>1017</v>
      </c>
      <c r="D1459">
        <v>1</v>
      </c>
      <c r="E1459" t="s">
        <v>396</v>
      </c>
      <c r="F1459">
        <v>3</v>
      </c>
      <c r="G1459">
        <v>2011</v>
      </c>
      <c r="H1459" t="s">
        <v>1018</v>
      </c>
      <c r="I1459">
        <v>0.01</v>
      </c>
      <c r="J1459" t="s">
        <v>121</v>
      </c>
      <c r="K1459" t="s">
        <v>41</v>
      </c>
      <c r="O1459">
        <v>0</v>
      </c>
      <c r="P1459">
        <v>0</v>
      </c>
      <c r="Q1459">
        <v>0</v>
      </c>
      <c r="R1459">
        <v>0</v>
      </c>
      <c r="W1459" t="s">
        <v>1230</v>
      </c>
      <c r="AA1459">
        <v>2007</v>
      </c>
      <c r="AB1459">
        <v>9999</v>
      </c>
      <c r="AC1459" t="s">
        <v>35</v>
      </c>
    </row>
    <row r="1460" spans="1:29" x14ac:dyDescent="0.25">
      <c r="A1460" t="s">
        <v>1020</v>
      </c>
      <c r="B1460" s="24" t="s">
        <v>1021</v>
      </c>
      <c r="D1460">
        <v>1</v>
      </c>
      <c r="E1460" t="s">
        <v>103</v>
      </c>
      <c r="F1460">
        <v>9</v>
      </c>
      <c r="G1460">
        <v>2011</v>
      </c>
      <c r="I1460">
        <v>14.11</v>
      </c>
      <c r="J1460" t="s">
        <v>104</v>
      </c>
      <c r="K1460" t="s">
        <v>47</v>
      </c>
      <c r="O1460">
        <v>0</v>
      </c>
      <c r="P1460">
        <v>0</v>
      </c>
      <c r="Q1460">
        <v>0</v>
      </c>
      <c r="R1460">
        <v>0</v>
      </c>
      <c r="W1460" t="s">
        <v>1231</v>
      </c>
      <c r="AA1460">
        <v>2007</v>
      </c>
      <c r="AB1460">
        <v>9999</v>
      </c>
      <c r="AC1460" t="s">
        <v>35</v>
      </c>
    </row>
    <row r="1461" spans="1:29" x14ac:dyDescent="0.25">
      <c r="B1461" s="24" t="s">
        <v>1026</v>
      </c>
      <c r="D1461">
        <v>24</v>
      </c>
      <c r="F1461">
        <v>3</v>
      </c>
      <c r="G1461">
        <v>2011</v>
      </c>
      <c r="H1461" t="s">
        <v>392</v>
      </c>
      <c r="I1461" t="s">
        <v>1027</v>
      </c>
      <c r="J1461" t="s">
        <v>121</v>
      </c>
      <c r="K1461" t="s">
        <v>41</v>
      </c>
      <c r="O1461">
        <v>0</v>
      </c>
      <c r="P1461">
        <v>0</v>
      </c>
      <c r="Q1461">
        <v>0</v>
      </c>
      <c r="R1461">
        <v>0</v>
      </c>
      <c r="W1461" t="s">
        <v>1232</v>
      </c>
      <c r="AA1461">
        <v>2007</v>
      </c>
      <c r="AB1461">
        <v>9999</v>
      </c>
      <c r="AC1461" t="s">
        <v>35</v>
      </c>
    </row>
    <row r="1462" spans="1:29" x14ac:dyDescent="0.25">
      <c r="A1462" t="s">
        <v>28</v>
      </c>
      <c r="B1462" s="24" t="s">
        <v>29</v>
      </c>
      <c r="D1462">
        <v>1</v>
      </c>
      <c r="E1462" t="s">
        <v>30</v>
      </c>
      <c r="F1462">
        <v>4</v>
      </c>
      <c r="G1462">
        <v>2012</v>
      </c>
      <c r="I1462" s="8">
        <v>380.75</v>
      </c>
      <c r="J1462" s="2" t="s">
        <v>89</v>
      </c>
      <c r="K1462" t="s">
        <v>32</v>
      </c>
      <c r="L1462" t="s">
        <v>33</v>
      </c>
      <c r="O1462">
        <v>0</v>
      </c>
      <c r="P1462">
        <v>0</v>
      </c>
      <c r="Q1462">
        <v>0</v>
      </c>
      <c r="R1462">
        <v>1</v>
      </c>
      <c r="W1462" t="s">
        <v>1029</v>
      </c>
      <c r="AA1462">
        <v>2007</v>
      </c>
      <c r="AB1462">
        <v>9999</v>
      </c>
      <c r="AC1462" t="s">
        <v>35</v>
      </c>
    </row>
    <row r="1463" spans="1:29" x14ac:dyDescent="0.25">
      <c r="A1463" t="s">
        <v>36</v>
      </c>
      <c r="B1463" s="24" t="s">
        <v>37</v>
      </c>
      <c r="D1463">
        <v>1</v>
      </c>
      <c r="E1463" t="s">
        <v>38</v>
      </c>
      <c r="F1463">
        <v>4</v>
      </c>
      <c r="G1463">
        <v>2012</v>
      </c>
      <c r="H1463" t="s">
        <v>39</v>
      </c>
      <c r="J1463" s="2" t="s">
        <v>40</v>
      </c>
      <c r="K1463" t="s">
        <v>41</v>
      </c>
      <c r="O1463">
        <v>0</v>
      </c>
      <c r="P1463">
        <v>0</v>
      </c>
      <c r="Q1463">
        <v>0</v>
      </c>
      <c r="R1463">
        <v>0</v>
      </c>
      <c r="W1463" t="s">
        <v>1030</v>
      </c>
      <c r="AA1463">
        <v>2007</v>
      </c>
      <c r="AB1463">
        <v>9999</v>
      </c>
      <c r="AC1463" t="s">
        <v>35</v>
      </c>
    </row>
    <row r="1464" spans="1:29" x14ac:dyDescent="0.25">
      <c r="A1464" t="s">
        <v>43</v>
      </c>
      <c r="B1464" s="24" t="s">
        <v>44</v>
      </c>
      <c r="D1464">
        <v>1</v>
      </c>
      <c r="E1464" t="s">
        <v>45</v>
      </c>
      <c r="F1464">
        <v>4</v>
      </c>
      <c r="G1464">
        <v>2012</v>
      </c>
      <c r="I1464" s="8">
        <v>31.88</v>
      </c>
      <c r="J1464" t="s">
        <v>121</v>
      </c>
      <c r="K1464" t="s">
        <v>47</v>
      </c>
      <c r="O1464">
        <v>0</v>
      </c>
      <c r="P1464">
        <v>0</v>
      </c>
      <c r="Q1464">
        <v>0</v>
      </c>
      <c r="R1464">
        <v>0</v>
      </c>
      <c r="W1464" t="s">
        <v>1031</v>
      </c>
      <c r="AA1464">
        <v>2007</v>
      </c>
      <c r="AB1464">
        <v>9999</v>
      </c>
      <c r="AC1464" t="s">
        <v>35</v>
      </c>
    </row>
    <row r="1465" spans="1:29" x14ac:dyDescent="0.25">
      <c r="A1465" t="s">
        <v>49</v>
      </c>
      <c r="B1465" s="26" t="s">
        <v>50</v>
      </c>
      <c r="D1465">
        <v>1</v>
      </c>
      <c r="E1465" t="s">
        <v>51</v>
      </c>
      <c r="F1465">
        <v>1</v>
      </c>
      <c r="G1465">
        <v>2012</v>
      </c>
      <c r="J1465" t="s">
        <v>52</v>
      </c>
      <c r="K1465" t="s">
        <v>53</v>
      </c>
      <c r="L1465" t="s">
        <v>54</v>
      </c>
      <c r="O1465">
        <v>0</v>
      </c>
      <c r="P1465">
        <v>0</v>
      </c>
      <c r="Q1465">
        <v>1</v>
      </c>
      <c r="R1465">
        <v>0</v>
      </c>
      <c r="W1465" t="s">
        <v>55</v>
      </c>
      <c r="AA1465">
        <v>2007</v>
      </c>
      <c r="AB1465">
        <v>9999</v>
      </c>
      <c r="AC1465" t="s">
        <v>35</v>
      </c>
    </row>
    <row r="1466" spans="1:29" x14ac:dyDescent="0.25">
      <c r="A1466" t="s">
        <v>996</v>
      </c>
      <c r="B1466" s="26" t="s">
        <v>1342</v>
      </c>
      <c r="D1466">
        <v>1</v>
      </c>
      <c r="E1466" t="s">
        <v>38</v>
      </c>
      <c r="F1466">
        <v>4</v>
      </c>
      <c r="G1466">
        <v>2012</v>
      </c>
      <c r="H1466" t="s">
        <v>998</v>
      </c>
      <c r="J1466" t="s">
        <v>1343</v>
      </c>
      <c r="K1466" t="s">
        <v>41</v>
      </c>
      <c r="O1466">
        <v>0</v>
      </c>
      <c r="P1466">
        <v>0</v>
      </c>
      <c r="Q1466">
        <v>0</v>
      </c>
      <c r="R1466">
        <v>0</v>
      </c>
      <c r="W1466" t="s">
        <v>1344</v>
      </c>
      <c r="AA1466">
        <v>2007</v>
      </c>
      <c r="AB1466">
        <v>9999</v>
      </c>
      <c r="AC1466" t="s">
        <v>35</v>
      </c>
    </row>
    <row r="1467" spans="1:29" x14ac:dyDescent="0.25">
      <c r="A1467" t="s">
        <v>56</v>
      </c>
      <c r="B1467" s="24" t="s">
        <v>57</v>
      </c>
      <c r="D1467">
        <v>1</v>
      </c>
      <c r="E1467" t="s">
        <v>58</v>
      </c>
      <c r="F1467">
        <v>4</v>
      </c>
      <c r="G1467">
        <v>2012</v>
      </c>
      <c r="I1467" s="8">
        <v>20</v>
      </c>
      <c r="J1467" t="s">
        <v>59</v>
      </c>
      <c r="K1467" t="s">
        <v>53</v>
      </c>
      <c r="L1467" t="s">
        <v>60</v>
      </c>
      <c r="O1467">
        <v>1</v>
      </c>
      <c r="P1467">
        <v>0</v>
      </c>
      <c r="Q1467">
        <v>0</v>
      </c>
      <c r="R1467">
        <v>0</v>
      </c>
      <c r="W1467" t="s">
        <v>61</v>
      </c>
      <c r="AA1467">
        <v>2007</v>
      </c>
      <c r="AB1467">
        <v>9999</v>
      </c>
      <c r="AC1467" t="s">
        <v>35</v>
      </c>
    </row>
    <row r="1468" spans="1:29" x14ac:dyDescent="0.25">
      <c r="A1468" t="s">
        <v>71</v>
      </c>
      <c r="B1468" s="24" t="s">
        <v>1032</v>
      </c>
      <c r="D1468">
        <v>1</v>
      </c>
      <c r="E1468" t="s">
        <v>309</v>
      </c>
      <c r="F1468">
        <v>10</v>
      </c>
      <c r="G1468">
        <v>2012</v>
      </c>
      <c r="I1468" s="8">
        <v>10396.049999999999</v>
      </c>
      <c r="J1468" t="s">
        <v>59</v>
      </c>
      <c r="K1468" t="s">
        <v>32</v>
      </c>
      <c r="O1468">
        <v>0</v>
      </c>
      <c r="P1468">
        <v>0</v>
      </c>
      <c r="Q1468">
        <v>0</v>
      </c>
      <c r="R1468">
        <v>0</v>
      </c>
      <c r="W1468" t="s">
        <v>1033</v>
      </c>
      <c r="AA1468">
        <v>2007</v>
      </c>
      <c r="AB1468">
        <v>9999</v>
      </c>
      <c r="AC1468" t="s">
        <v>35</v>
      </c>
    </row>
    <row r="1469" spans="1:29" x14ac:dyDescent="0.25">
      <c r="A1469" t="s">
        <v>62</v>
      </c>
      <c r="B1469" s="24" t="s">
        <v>63</v>
      </c>
      <c r="D1469">
        <v>1</v>
      </c>
      <c r="E1469" t="s">
        <v>64</v>
      </c>
      <c r="F1469">
        <v>1</v>
      </c>
      <c r="G1469">
        <v>2012</v>
      </c>
      <c r="I1469" s="8">
        <v>60.17</v>
      </c>
      <c r="J1469" t="s">
        <v>40</v>
      </c>
      <c r="K1469" t="s">
        <v>53</v>
      </c>
      <c r="L1469" t="s">
        <v>65</v>
      </c>
      <c r="O1469">
        <v>0</v>
      </c>
      <c r="P1469">
        <v>0</v>
      </c>
      <c r="Q1469">
        <v>0</v>
      </c>
      <c r="R1469">
        <v>0</v>
      </c>
      <c r="W1469" t="s">
        <v>1034</v>
      </c>
      <c r="AA1469">
        <v>2007</v>
      </c>
      <c r="AB1469">
        <v>9999</v>
      </c>
      <c r="AC1469" t="s">
        <v>35</v>
      </c>
    </row>
    <row r="1470" spans="1:29" x14ac:dyDescent="0.25">
      <c r="A1470" t="s">
        <v>74</v>
      </c>
      <c r="B1470" s="24" t="s">
        <v>75</v>
      </c>
      <c r="D1470">
        <v>1</v>
      </c>
      <c r="E1470" t="s">
        <v>58</v>
      </c>
      <c r="F1470">
        <v>4</v>
      </c>
      <c r="G1470">
        <v>2012</v>
      </c>
      <c r="I1470" s="8">
        <v>539.85</v>
      </c>
      <c r="J1470" t="s">
        <v>59</v>
      </c>
      <c r="K1470" t="s">
        <v>47</v>
      </c>
      <c r="O1470">
        <v>0</v>
      </c>
      <c r="P1470">
        <v>0</v>
      </c>
      <c r="Q1470">
        <v>0</v>
      </c>
      <c r="R1470">
        <v>0</v>
      </c>
      <c r="W1470" t="s">
        <v>1035</v>
      </c>
      <c r="AA1470">
        <v>2007</v>
      </c>
      <c r="AB1470">
        <v>9999</v>
      </c>
      <c r="AC1470" t="s">
        <v>35</v>
      </c>
    </row>
    <row r="1471" spans="1:29" x14ac:dyDescent="0.25">
      <c r="A1471" t="s">
        <v>78</v>
      </c>
      <c r="B1471" s="24" t="s">
        <v>79</v>
      </c>
      <c r="D1471">
        <v>1</v>
      </c>
      <c r="E1471" t="s">
        <v>80</v>
      </c>
      <c r="F1471">
        <v>8</v>
      </c>
      <c r="G1471">
        <v>2012</v>
      </c>
      <c r="I1471" s="8">
        <v>33.229999999999997</v>
      </c>
      <c r="J1471" t="s">
        <v>81</v>
      </c>
      <c r="K1471" t="s">
        <v>47</v>
      </c>
      <c r="O1471">
        <v>0</v>
      </c>
      <c r="P1471">
        <v>0</v>
      </c>
      <c r="Q1471">
        <v>0</v>
      </c>
      <c r="R1471">
        <v>0</v>
      </c>
      <c r="W1471" t="s">
        <v>1036</v>
      </c>
      <c r="AA1471">
        <v>2007</v>
      </c>
      <c r="AB1471">
        <v>9999</v>
      </c>
      <c r="AC1471" t="s">
        <v>35</v>
      </c>
    </row>
    <row r="1472" spans="1:29" x14ac:dyDescent="0.25">
      <c r="A1472" t="s">
        <v>83</v>
      </c>
      <c r="B1472" s="26" t="s">
        <v>84</v>
      </c>
      <c r="D1472">
        <v>1</v>
      </c>
      <c r="E1472" t="s">
        <v>85</v>
      </c>
      <c r="F1472">
        <v>1</v>
      </c>
      <c r="G1472">
        <v>2012</v>
      </c>
      <c r="H1472" t="s">
        <v>39</v>
      </c>
      <c r="J1472" s="2" t="s">
        <v>40</v>
      </c>
      <c r="K1472" t="s">
        <v>41</v>
      </c>
      <c r="O1472">
        <v>0</v>
      </c>
      <c r="P1472">
        <v>0</v>
      </c>
      <c r="Q1472">
        <v>0</v>
      </c>
      <c r="R1472">
        <v>0</v>
      </c>
      <c r="W1472" t="s">
        <v>86</v>
      </c>
      <c r="AA1472">
        <v>2007</v>
      </c>
      <c r="AB1472">
        <v>9999</v>
      </c>
      <c r="AC1472" t="s">
        <v>35</v>
      </c>
    </row>
    <row r="1473" spans="1:29" x14ac:dyDescent="0.25">
      <c r="A1473" t="s">
        <v>92</v>
      </c>
      <c r="B1473" s="24" t="s">
        <v>93</v>
      </c>
      <c r="C1473" t="s">
        <v>94</v>
      </c>
      <c r="D1473">
        <v>1</v>
      </c>
      <c r="E1473" t="s">
        <v>95</v>
      </c>
      <c r="F1473">
        <v>10</v>
      </c>
      <c r="G1473">
        <v>2012</v>
      </c>
      <c r="I1473" s="8">
        <v>20.82</v>
      </c>
      <c r="J1473" t="s">
        <v>40</v>
      </c>
      <c r="K1473" t="s">
        <v>47</v>
      </c>
      <c r="O1473">
        <v>0</v>
      </c>
      <c r="P1473">
        <v>0</v>
      </c>
      <c r="Q1473">
        <v>0</v>
      </c>
      <c r="R1473">
        <v>0</v>
      </c>
      <c r="W1473" t="s">
        <v>1346</v>
      </c>
      <c r="AA1473">
        <v>2007</v>
      </c>
      <c r="AB1473">
        <v>9999</v>
      </c>
      <c r="AC1473" t="s">
        <v>35</v>
      </c>
    </row>
    <row r="1474" spans="1:29" x14ac:dyDescent="0.25">
      <c r="A1474" t="s">
        <v>101</v>
      </c>
      <c r="B1474" s="24" t="s">
        <v>102</v>
      </c>
      <c r="D1474">
        <v>1</v>
      </c>
      <c r="E1474" t="s">
        <v>103</v>
      </c>
      <c r="F1474">
        <v>9</v>
      </c>
      <c r="G1474">
        <v>2012</v>
      </c>
      <c r="I1474" s="8">
        <v>488.6</v>
      </c>
      <c r="J1474" t="s">
        <v>104</v>
      </c>
      <c r="K1474" t="s">
        <v>53</v>
      </c>
      <c r="L1474" t="s">
        <v>105</v>
      </c>
      <c r="O1474">
        <v>0</v>
      </c>
      <c r="P1474">
        <v>1</v>
      </c>
      <c r="Q1474">
        <v>0</v>
      </c>
      <c r="R1474">
        <v>0</v>
      </c>
      <c r="W1474" t="s">
        <v>106</v>
      </c>
      <c r="AA1474">
        <v>2007</v>
      </c>
      <c r="AB1474">
        <v>9999</v>
      </c>
      <c r="AC1474" t="s">
        <v>35</v>
      </c>
    </row>
    <row r="1475" spans="1:29" x14ac:dyDescent="0.25">
      <c r="A1475" t="s">
        <v>107</v>
      </c>
      <c r="B1475" s="24" t="s">
        <v>108</v>
      </c>
      <c r="D1475">
        <v>1</v>
      </c>
      <c r="E1475" t="s">
        <v>45</v>
      </c>
      <c r="F1475">
        <v>4</v>
      </c>
      <c r="G1475">
        <v>2012</v>
      </c>
      <c r="I1475" s="8">
        <v>9.1999999999999993</v>
      </c>
      <c r="J1475" t="s">
        <v>52</v>
      </c>
      <c r="K1475" t="s">
        <v>41</v>
      </c>
      <c r="O1475">
        <v>0</v>
      </c>
      <c r="P1475">
        <v>0</v>
      </c>
      <c r="Q1475">
        <v>0</v>
      </c>
      <c r="R1475">
        <v>0</v>
      </c>
      <c r="W1475" t="s">
        <v>109</v>
      </c>
      <c r="AA1475">
        <v>2007</v>
      </c>
      <c r="AB1475">
        <v>9999</v>
      </c>
      <c r="AC1475" t="s">
        <v>35</v>
      </c>
    </row>
    <row r="1476" spans="1:29" x14ac:dyDescent="0.25">
      <c r="A1476" t="s">
        <v>110</v>
      </c>
      <c r="B1476" s="24" t="s">
        <v>111</v>
      </c>
      <c r="D1476">
        <v>1</v>
      </c>
      <c r="E1476" t="s">
        <v>45</v>
      </c>
      <c r="F1476">
        <v>4</v>
      </c>
      <c r="G1476">
        <v>2012</v>
      </c>
      <c r="I1476" s="8">
        <v>450.3</v>
      </c>
      <c r="J1476" t="s">
        <v>89</v>
      </c>
      <c r="K1476" t="s">
        <v>47</v>
      </c>
      <c r="O1476">
        <v>0</v>
      </c>
      <c r="P1476">
        <v>0</v>
      </c>
      <c r="Q1476">
        <v>0</v>
      </c>
      <c r="R1476">
        <v>0</v>
      </c>
      <c r="W1476" t="s">
        <v>1039</v>
      </c>
      <c r="AA1476">
        <v>2007</v>
      </c>
      <c r="AB1476">
        <v>9999</v>
      </c>
      <c r="AC1476" t="s">
        <v>35</v>
      </c>
    </row>
    <row r="1477" spans="1:29" x14ac:dyDescent="0.25">
      <c r="A1477" t="s">
        <v>113</v>
      </c>
      <c r="B1477" s="24" t="s">
        <v>114</v>
      </c>
      <c r="D1477">
        <v>1</v>
      </c>
      <c r="E1477" t="s">
        <v>115</v>
      </c>
      <c r="F1477">
        <v>6</v>
      </c>
      <c r="G1477">
        <v>2012</v>
      </c>
      <c r="I1477" s="8">
        <v>170.16</v>
      </c>
      <c r="J1477" t="s">
        <v>40</v>
      </c>
      <c r="K1477" t="s">
        <v>47</v>
      </c>
      <c r="O1477">
        <v>0</v>
      </c>
      <c r="P1477">
        <v>0</v>
      </c>
      <c r="Q1477">
        <v>0</v>
      </c>
      <c r="R1477">
        <v>0</v>
      </c>
      <c r="W1477" t="s">
        <v>1285</v>
      </c>
      <c r="AA1477">
        <v>2007</v>
      </c>
      <c r="AB1477">
        <v>9999</v>
      </c>
      <c r="AC1477" t="s">
        <v>35</v>
      </c>
    </row>
    <row r="1478" spans="1:29" x14ac:dyDescent="0.25">
      <c r="A1478" t="s">
        <v>117</v>
      </c>
      <c r="B1478" s="24" t="s">
        <v>118</v>
      </c>
      <c r="C1478" t="s">
        <v>119</v>
      </c>
      <c r="D1478">
        <v>1</v>
      </c>
      <c r="E1478" t="s">
        <v>120</v>
      </c>
      <c r="F1478">
        <v>3</v>
      </c>
      <c r="G1478">
        <v>2012</v>
      </c>
      <c r="I1478" s="8">
        <v>80.84</v>
      </c>
      <c r="J1478" t="s">
        <v>121</v>
      </c>
      <c r="K1478" t="s">
        <v>47</v>
      </c>
      <c r="O1478">
        <v>0</v>
      </c>
      <c r="P1478">
        <v>0</v>
      </c>
      <c r="Q1478">
        <v>0</v>
      </c>
      <c r="R1478">
        <v>0</v>
      </c>
      <c r="W1478" t="s">
        <v>1041</v>
      </c>
      <c r="AA1478">
        <v>2007</v>
      </c>
      <c r="AB1478">
        <v>9999</v>
      </c>
      <c r="AC1478" t="s">
        <v>35</v>
      </c>
    </row>
    <row r="1479" spans="1:29" x14ac:dyDescent="0.25">
      <c r="A1479" t="s">
        <v>123</v>
      </c>
      <c r="B1479" s="24" t="s">
        <v>124</v>
      </c>
      <c r="D1479">
        <v>1</v>
      </c>
      <c r="E1479" t="s">
        <v>120</v>
      </c>
      <c r="F1479">
        <v>3</v>
      </c>
      <c r="G1479">
        <v>2012</v>
      </c>
      <c r="I1479" s="8">
        <v>49.6</v>
      </c>
      <c r="J1479" t="s">
        <v>121</v>
      </c>
      <c r="K1479" t="s">
        <v>47</v>
      </c>
      <c r="O1479">
        <v>0</v>
      </c>
      <c r="P1479">
        <v>0</v>
      </c>
      <c r="Q1479">
        <v>0</v>
      </c>
      <c r="R1479">
        <v>0</v>
      </c>
      <c r="W1479" t="s">
        <v>1042</v>
      </c>
      <c r="AA1479">
        <v>2007</v>
      </c>
      <c r="AB1479">
        <v>9999</v>
      </c>
      <c r="AC1479" t="s">
        <v>35</v>
      </c>
    </row>
    <row r="1480" spans="1:29" x14ac:dyDescent="0.25">
      <c r="A1480" t="s">
        <v>126</v>
      </c>
      <c r="B1480" s="26" t="s">
        <v>127</v>
      </c>
      <c r="D1480">
        <v>1</v>
      </c>
      <c r="E1480" t="s">
        <v>128</v>
      </c>
      <c r="F1480">
        <v>9</v>
      </c>
      <c r="G1480">
        <v>2012</v>
      </c>
      <c r="H1480" s="1" t="s">
        <v>129</v>
      </c>
      <c r="J1480" t="s">
        <v>104</v>
      </c>
      <c r="K1480" t="s">
        <v>41</v>
      </c>
      <c r="O1480">
        <v>0</v>
      </c>
      <c r="P1480">
        <v>0</v>
      </c>
      <c r="Q1480">
        <v>0</v>
      </c>
      <c r="R1480">
        <v>0</v>
      </c>
      <c r="W1480" t="s">
        <v>1043</v>
      </c>
      <c r="AA1480">
        <v>2007</v>
      </c>
      <c r="AB1480">
        <v>9999</v>
      </c>
      <c r="AC1480" t="s">
        <v>35</v>
      </c>
    </row>
    <row r="1481" spans="1:29" x14ac:dyDescent="0.25">
      <c r="A1481" t="s">
        <v>131</v>
      </c>
      <c r="B1481" s="24" t="s">
        <v>132</v>
      </c>
      <c r="C1481" t="s">
        <v>133</v>
      </c>
      <c r="D1481">
        <v>1</v>
      </c>
      <c r="E1481" t="s">
        <v>134</v>
      </c>
      <c r="F1481">
        <v>9</v>
      </c>
      <c r="G1481">
        <v>2012</v>
      </c>
      <c r="I1481" s="8">
        <v>920.36</v>
      </c>
      <c r="J1481" t="s">
        <v>104</v>
      </c>
      <c r="K1481" t="s">
        <v>47</v>
      </c>
      <c r="O1481">
        <v>0</v>
      </c>
      <c r="P1481">
        <v>0</v>
      </c>
      <c r="Q1481">
        <v>0</v>
      </c>
      <c r="R1481">
        <v>0</v>
      </c>
      <c r="W1481" t="s">
        <v>1044</v>
      </c>
      <c r="AA1481">
        <v>2007</v>
      </c>
      <c r="AB1481">
        <v>9999</v>
      </c>
      <c r="AC1481" t="s">
        <v>35</v>
      </c>
    </row>
    <row r="1482" spans="1:29" x14ac:dyDescent="0.25">
      <c r="A1482" t="s">
        <v>136</v>
      </c>
      <c r="B1482" s="26" t="s">
        <v>1286</v>
      </c>
      <c r="D1482">
        <v>1</v>
      </c>
      <c r="E1482" t="s">
        <v>103</v>
      </c>
      <c r="F1482">
        <v>9</v>
      </c>
      <c r="G1482">
        <v>2012</v>
      </c>
      <c r="I1482" s="8">
        <v>57.68</v>
      </c>
      <c r="J1482" t="s">
        <v>104</v>
      </c>
      <c r="K1482" t="s">
        <v>53</v>
      </c>
      <c r="L1482" t="s">
        <v>105</v>
      </c>
      <c r="O1482">
        <v>0</v>
      </c>
      <c r="P1482">
        <v>1</v>
      </c>
      <c r="Q1482">
        <v>0</v>
      </c>
      <c r="R1482">
        <v>0</v>
      </c>
      <c r="W1482" t="s">
        <v>106</v>
      </c>
      <c r="AA1482">
        <v>2007</v>
      </c>
      <c r="AB1482">
        <v>2013</v>
      </c>
      <c r="AC1482" t="s">
        <v>139</v>
      </c>
    </row>
    <row r="1483" spans="1:29" x14ac:dyDescent="0.25">
      <c r="A1483" t="s">
        <v>140</v>
      </c>
      <c r="B1483" s="24" t="s">
        <v>141</v>
      </c>
      <c r="D1483">
        <v>1</v>
      </c>
      <c r="E1483" t="s">
        <v>45</v>
      </c>
      <c r="F1483">
        <v>4</v>
      </c>
      <c r="G1483">
        <v>2012</v>
      </c>
      <c r="I1483" s="8">
        <v>41.18</v>
      </c>
      <c r="J1483" t="s">
        <v>121</v>
      </c>
      <c r="K1483" t="s">
        <v>47</v>
      </c>
      <c r="O1483">
        <v>0</v>
      </c>
      <c r="P1483">
        <v>0</v>
      </c>
      <c r="Q1483">
        <v>0</v>
      </c>
      <c r="R1483">
        <v>0</v>
      </c>
      <c r="W1483" t="s">
        <v>1045</v>
      </c>
      <c r="AA1483">
        <v>2007</v>
      </c>
      <c r="AB1483">
        <v>9999</v>
      </c>
      <c r="AC1483" t="s">
        <v>35</v>
      </c>
    </row>
    <row r="1484" spans="1:29" x14ac:dyDescent="0.25">
      <c r="A1484" t="s">
        <v>143</v>
      </c>
      <c r="B1484" s="26" t="s">
        <v>144</v>
      </c>
      <c r="D1484">
        <v>1</v>
      </c>
      <c r="E1484" t="s">
        <v>145</v>
      </c>
      <c r="F1484">
        <v>2</v>
      </c>
      <c r="G1484">
        <v>2012</v>
      </c>
      <c r="H1484" t="s">
        <v>146</v>
      </c>
      <c r="J1484" s="2" t="s">
        <v>147</v>
      </c>
      <c r="K1484" t="s">
        <v>41</v>
      </c>
      <c r="O1484">
        <v>0</v>
      </c>
      <c r="P1484">
        <v>0</v>
      </c>
      <c r="Q1484">
        <v>0</v>
      </c>
      <c r="R1484">
        <v>0</v>
      </c>
      <c r="W1484" t="s">
        <v>1046</v>
      </c>
      <c r="AA1484">
        <v>2007</v>
      </c>
      <c r="AB1484">
        <v>9999</v>
      </c>
      <c r="AC1484" t="s">
        <v>35</v>
      </c>
    </row>
    <row r="1485" spans="1:29" x14ac:dyDescent="0.25">
      <c r="A1485" t="s">
        <v>353</v>
      </c>
      <c r="B1485" s="24" t="s">
        <v>1233</v>
      </c>
      <c r="C1485" t="s">
        <v>1234</v>
      </c>
      <c r="D1485">
        <v>1</v>
      </c>
      <c r="E1485" t="s">
        <v>58</v>
      </c>
      <c r="F1485">
        <v>4</v>
      </c>
      <c r="G1485">
        <v>2012</v>
      </c>
      <c r="I1485" s="8">
        <v>82.64</v>
      </c>
      <c r="J1485" t="s">
        <v>59</v>
      </c>
      <c r="K1485" t="s">
        <v>47</v>
      </c>
      <c r="O1485">
        <v>0</v>
      </c>
      <c r="P1485">
        <v>0</v>
      </c>
      <c r="Q1485">
        <v>0</v>
      </c>
      <c r="R1485">
        <v>0</v>
      </c>
      <c r="W1485" t="s">
        <v>1235</v>
      </c>
      <c r="AA1485">
        <v>2007</v>
      </c>
      <c r="AB1485">
        <v>9999</v>
      </c>
      <c r="AC1485" t="s">
        <v>35</v>
      </c>
    </row>
    <row r="1486" spans="1:29" x14ac:dyDescent="0.25">
      <c r="A1486" t="s">
        <v>1236</v>
      </c>
      <c r="B1486" s="24" t="s">
        <v>1237</v>
      </c>
      <c r="D1486">
        <v>1</v>
      </c>
      <c r="E1486" t="s">
        <v>155</v>
      </c>
      <c r="F1486">
        <v>3</v>
      </c>
      <c r="G1486">
        <v>2012</v>
      </c>
      <c r="H1486" t="s">
        <v>154</v>
      </c>
      <c r="I1486" s="8">
        <v>5.9</v>
      </c>
      <c r="J1486" t="s">
        <v>121</v>
      </c>
      <c r="K1486" t="s">
        <v>41</v>
      </c>
      <c r="O1486">
        <v>0</v>
      </c>
      <c r="P1486">
        <v>0</v>
      </c>
      <c r="Q1486">
        <v>0</v>
      </c>
      <c r="R1486">
        <v>0</v>
      </c>
      <c r="W1486" t="s">
        <v>1347</v>
      </c>
      <c r="AA1486">
        <v>2009</v>
      </c>
      <c r="AB1486">
        <v>9999</v>
      </c>
      <c r="AC1486" t="s">
        <v>1239</v>
      </c>
    </row>
    <row r="1487" spans="1:29" x14ac:dyDescent="0.25">
      <c r="A1487" t="s">
        <v>153</v>
      </c>
      <c r="B1487" s="24" t="s">
        <v>154</v>
      </c>
      <c r="D1487">
        <v>1</v>
      </c>
      <c r="E1487" t="s">
        <v>155</v>
      </c>
      <c r="F1487">
        <v>3</v>
      </c>
      <c r="G1487">
        <v>2012</v>
      </c>
      <c r="I1487" s="8">
        <v>285.92076824999998</v>
      </c>
      <c r="J1487" t="s">
        <v>121</v>
      </c>
      <c r="K1487" t="s">
        <v>47</v>
      </c>
      <c r="O1487">
        <v>0</v>
      </c>
      <c r="P1487">
        <v>0</v>
      </c>
      <c r="Q1487">
        <v>0</v>
      </c>
      <c r="R1487">
        <v>0</v>
      </c>
      <c r="V1487">
        <v>1</v>
      </c>
      <c r="W1487" t="s">
        <v>1047</v>
      </c>
      <c r="AA1487">
        <v>2007</v>
      </c>
      <c r="AB1487">
        <v>9999</v>
      </c>
      <c r="AC1487" t="s">
        <v>35</v>
      </c>
    </row>
    <row r="1488" spans="1:29" x14ac:dyDescent="0.25">
      <c r="A1488" t="s">
        <v>159</v>
      </c>
      <c r="B1488" s="24" t="s">
        <v>160</v>
      </c>
      <c r="D1488">
        <v>1</v>
      </c>
      <c r="E1488" t="s">
        <v>155</v>
      </c>
      <c r="F1488">
        <v>3</v>
      </c>
      <c r="G1488">
        <v>2012</v>
      </c>
      <c r="I1488" s="8">
        <v>396.9</v>
      </c>
      <c r="J1488" t="s">
        <v>121</v>
      </c>
      <c r="K1488" t="s">
        <v>47</v>
      </c>
      <c r="O1488">
        <v>0</v>
      </c>
      <c r="P1488">
        <v>0</v>
      </c>
      <c r="Q1488">
        <v>0</v>
      </c>
      <c r="R1488">
        <v>0</v>
      </c>
      <c r="W1488" t="s">
        <v>1048</v>
      </c>
      <c r="AA1488">
        <v>2007</v>
      </c>
      <c r="AB1488">
        <v>9999</v>
      </c>
      <c r="AC1488" t="s">
        <v>35</v>
      </c>
    </row>
    <row r="1489" spans="1:29" x14ac:dyDescent="0.25">
      <c r="A1489" t="s">
        <v>165</v>
      </c>
      <c r="B1489" s="24" t="s">
        <v>166</v>
      </c>
      <c r="C1489" t="s">
        <v>167</v>
      </c>
      <c r="D1489">
        <v>1</v>
      </c>
      <c r="E1489" t="s">
        <v>168</v>
      </c>
      <c r="F1489">
        <v>1</v>
      </c>
      <c r="G1489">
        <v>2012</v>
      </c>
      <c r="I1489" s="8">
        <v>152.59</v>
      </c>
      <c r="J1489" t="s">
        <v>52</v>
      </c>
      <c r="K1489" t="s">
        <v>47</v>
      </c>
      <c r="O1489">
        <v>0</v>
      </c>
      <c r="P1489">
        <v>0</v>
      </c>
      <c r="Q1489">
        <v>0</v>
      </c>
      <c r="R1489">
        <v>0</v>
      </c>
      <c r="W1489" t="s">
        <v>1348</v>
      </c>
      <c r="AA1489">
        <v>2007</v>
      </c>
      <c r="AB1489">
        <v>9999</v>
      </c>
      <c r="AC1489" t="s">
        <v>35</v>
      </c>
    </row>
    <row r="1490" spans="1:29" x14ac:dyDescent="0.25">
      <c r="A1490" t="s">
        <v>165</v>
      </c>
      <c r="B1490" s="26" t="s">
        <v>1349</v>
      </c>
      <c r="D1490">
        <v>1</v>
      </c>
      <c r="E1490" t="s">
        <v>38</v>
      </c>
      <c r="F1490">
        <v>4</v>
      </c>
      <c r="G1490">
        <v>2012</v>
      </c>
      <c r="H1490" t="s">
        <v>205</v>
      </c>
      <c r="J1490" t="s">
        <v>89</v>
      </c>
      <c r="K1490" t="s">
        <v>41</v>
      </c>
      <c r="O1490">
        <v>0</v>
      </c>
      <c r="P1490">
        <v>0</v>
      </c>
      <c r="Q1490">
        <v>0</v>
      </c>
      <c r="R1490">
        <v>0</v>
      </c>
      <c r="W1490" t="s">
        <v>1350</v>
      </c>
      <c r="AA1490">
        <v>2007</v>
      </c>
      <c r="AB1490">
        <v>9999</v>
      </c>
      <c r="AC1490" t="s">
        <v>35</v>
      </c>
    </row>
    <row r="1491" spans="1:29" x14ac:dyDescent="0.25">
      <c r="A1491" t="s">
        <v>170</v>
      </c>
      <c r="B1491" s="24" t="s">
        <v>171</v>
      </c>
      <c r="D1491">
        <v>1</v>
      </c>
      <c r="E1491" t="s">
        <v>30</v>
      </c>
      <c r="F1491">
        <v>4</v>
      </c>
      <c r="G1491">
        <v>2012</v>
      </c>
      <c r="I1491" s="8">
        <v>37.85</v>
      </c>
      <c r="J1491" t="s">
        <v>89</v>
      </c>
      <c r="K1491" t="s">
        <v>47</v>
      </c>
      <c r="O1491">
        <v>0</v>
      </c>
      <c r="P1491">
        <v>0</v>
      </c>
      <c r="Q1491">
        <v>0</v>
      </c>
      <c r="R1491">
        <v>0</v>
      </c>
      <c r="W1491" t="s">
        <v>1050</v>
      </c>
      <c r="AA1491">
        <v>2007</v>
      </c>
      <c r="AB1491">
        <v>9999</v>
      </c>
      <c r="AC1491" t="s">
        <v>35</v>
      </c>
    </row>
    <row r="1492" spans="1:29" x14ac:dyDescent="0.25">
      <c r="A1492" t="s">
        <v>1051</v>
      </c>
      <c r="B1492" s="24" t="s">
        <v>1052</v>
      </c>
      <c r="D1492">
        <v>1</v>
      </c>
      <c r="E1492" t="s">
        <v>30</v>
      </c>
      <c r="F1492">
        <v>4</v>
      </c>
      <c r="G1492">
        <v>2012</v>
      </c>
      <c r="I1492" s="8">
        <v>86.4</v>
      </c>
      <c r="J1492" t="s">
        <v>89</v>
      </c>
      <c r="K1492" t="s">
        <v>47</v>
      </c>
      <c r="O1492">
        <v>0</v>
      </c>
      <c r="P1492">
        <v>0</v>
      </c>
      <c r="Q1492">
        <v>0</v>
      </c>
      <c r="R1492">
        <v>0</v>
      </c>
      <c r="W1492" t="s">
        <v>1053</v>
      </c>
      <c r="AA1492">
        <v>2008</v>
      </c>
      <c r="AB1492">
        <v>9999</v>
      </c>
      <c r="AC1492" t="s">
        <v>1054</v>
      </c>
    </row>
    <row r="1493" spans="1:29" x14ac:dyDescent="0.25">
      <c r="A1493" t="s">
        <v>173</v>
      </c>
      <c r="B1493" s="24" t="s">
        <v>174</v>
      </c>
      <c r="C1493" t="s">
        <v>175</v>
      </c>
      <c r="D1493">
        <v>1</v>
      </c>
      <c r="E1493" t="s">
        <v>45</v>
      </c>
      <c r="F1493">
        <v>4</v>
      </c>
      <c r="G1493">
        <v>2012</v>
      </c>
      <c r="I1493" s="8">
        <v>129.84</v>
      </c>
      <c r="J1493" t="s">
        <v>176</v>
      </c>
      <c r="K1493" t="s">
        <v>32</v>
      </c>
      <c r="O1493">
        <v>0</v>
      </c>
      <c r="P1493">
        <v>0</v>
      </c>
      <c r="Q1493">
        <v>0</v>
      </c>
      <c r="R1493">
        <v>0</v>
      </c>
      <c r="W1493" t="s">
        <v>1055</v>
      </c>
      <c r="AA1493">
        <v>2007</v>
      </c>
      <c r="AB1493">
        <v>9999</v>
      </c>
      <c r="AC1493" t="s">
        <v>35</v>
      </c>
    </row>
    <row r="1494" spans="1:29" x14ac:dyDescent="0.25">
      <c r="A1494" t="s">
        <v>178</v>
      </c>
      <c r="B1494" s="24" t="s">
        <v>179</v>
      </c>
      <c r="D1494">
        <v>1</v>
      </c>
      <c r="E1494" t="s">
        <v>45</v>
      </c>
      <c r="F1494">
        <v>4</v>
      </c>
      <c r="G1494">
        <v>2012</v>
      </c>
      <c r="I1494" s="8">
        <v>16</v>
      </c>
      <c r="J1494" t="s">
        <v>121</v>
      </c>
      <c r="K1494" t="s">
        <v>47</v>
      </c>
      <c r="O1494">
        <v>0</v>
      </c>
      <c r="P1494">
        <v>0</v>
      </c>
      <c r="Q1494">
        <v>0</v>
      </c>
      <c r="R1494">
        <v>0</v>
      </c>
      <c r="W1494" t="s">
        <v>1240</v>
      </c>
      <c r="AA1494">
        <v>2007</v>
      </c>
      <c r="AB1494">
        <v>9999</v>
      </c>
      <c r="AC1494" t="s">
        <v>35</v>
      </c>
    </row>
    <row r="1495" spans="1:29" x14ac:dyDescent="0.25">
      <c r="A1495" t="s">
        <v>181</v>
      </c>
      <c r="B1495" s="26" t="s">
        <v>182</v>
      </c>
      <c r="D1495">
        <v>1</v>
      </c>
      <c r="E1495" t="s">
        <v>38</v>
      </c>
      <c r="F1495">
        <v>4</v>
      </c>
      <c r="G1495">
        <v>2012</v>
      </c>
      <c r="H1495" t="s">
        <v>39</v>
      </c>
      <c r="J1495" t="s">
        <v>121</v>
      </c>
      <c r="K1495" t="s">
        <v>41</v>
      </c>
      <c r="O1495">
        <v>0</v>
      </c>
      <c r="P1495">
        <v>0</v>
      </c>
      <c r="Q1495">
        <v>0</v>
      </c>
      <c r="R1495">
        <v>0</v>
      </c>
      <c r="W1495" t="s">
        <v>1057</v>
      </c>
      <c r="AA1495">
        <v>2007</v>
      </c>
      <c r="AB1495">
        <v>9999</v>
      </c>
      <c r="AC1495" t="s">
        <v>35</v>
      </c>
    </row>
    <row r="1496" spans="1:29" x14ac:dyDescent="0.25">
      <c r="A1496" t="s">
        <v>184</v>
      </c>
      <c r="B1496" s="24" t="s">
        <v>185</v>
      </c>
      <c r="C1496" t="s">
        <v>186</v>
      </c>
      <c r="D1496">
        <v>1</v>
      </c>
      <c r="E1496" t="s">
        <v>45</v>
      </c>
      <c r="F1496">
        <v>4</v>
      </c>
      <c r="G1496">
        <v>2012</v>
      </c>
      <c r="I1496" s="8">
        <v>298.8</v>
      </c>
      <c r="J1496" t="s">
        <v>52</v>
      </c>
      <c r="K1496" t="s">
        <v>32</v>
      </c>
      <c r="O1496">
        <v>0</v>
      </c>
      <c r="P1496">
        <v>0</v>
      </c>
      <c r="Q1496">
        <v>0</v>
      </c>
      <c r="R1496">
        <v>0</v>
      </c>
      <c r="W1496" t="s">
        <v>1287</v>
      </c>
      <c r="AA1496">
        <v>2007</v>
      </c>
      <c r="AB1496">
        <v>9999</v>
      </c>
      <c r="AC1496" t="s">
        <v>35</v>
      </c>
    </row>
    <row r="1497" spans="1:29" x14ac:dyDescent="0.25">
      <c r="A1497" t="s">
        <v>1059</v>
      </c>
      <c r="B1497" s="24" t="s">
        <v>1060</v>
      </c>
      <c r="D1497">
        <v>1</v>
      </c>
      <c r="E1497" t="s">
        <v>874</v>
      </c>
      <c r="F1497">
        <v>1</v>
      </c>
      <c r="G1497">
        <v>2012</v>
      </c>
      <c r="I1497" s="8">
        <v>5.62</v>
      </c>
      <c r="J1497" t="s">
        <v>52</v>
      </c>
      <c r="K1497" t="s">
        <v>47</v>
      </c>
      <c r="O1497">
        <v>0</v>
      </c>
      <c r="P1497">
        <v>0</v>
      </c>
      <c r="Q1497">
        <v>0</v>
      </c>
      <c r="R1497">
        <v>0</v>
      </c>
      <c r="W1497" t="s">
        <v>1392</v>
      </c>
      <c r="AA1497">
        <v>2008</v>
      </c>
      <c r="AB1497">
        <v>9999</v>
      </c>
      <c r="AC1497" t="s">
        <v>1054</v>
      </c>
    </row>
    <row r="1498" spans="1:29" x14ac:dyDescent="0.25">
      <c r="A1498" t="s">
        <v>192</v>
      </c>
      <c r="B1498" s="26" t="s">
        <v>193</v>
      </c>
      <c r="D1498">
        <v>1</v>
      </c>
      <c r="E1498" t="s">
        <v>51</v>
      </c>
      <c r="F1498">
        <v>1</v>
      </c>
      <c r="G1498">
        <v>2012</v>
      </c>
      <c r="J1498" t="s">
        <v>52</v>
      </c>
      <c r="K1498" t="s">
        <v>53</v>
      </c>
      <c r="L1498" t="s">
        <v>54</v>
      </c>
      <c r="O1498">
        <v>0</v>
      </c>
      <c r="P1498">
        <v>0</v>
      </c>
      <c r="Q1498">
        <v>1</v>
      </c>
      <c r="R1498">
        <v>0</v>
      </c>
      <c r="W1498" t="s">
        <v>55</v>
      </c>
      <c r="AA1498">
        <v>2007</v>
      </c>
      <c r="AB1498">
        <v>9999</v>
      </c>
      <c r="AC1498" t="s">
        <v>35</v>
      </c>
    </row>
    <row r="1499" spans="1:29" x14ac:dyDescent="0.25">
      <c r="A1499" t="s">
        <v>194</v>
      </c>
      <c r="B1499" s="24" t="s">
        <v>195</v>
      </c>
      <c r="C1499" t="s">
        <v>196</v>
      </c>
      <c r="D1499">
        <v>1</v>
      </c>
      <c r="E1499" t="s">
        <v>197</v>
      </c>
      <c r="F1499">
        <v>2</v>
      </c>
      <c r="G1499">
        <v>2012</v>
      </c>
      <c r="I1499" s="8">
        <v>159.11000000000001</v>
      </c>
      <c r="J1499" t="s">
        <v>176</v>
      </c>
      <c r="K1499" t="s">
        <v>47</v>
      </c>
      <c r="O1499">
        <v>0</v>
      </c>
      <c r="P1499">
        <v>0</v>
      </c>
      <c r="Q1499">
        <v>0</v>
      </c>
      <c r="R1499">
        <v>0</v>
      </c>
      <c r="W1499" t="s">
        <v>1063</v>
      </c>
      <c r="AA1499">
        <v>2007</v>
      </c>
      <c r="AB1499">
        <v>9999</v>
      </c>
      <c r="AC1499" t="s">
        <v>35</v>
      </c>
    </row>
    <row r="1500" spans="1:29" x14ac:dyDescent="0.25">
      <c r="A1500" t="s">
        <v>203</v>
      </c>
      <c r="B1500" s="26" t="s">
        <v>204</v>
      </c>
      <c r="D1500">
        <v>1</v>
      </c>
      <c r="E1500" t="s">
        <v>201</v>
      </c>
      <c r="F1500">
        <v>1</v>
      </c>
      <c r="G1500">
        <v>2012</v>
      </c>
      <c r="H1500" t="s">
        <v>205</v>
      </c>
      <c r="J1500" t="s">
        <v>52</v>
      </c>
      <c r="K1500" t="s">
        <v>41</v>
      </c>
      <c r="O1500">
        <v>0</v>
      </c>
      <c r="P1500">
        <v>0</v>
      </c>
      <c r="Q1500">
        <v>0</v>
      </c>
      <c r="R1500">
        <v>0</v>
      </c>
      <c r="W1500" t="s">
        <v>1064</v>
      </c>
      <c r="AA1500">
        <v>2007</v>
      </c>
      <c r="AB1500">
        <v>9999</v>
      </c>
      <c r="AC1500" t="s">
        <v>35</v>
      </c>
    </row>
    <row r="1501" spans="1:29" x14ac:dyDescent="0.25">
      <c r="A1501" t="s">
        <v>207</v>
      </c>
      <c r="B1501" s="24" t="s">
        <v>208</v>
      </c>
      <c r="C1501" t="s">
        <v>209</v>
      </c>
      <c r="D1501">
        <v>1</v>
      </c>
      <c r="E1501" t="s">
        <v>210</v>
      </c>
      <c r="F1501">
        <v>10</v>
      </c>
      <c r="G1501">
        <v>2012</v>
      </c>
      <c r="I1501" s="8">
        <v>22.15</v>
      </c>
      <c r="J1501" t="s">
        <v>40</v>
      </c>
      <c r="K1501" t="s">
        <v>32</v>
      </c>
      <c r="O1501">
        <v>0</v>
      </c>
      <c r="P1501">
        <v>0</v>
      </c>
      <c r="Q1501">
        <v>0</v>
      </c>
      <c r="R1501">
        <v>0</v>
      </c>
      <c r="W1501" t="s">
        <v>1065</v>
      </c>
      <c r="AA1501">
        <v>2007</v>
      </c>
      <c r="AB1501">
        <v>9999</v>
      </c>
      <c r="AC1501" t="s">
        <v>35</v>
      </c>
    </row>
    <row r="1502" spans="1:29" ht="30" x14ac:dyDescent="0.25">
      <c r="A1502" t="s">
        <v>212</v>
      </c>
      <c r="B1502" s="24" t="s">
        <v>213</v>
      </c>
      <c r="C1502" t="s">
        <v>214</v>
      </c>
      <c r="D1502">
        <v>1</v>
      </c>
      <c r="E1502" s="4">
        <v>550</v>
      </c>
      <c r="F1502">
        <v>5</v>
      </c>
      <c r="G1502">
        <v>2012</v>
      </c>
      <c r="I1502" s="8">
        <v>39</v>
      </c>
      <c r="J1502" s="2" t="s">
        <v>31</v>
      </c>
      <c r="K1502" t="s">
        <v>47</v>
      </c>
      <c r="O1502">
        <v>0</v>
      </c>
      <c r="P1502">
        <v>0</v>
      </c>
      <c r="Q1502">
        <v>0</v>
      </c>
      <c r="R1502">
        <v>0</v>
      </c>
      <c r="W1502" t="s">
        <v>1288</v>
      </c>
      <c r="AA1502">
        <v>2007</v>
      </c>
      <c r="AB1502">
        <v>9999</v>
      </c>
      <c r="AC1502" t="s">
        <v>35</v>
      </c>
    </row>
    <row r="1503" spans="1:29" x14ac:dyDescent="0.25">
      <c r="A1503" t="s">
        <v>216</v>
      </c>
      <c r="B1503" s="24" t="s">
        <v>217</v>
      </c>
      <c r="D1503">
        <v>1</v>
      </c>
      <c r="E1503" t="s">
        <v>218</v>
      </c>
      <c r="F1503">
        <v>2</v>
      </c>
      <c r="G1503">
        <v>2012</v>
      </c>
      <c r="I1503" s="8">
        <v>638.52</v>
      </c>
      <c r="J1503" t="s">
        <v>40</v>
      </c>
      <c r="K1503" t="s">
        <v>32</v>
      </c>
      <c r="O1503">
        <v>0</v>
      </c>
      <c r="P1503">
        <v>0</v>
      </c>
      <c r="Q1503">
        <v>0</v>
      </c>
      <c r="R1503">
        <v>0</v>
      </c>
      <c r="W1503" t="s">
        <v>1067</v>
      </c>
      <c r="AA1503">
        <v>2007</v>
      </c>
      <c r="AB1503">
        <v>9999</v>
      </c>
      <c r="AC1503" t="s">
        <v>35</v>
      </c>
    </row>
    <row r="1504" spans="1:29" x14ac:dyDescent="0.25">
      <c r="A1504" t="s">
        <v>220</v>
      </c>
      <c r="B1504" s="24" t="s">
        <v>221</v>
      </c>
      <c r="D1504">
        <v>1</v>
      </c>
      <c r="E1504" t="s">
        <v>222</v>
      </c>
      <c r="F1504">
        <v>8</v>
      </c>
      <c r="G1504">
        <v>2012</v>
      </c>
      <c r="I1504" s="8">
        <v>29.53</v>
      </c>
      <c r="J1504" t="s">
        <v>81</v>
      </c>
      <c r="K1504" t="s">
        <v>47</v>
      </c>
      <c r="O1504">
        <v>0</v>
      </c>
      <c r="P1504">
        <v>0</v>
      </c>
      <c r="Q1504">
        <v>0</v>
      </c>
      <c r="R1504">
        <v>0</v>
      </c>
      <c r="W1504" t="s">
        <v>1068</v>
      </c>
      <c r="AA1504">
        <v>2007</v>
      </c>
      <c r="AB1504">
        <v>9999</v>
      </c>
      <c r="AC1504" t="s">
        <v>35</v>
      </c>
    </row>
    <row r="1505" spans="1:29" x14ac:dyDescent="0.25">
      <c r="A1505" t="s">
        <v>224</v>
      </c>
      <c r="B1505" s="26" t="s">
        <v>225</v>
      </c>
      <c r="D1505">
        <v>1</v>
      </c>
      <c r="E1505" t="s">
        <v>51</v>
      </c>
      <c r="F1505">
        <v>1</v>
      </c>
      <c r="G1505">
        <v>2012</v>
      </c>
      <c r="J1505" t="s">
        <v>52</v>
      </c>
      <c r="K1505" t="s">
        <v>53</v>
      </c>
      <c r="L1505" t="s">
        <v>54</v>
      </c>
      <c r="O1505">
        <v>0</v>
      </c>
      <c r="P1505">
        <v>0</v>
      </c>
      <c r="Q1505">
        <v>1</v>
      </c>
      <c r="R1505">
        <v>0</v>
      </c>
      <c r="W1505" t="s">
        <v>55</v>
      </c>
      <c r="AA1505">
        <v>2007</v>
      </c>
      <c r="AB1505">
        <v>9999</v>
      </c>
      <c r="AC1505" t="s">
        <v>35</v>
      </c>
    </row>
    <row r="1506" spans="1:29" x14ac:dyDescent="0.25">
      <c r="A1506" t="s">
        <v>226</v>
      </c>
      <c r="B1506" s="24" t="s">
        <v>227</v>
      </c>
      <c r="C1506" t="s">
        <v>228</v>
      </c>
      <c r="D1506">
        <v>1</v>
      </c>
      <c r="E1506" t="s">
        <v>218</v>
      </c>
      <c r="F1506">
        <v>2</v>
      </c>
      <c r="G1506">
        <v>2012</v>
      </c>
      <c r="I1506" s="8">
        <v>1494.6</v>
      </c>
      <c r="J1506" t="s">
        <v>147</v>
      </c>
      <c r="K1506" t="s">
        <v>32</v>
      </c>
      <c r="O1506">
        <v>0</v>
      </c>
      <c r="P1506">
        <v>0</v>
      </c>
      <c r="Q1506">
        <v>0</v>
      </c>
      <c r="R1506">
        <v>0</v>
      </c>
      <c r="W1506" t="s">
        <v>1069</v>
      </c>
      <c r="AA1506">
        <v>2007</v>
      </c>
      <c r="AB1506">
        <v>9999</v>
      </c>
      <c r="AC1506" t="s">
        <v>35</v>
      </c>
    </row>
    <row r="1507" spans="1:29" x14ac:dyDescent="0.25">
      <c r="A1507" t="s">
        <v>230</v>
      </c>
      <c r="B1507" s="26" t="s">
        <v>231</v>
      </c>
      <c r="C1507" t="s">
        <v>232</v>
      </c>
      <c r="D1507">
        <v>1</v>
      </c>
      <c r="E1507" t="s">
        <v>145</v>
      </c>
      <c r="F1507">
        <v>2</v>
      </c>
      <c r="G1507">
        <v>2012</v>
      </c>
      <c r="J1507" t="s">
        <v>147</v>
      </c>
      <c r="K1507" t="s">
        <v>47</v>
      </c>
      <c r="O1507">
        <v>0</v>
      </c>
      <c r="P1507">
        <v>0</v>
      </c>
      <c r="Q1507">
        <v>0</v>
      </c>
      <c r="R1507">
        <v>0</v>
      </c>
      <c r="W1507" t="s">
        <v>1070</v>
      </c>
      <c r="AA1507">
        <v>2007</v>
      </c>
      <c r="AB1507">
        <v>9999</v>
      </c>
      <c r="AC1507" t="s">
        <v>35</v>
      </c>
    </row>
    <row r="1508" spans="1:29" x14ac:dyDescent="0.25">
      <c r="A1508" t="s">
        <v>1352</v>
      </c>
      <c r="B1508" s="24" t="s">
        <v>1353</v>
      </c>
      <c r="D1508">
        <v>1</v>
      </c>
      <c r="E1508" t="s">
        <v>218</v>
      </c>
      <c r="F1508">
        <v>2</v>
      </c>
      <c r="G1508">
        <v>2012</v>
      </c>
      <c r="I1508" s="8">
        <v>39.450000000000003</v>
      </c>
      <c r="J1508" t="s">
        <v>147</v>
      </c>
      <c r="K1508" t="s">
        <v>47</v>
      </c>
      <c r="O1508">
        <v>0</v>
      </c>
      <c r="P1508">
        <v>0</v>
      </c>
      <c r="Q1508">
        <v>0</v>
      </c>
      <c r="R1508">
        <v>0</v>
      </c>
      <c r="W1508" t="s">
        <v>1354</v>
      </c>
      <c r="AA1508">
        <v>2011</v>
      </c>
      <c r="AB1508">
        <v>2015</v>
      </c>
      <c r="AC1508" t="s">
        <v>1355</v>
      </c>
    </row>
    <row r="1509" spans="1:29" x14ac:dyDescent="0.25">
      <c r="A1509" t="s">
        <v>237</v>
      </c>
      <c r="B1509" s="24" t="s">
        <v>238</v>
      </c>
      <c r="D1509">
        <v>1</v>
      </c>
      <c r="E1509" t="s">
        <v>218</v>
      </c>
      <c r="F1509">
        <v>2</v>
      </c>
      <c r="G1509">
        <v>2012</v>
      </c>
      <c r="I1509" s="8">
        <v>321.14999999999998</v>
      </c>
      <c r="J1509" t="s">
        <v>104</v>
      </c>
      <c r="K1509" t="s">
        <v>53</v>
      </c>
      <c r="L1509" t="s">
        <v>105</v>
      </c>
      <c r="O1509">
        <v>0</v>
      </c>
      <c r="P1509">
        <v>0</v>
      </c>
      <c r="Q1509">
        <v>0</v>
      </c>
      <c r="R1509">
        <v>0</v>
      </c>
      <c r="W1509" t="s">
        <v>1072</v>
      </c>
      <c r="AA1509">
        <v>2007</v>
      </c>
      <c r="AB1509">
        <v>9999</v>
      </c>
      <c r="AC1509" t="s">
        <v>35</v>
      </c>
    </row>
    <row r="1510" spans="1:29" x14ac:dyDescent="0.25">
      <c r="A1510" t="s">
        <v>240</v>
      </c>
      <c r="B1510" s="24" t="s">
        <v>241</v>
      </c>
      <c r="D1510">
        <v>1</v>
      </c>
      <c r="E1510" t="s">
        <v>218</v>
      </c>
      <c r="F1510">
        <v>2</v>
      </c>
      <c r="G1510">
        <v>2012</v>
      </c>
      <c r="I1510" s="8">
        <v>18046.509999999998</v>
      </c>
      <c r="J1510" t="s">
        <v>147</v>
      </c>
      <c r="K1510" t="s">
        <v>47</v>
      </c>
      <c r="O1510">
        <v>0</v>
      </c>
      <c r="P1510">
        <v>0</v>
      </c>
      <c r="Q1510">
        <v>0</v>
      </c>
      <c r="R1510">
        <v>0</v>
      </c>
      <c r="W1510" t="s">
        <v>1073</v>
      </c>
      <c r="AA1510">
        <v>2007</v>
      </c>
      <c r="AB1510">
        <v>9999</v>
      </c>
      <c r="AC1510" t="s">
        <v>35</v>
      </c>
    </row>
    <row r="1511" spans="1:29" x14ac:dyDescent="0.25">
      <c r="A1511" t="s">
        <v>1289</v>
      </c>
      <c r="B1511" s="24" t="s">
        <v>1290</v>
      </c>
      <c r="D1511">
        <v>1</v>
      </c>
      <c r="E1511" t="s">
        <v>218</v>
      </c>
      <c r="F1511">
        <v>2</v>
      </c>
      <c r="G1511">
        <v>2012</v>
      </c>
      <c r="I1511" s="8">
        <v>4.1100000000000003</v>
      </c>
      <c r="J1511" t="s">
        <v>147</v>
      </c>
      <c r="K1511" t="s">
        <v>53</v>
      </c>
      <c r="L1511" t="s">
        <v>60</v>
      </c>
      <c r="O1511">
        <v>1</v>
      </c>
      <c r="P1511">
        <v>0</v>
      </c>
      <c r="Q1511">
        <v>0</v>
      </c>
      <c r="R1511">
        <v>0</v>
      </c>
      <c r="W1511" t="s">
        <v>1291</v>
      </c>
      <c r="AA1511">
        <v>2010</v>
      </c>
      <c r="AB1511">
        <v>9999</v>
      </c>
      <c r="AC1511" t="s">
        <v>1292</v>
      </c>
    </row>
    <row r="1512" spans="1:29" x14ac:dyDescent="0.25">
      <c r="A1512" t="s">
        <v>243</v>
      </c>
      <c r="B1512" s="24" t="s">
        <v>244</v>
      </c>
      <c r="D1512">
        <v>1</v>
      </c>
      <c r="E1512" t="s">
        <v>210</v>
      </c>
      <c r="F1512">
        <v>10</v>
      </c>
      <c r="G1512">
        <v>2012</v>
      </c>
      <c r="I1512" s="8">
        <v>11657.84</v>
      </c>
      <c r="J1512" t="s">
        <v>40</v>
      </c>
      <c r="K1512" t="s">
        <v>32</v>
      </c>
      <c r="O1512">
        <v>0</v>
      </c>
      <c r="P1512">
        <v>0</v>
      </c>
      <c r="Q1512">
        <v>0</v>
      </c>
      <c r="R1512">
        <v>0</v>
      </c>
      <c r="W1512" t="s">
        <v>1293</v>
      </c>
      <c r="AA1512">
        <v>2007</v>
      </c>
      <c r="AB1512">
        <v>9999</v>
      </c>
      <c r="AC1512" t="s">
        <v>35</v>
      </c>
    </row>
    <row r="1513" spans="1:29" x14ac:dyDescent="0.25">
      <c r="A1513" t="s">
        <v>153</v>
      </c>
      <c r="B1513" s="26" t="s">
        <v>1356</v>
      </c>
      <c r="D1513">
        <v>12</v>
      </c>
      <c r="E1513" t="s">
        <v>155</v>
      </c>
      <c r="F1513">
        <v>3</v>
      </c>
      <c r="G1513">
        <v>2012</v>
      </c>
      <c r="I1513">
        <v>1308.5345806</v>
      </c>
      <c r="J1513" t="s">
        <v>121</v>
      </c>
      <c r="K1513" t="s">
        <v>53</v>
      </c>
      <c r="L1513" t="s">
        <v>60</v>
      </c>
      <c r="O1513">
        <v>1</v>
      </c>
      <c r="P1513">
        <v>0</v>
      </c>
      <c r="Q1513">
        <v>0</v>
      </c>
      <c r="R1513">
        <v>0</v>
      </c>
      <c r="V1513">
        <v>1</v>
      </c>
      <c r="W1513" t="s">
        <v>477</v>
      </c>
      <c r="AA1513">
        <v>2007</v>
      </c>
      <c r="AB1513">
        <v>9999</v>
      </c>
      <c r="AC1513" t="s">
        <v>35</v>
      </c>
    </row>
    <row r="1514" spans="1:29" x14ac:dyDescent="0.25">
      <c r="A1514" t="s">
        <v>246</v>
      </c>
      <c r="B1514" s="24" t="s">
        <v>247</v>
      </c>
      <c r="D1514">
        <v>1</v>
      </c>
      <c r="E1514" t="s">
        <v>120</v>
      </c>
      <c r="F1514">
        <v>3</v>
      </c>
      <c r="G1514">
        <v>2012</v>
      </c>
      <c r="H1514" t="s">
        <v>129</v>
      </c>
      <c r="I1514" s="8">
        <v>2.4</v>
      </c>
      <c r="J1514" t="s">
        <v>121</v>
      </c>
      <c r="K1514" t="s">
        <v>41</v>
      </c>
      <c r="O1514">
        <v>0</v>
      </c>
      <c r="P1514">
        <v>0</v>
      </c>
      <c r="Q1514">
        <v>0</v>
      </c>
      <c r="R1514">
        <v>0</v>
      </c>
      <c r="W1514" t="s">
        <v>1075</v>
      </c>
      <c r="AA1514">
        <v>2007</v>
      </c>
      <c r="AB1514">
        <v>9999</v>
      </c>
      <c r="AC1514" t="s">
        <v>35</v>
      </c>
    </row>
    <row r="1515" spans="1:29" x14ac:dyDescent="0.25">
      <c r="A1515" t="s">
        <v>252</v>
      </c>
      <c r="B1515" s="26" t="s">
        <v>253</v>
      </c>
      <c r="D1515">
        <v>1</v>
      </c>
      <c r="E1515" t="s">
        <v>145</v>
      </c>
      <c r="F1515">
        <v>2</v>
      </c>
      <c r="G1515">
        <v>2012</v>
      </c>
      <c r="H1515" t="s">
        <v>254</v>
      </c>
      <c r="J1515" s="2" t="s">
        <v>147</v>
      </c>
      <c r="K1515" t="s">
        <v>41</v>
      </c>
      <c r="O1515">
        <v>0</v>
      </c>
      <c r="P1515">
        <v>0</v>
      </c>
      <c r="Q1515">
        <v>0</v>
      </c>
      <c r="R1515">
        <v>0</v>
      </c>
      <c r="W1515" t="s">
        <v>1077</v>
      </c>
      <c r="AA1515">
        <v>2007</v>
      </c>
      <c r="AB1515">
        <v>9999</v>
      </c>
      <c r="AC1515" t="s">
        <v>35</v>
      </c>
    </row>
    <row r="1516" spans="1:29" x14ac:dyDescent="0.25">
      <c r="A1516" t="s">
        <v>259</v>
      </c>
      <c r="B1516" s="24" t="s">
        <v>260</v>
      </c>
      <c r="C1516" t="s">
        <v>261</v>
      </c>
      <c r="D1516">
        <v>1</v>
      </c>
      <c r="E1516" t="s">
        <v>103</v>
      </c>
      <c r="F1516">
        <v>9</v>
      </c>
      <c r="G1516">
        <v>2012</v>
      </c>
      <c r="I1516" s="8">
        <v>4922.93</v>
      </c>
      <c r="J1516" t="s">
        <v>104</v>
      </c>
      <c r="K1516" t="s">
        <v>53</v>
      </c>
      <c r="L1516" t="s">
        <v>105</v>
      </c>
      <c r="O1516">
        <v>0</v>
      </c>
      <c r="P1516">
        <v>1</v>
      </c>
      <c r="Q1516">
        <v>0</v>
      </c>
      <c r="R1516">
        <v>0</v>
      </c>
      <c r="W1516" t="s">
        <v>106</v>
      </c>
      <c r="AA1516">
        <v>2007</v>
      </c>
      <c r="AB1516">
        <v>9999</v>
      </c>
      <c r="AC1516" t="s">
        <v>35</v>
      </c>
    </row>
    <row r="1517" spans="1:29" x14ac:dyDescent="0.25">
      <c r="A1517" t="s">
        <v>266</v>
      </c>
      <c r="B1517" s="26" t="s">
        <v>267</v>
      </c>
      <c r="D1517">
        <v>1</v>
      </c>
      <c r="E1517" t="s">
        <v>85</v>
      </c>
      <c r="F1517">
        <v>4</v>
      </c>
      <c r="G1517">
        <v>2012</v>
      </c>
      <c r="J1517" t="s">
        <v>268</v>
      </c>
      <c r="K1517" t="s">
        <v>41</v>
      </c>
      <c r="O1517">
        <v>0</v>
      </c>
      <c r="P1517">
        <v>0</v>
      </c>
      <c r="Q1517">
        <v>0</v>
      </c>
      <c r="R1517">
        <v>0</v>
      </c>
      <c r="W1517" t="s">
        <v>1079</v>
      </c>
      <c r="AA1517">
        <v>2007</v>
      </c>
      <c r="AB1517">
        <v>9999</v>
      </c>
      <c r="AC1517" t="s">
        <v>35</v>
      </c>
    </row>
    <row r="1518" spans="1:29" x14ac:dyDescent="0.25">
      <c r="A1518" t="s">
        <v>1393</v>
      </c>
      <c r="B1518" s="26" t="s">
        <v>1394</v>
      </c>
      <c r="C1518" t="s">
        <v>1395</v>
      </c>
      <c r="D1518">
        <v>1</v>
      </c>
      <c r="E1518" s="5" t="s">
        <v>1396</v>
      </c>
      <c r="F1518">
        <v>5</v>
      </c>
      <c r="G1518">
        <v>2012</v>
      </c>
      <c r="I1518" s="8">
        <v>224.3</v>
      </c>
      <c r="J1518" t="s">
        <v>31</v>
      </c>
      <c r="K1518" t="s">
        <v>47</v>
      </c>
      <c r="O1518">
        <v>0</v>
      </c>
      <c r="P1518">
        <v>0</v>
      </c>
      <c r="Q1518">
        <v>0</v>
      </c>
      <c r="R1518">
        <v>0</v>
      </c>
      <c r="W1518" t="s">
        <v>1397</v>
      </c>
      <c r="AA1518">
        <v>2012</v>
      </c>
      <c r="AB1518">
        <v>9999</v>
      </c>
      <c r="AC1518" t="s">
        <v>1398</v>
      </c>
    </row>
    <row r="1519" spans="1:29" x14ac:dyDescent="0.25">
      <c r="A1519" t="s">
        <v>153</v>
      </c>
      <c r="B1519" s="24" t="s">
        <v>270</v>
      </c>
      <c r="D1519">
        <v>6</v>
      </c>
      <c r="E1519" t="s">
        <v>155</v>
      </c>
      <c r="F1519">
        <v>3</v>
      </c>
      <c r="G1519">
        <v>2012</v>
      </c>
      <c r="I1519">
        <v>635.14343789999998</v>
      </c>
      <c r="J1519" t="s">
        <v>121</v>
      </c>
      <c r="K1519" t="s">
        <v>53</v>
      </c>
      <c r="L1519" t="s">
        <v>60</v>
      </c>
      <c r="O1519">
        <v>1</v>
      </c>
      <c r="P1519">
        <v>0</v>
      </c>
      <c r="Q1519">
        <v>0</v>
      </c>
      <c r="R1519">
        <v>0</v>
      </c>
      <c r="V1519">
        <v>1</v>
      </c>
      <c r="W1519" t="s">
        <v>271</v>
      </c>
      <c r="AA1519">
        <v>2007</v>
      </c>
      <c r="AB1519">
        <v>9999</v>
      </c>
      <c r="AC1519" t="s">
        <v>35</v>
      </c>
    </row>
    <row r="1520" spans="1:29" x14ac:dyDescent="0.25">
      <c r="A1520" t="s">
        <v>153</v>
      </c>
      <c r="B1520" s="28" t="s">
        <v>272</v>
      </c>
      <c r="D1520">
        <v>8</v>
      </c>
      <c r="E1520" t="s">
        <v>155</v>
      </c>
      <c r="F1520">
        <v>3</v>
      </c>
      <c r="G1520">
        <v>2012</v>
      </c>
      <c r="I1520">
        <v>77.952200000000005</v>
      </c>
      <c r="J1520" s="2" t="s">
        <v>121</v>
      </c>
      <c r="K1520" t="s">
        <v>53</v>
      </c>
      <c r="L1520" t="s">
        <v>60</v>
      </c>
      <c r="O1520">
        <v>1</v>
      </c>
      <c r="P1520">
        <v>0</v>
      </c>
      <c r="Q1520">
        <v>0</v>
      </c>
      <c r="R1520">
        <v>0</v>
      </c>
      <c r="V1520">
        <v>1</v>
      </c>
      <c r="W1520" t="s">
        <v>273</v>
      </c>
      <c r="AA1520">
        <v>2007</v>
      </c>
      <c r="AB1520">
        <v>9999</v>
      </c>
      <c r="AC1520" t="s">
        <v>35</v>
      </c>
    </row>
    <row r="1521" spans="1:29" x14ac:dyDescent="0.25">
      <c r="A1521" t="s">
        <v>274</v>
      </c>
      <c r="B1521" s="26" t="s">
        <v>275</v>
      </c>
      <c r="C1521" t="s">
        <v>276</v>
      </c>
      <c r="D1521">
        <v>1</v>
      </c>
      <c r="E1521" t="s">
        <v>51</v>
      </c>
      <c r="F1521">
        <v>10</v>
      </c>
      <c r="G1521">
        <v>2012</v>
      </c>
      <c r="J1521" s="2" t="s">
        <v>40</v>
      </c>
      <c r="K1521" t="s">
        <v>41</v>
      </c>
      <c r="O1521">
        <v>0</v>
      </c>
      <c r="P1521">
        <v>0</v>
      </c>
      <c r="Q1521">
        <v>0</v>
      </c>
      <c r="R1521">
        <v>0</v>
      </c>
      <c r="W1521" t="s">
        <v>1399</v>
      </c>
      <c r="AA1521">
        <v>2007</v>
      </c>
      <c r="AB1521">
        <v>9999</v>
      </c>
      <c r="AC1521" t="s">
        <v>35</v>
      </c>
    </row>
    <row r="1522" spans="1:29" x14ac:dyDescent="0.25">
      <c r="A1522" t="s">
        <v>278</v>
      </c>
      <c r="B1522" s="24" t="s">
        <v>279</v>
      </c>
      <c r="D1522">
        <v>1</v>
      </c>
      <c r="E1522" t="s">
        <v>103</v>
      </c>
      <c r="F1522">
        <v>9</v>
      </c>
      <c r="G1522">
        <v>2012</v>
      </c>
      <c r="I1522" s="8">
        <v>645.85</v>
      </c>
      <c r="J1522" t="s">
        <v>104</v>
      </c>
      <c r="K1522" t="s">
        <v>53</v>
      </c>
      <c r="L1522" t="s">
        <v>105</v>
      </c>
      <c r="O1522">
        <v>0</v>
      </c>
      <c r="P1522">
        <v>1</v>
      </c>
      <c r="Q1522">
        <v>0</v>
      </c>
      <c r="R1522">
        <v>0</v>
      </c>
      <c r="W1522" t="s">
        <v>106</v>
      </c>
      <c r="AA1522">
        <v>2007</v>
      </c>
      <c r="AB1522">
        <v>9999</v>
      </c>
      <c r="AC1522" t="s">
        <v>35</v>
      </c>
    </row>
    <row r="1523" spans="1:29" x14ac:dyDescent="0.25">
      <c r="A1523" t="s">
        <v>280</v>
      </c>
      <c r="B1523" s="24" t="s">
        <v>281</v>
      </c>
      <c r="D1523">
        <v>1</v>
      </c>
      <c r="E1523" t="s">
        <v>103</v>
      </c>
      <c r="F1523">
        <v>9</v>
      </c>
      <c r="G1523">
        <v>2012</v>
      </c>
      <c r="I1523" s="8">
        <v>655.11</v>
      </c>
      <c r="J1523" t="s">
        <v>104</v>
      </c>
      <c r="K1523" t="s">
        <v>53</v>
      </c>
      <c r="L1523" t="s">
        <v>105</v>
      </c>
      <c r="O1523">
        <v>0</v>
      </c>
      <c r="P1523">
        <v>1</v>
      </c>
      <c r="Q1523">
        <v>0</v>
      </c>
      <c r="R1523">
        <v>0</v>
      </c>
      <c r="W1523" t="s">
        <v>106</v>
      </c>
      <c r="AA1523">
        <v>2007</v>
      </c>
      <c r="AB1523">
        <v>9999</v>
      </c>
      <c r="AC1523" t="s">
        <v>35</v>
      </c>
    </row>
    <row r="1524" spans="1:29" x14ac:dyDescent="0.25">
      <c r="A1524" t="s">
        <v>282</v>
      </c>
      <c r="B1524" s="24" t="s">
        <v>283</v>
      </c>
      <c r="D1524">
        <v>1</v>
      </c>
      <c r="E1524" t="s">
        <v>103</v>
      </c>
      <c r="F1524">
        <v>9</v>
      </c>
      <c r="G1524">
        <v>2012</v>
      </c>
      <c r="I1524" s="8">
        <v>571.80999999999995</v>
      </c>
      <c r="J1524" t="s">
        <v>104</v>
      </c>
      <c r="K1524" t="s">
        <v>53</v>
      </c>
      <c r="L1524" t="s">
        <v>105</v>
      </c>
      <c r="O1524">
        <v>0</v>
      </c>
      <c r="P1524">
        <v>1</v>
      </c>
      <c r="Q1524">
        <v>0</v>
      </c>
      <c r="R1524">
        <v>0</v>
      </c>
      <c r="W1524" t="s">
        <v>106</v>
      </c>
      <c r="AA1524">
        <v>2007</v>
      </c>
      <c r="AB1524">
        <v>9999</v>
      </c>
      <c r="AC1524" t="s">
        <v>35</v>
      </c>
    </row>
    <row r="1525" spans="1:29" x14ac:dyDescent="0.25">
      <c r="A1525" t="s">
        <v>284</v>
      </c>
      <c r="B1525" s="24" t="s">
        <v>285</v>
      </c>
      <c r="D1525">
        <v>1</v>
      </c>
      <c r="E1525" t="s">
        <v>103</v>
      </c>
      <c r="F1525">
        <v>9</v>
      </c>
      <c r="G1525">
        <v>2012</v>
      </c>
      <c r="I1525" s="8">
        <v>498.26</v>
      </c>
      <c r="J1525" t="s">
        <v>104</v>
      </c>
      <c r="K1525" t="s">
        <v>53</v>
      </c>
      <c r="L1525" t="s">
        <v>105</v>
      </c>
      <c r="O1525">
        <v>0</v>
      </c>
      <c r="P1525">
        <v>1</v>
      </c>
      <c r="Q1525">
        <v>0</v>
      </c>
      <c r="R1525">
        <v>0</v>
      </c>
      <c r="W1525" t="s">
        <v>106</v>
      </c>
      <c r="AA1525">
        <v>2007</v>
      </c>
      <c r="AB1525">
        <v>9999</v>
      </c>
      <c r="AC1525" t="s">
        <v>35</v>
      </c>
    </row>
    <row r="1526" spans="1:29" x14ac:dyDescent="0.25">
      <c r="A1526" t="s">
        <v>288</v>
      </c>
      <c r="B1526" s="24" t="s">
        <v>289</v>
      </c>
      <c r="D1526">
        <v>1</v>
      </c>
      <c r="E1526" t="s">
        <v>103</v>
      </c>
      <c r="F1526">
        <v>9</v>
      </c>
      <c r="G1526">
        <v>2012</v>
      </c>
      <c r="I1526" s="8">
        <v>416.63</v>
      </c>
      <c r="J1526" t="s">
        <v>104</v>
      </c>
      <c r="K1526" t="s">
        <v>53</v>
      </c>
      <c r="L1526" t="s">
        <v>105</v>
      </c>
      <c r="O1526">
        <v>0</v>
      </c>
      <c r="P1526">
        <v>1</v>
      </c>
      <c r="Q1526">
        <v>0</v>
      </c>
      <c r="R1526">
        <v>0</v>
      </c>
      <c r="W1526" t="s">
        <v>106</v>
      </c>
      <c r="AA1526">
        <v>2007</v>
      </c>
      <c r="AB1526">
        <v>9999</v>
      </c>
      <c r="AC1526" t="s">
        <v>35</v>
      </c>
    </row>
    <row r="1527" spans="1:29" x14ac:dyDescent="0.25">
      <c r="A1527" t="s">
        <v>288</v>
      </c>
      <c r="B1527" s="24" t="s">
        <v>290</v>
      </c>
      <c r="D1527">
        <v>1</v>
      </c>
      <c r="E1527" t="s">
        <v>103</v>
      </c>
      <c r="F1527">
        <v>9</v>
      </c>
      <c r="G1527">
        <v>2012</v>
      </c>
      <c r="I1527" s="8">
        <v>461.58</v>
      </c>
      <c r="J1527" t="s">
        <v>104</v>
      </c>
      <c r="K1527" t="s">
        <v>53</v>
      </c>
      <c r="L1527" t="s">
        <v>105</v>
      </c>
      <c r="O1527">
        <v>0</v>
      </c>
      <c r="P1527">
        <v>1</v>
      </c>
      <c r="Q1527">
        <v>0</v>
      </c>
      <c r="R1527">
        <v>0</v>
      </c>
      <c r="W1527" t="s">
        <v>106</v>
      </c>
      <c r="AA1527">
        <v>2007</v>
      </c>
      <c r="AB1527">
        <v>9999</v>
      </c>
      <c r="AC1527" t="s">
        <v>35</v>
      </c>
    </row>
    <row r="1528" spans="1:29" x14ac:dyDescent="0.25">
      <c r="A1528" t="s">
        <v>291</v>
      </c>
      <c r="B1528" s="24" t="s">
        <v>292</v>
      </c>
      <c r="D1528">
        <v>1</v>
      </c>
      <c r="E1528" t="s">
        <v>103</v>
      </c>
      <c r="F1528">
        <v>9</v>
      </c>
      <c r="G1528">
        <v>2012</v>
      </c>
      <c r="I1528" s="8">
        <v>177.43</v>
      </c>
      <c r="J1528" t="s">
        <v>104</v>
      </c>
      <c r="K1528" t="s">
        <v>53</v>
      </c>
      <c r="L1528" t="s">
        <v>105</v>
      </c>
      <c r="O1528">
        <v>0</v>
      </c>
      <c r="P1528">
        <v>1</v>
      </c>
      <c r="Q1528">
        <v>0</v>
      </c>
      <c r="R1528">
        <v>0</v>
      </c>
      <c r="W1528" t="s">
        <v>106</v>
      </c>
      <c r="AA1528">
        <v>2007</v>
      </c>
      <c r="AB1528">
        <v>2013</v>
      </c>
      <c r="AC1528" t="s">
        <v>139</v>
      </c>
    </row>
    <row r="1529" spans="1:29" x14ac:dyDescent="0.25">
      <c r="A1529" t="s">
        <v>293</v>
      </c>
      <c r="B1529" s="24" t="s">
        <v>294</v>
      </c>
      <c r="D1529">
        <v>1</v>
      </c>
      <c r="E1529" t="s">
        <v>103</v>
      </c>
      <c r="F1529">
        <v>9</v>
      </c>
      <c r="G1529">
        <v>2012</v>
      </c>
      <c r="I1529" s="8">
        <v>491.2</v>
      </c>
      <c r="J1529" t="s">
        <v>104</v>
      </c>
      <c r="K1529" t="s">
        <v>53</v>
      </c>
      <c r="L1529" t="s">
        <v>105</v>
      </c>
      <c r="O1529">
        <v>0</v>
      </c>
      <c r="P1529">
        <v>1</v>
      </c>
      <c r="Q1529">
        <v>0</v>
      </c>
      <c r="R1529">
        <v>0</v>
      </c>
      <c r="W1529" t="s">
        <v>106</v>
      </c>
      <c r="AA1529">
        <v>2007</v>
      </c>
      <c r="AB1529">
        <v>9999</v>
      </c>
      <c r="AC1529" t="s">
        <v>35</v>
      </c>
    </row>
    <row r="1530" spans="1:29" x14ac:dyDescent="0.25">
      <c r="A1530" t="s">
        <v>295</v>
      </c>
      <c r="B1530" s="26" t="s">
        <v>296</v>
      </c>
      <c r="D1530">
        <v>1</v>
      </c>
      <c r="E1530" t="s">
        <v>128</v>
      </c>
      <c r="F1530">
        <v>9</v>
      </c>
      <c r="G1530">
        <v>2012</v>
      </c>
      <c r="H1530" t="s">
        <v>297</v>
      </c>
      <c r="J1530" t="s">
        <v>104</v>
      </c>
      <c r="K1530" t="s">
        <v>41</v>
      </c>
      <c r="O1530">
        <v>0</v>
      </c>
      <c r="P1530">
        <v>0</v>
      </c>
      <c r="Q1530">
        <v>0</v>
      </c>
      <c r="R1530">
        <v>0</v>
      </c>
      <c r="W1530" t="s">
        <v>1081</v>
      </c>
      <c r="AA1530">
        <v>2007</v>
      </c>
      <c r="AB1530">
        <v>9999</v>
      </c>
      <c r="AC1530" t="s">
        <v>35</v>
      </c>
    </row>
    <row r="1531" spans="1:29" x14ac:dyDescent="0.25">
      <c r="A1531" t="s">
        <v>299</v>
      </c>
      <c r="B1531" s="24" t="s">
        <v>297</v>
      </c>
      <c r="D1531">
        <v>1</v>
      </c>
      <c r="E1531" t="s">
        <v>300</v>
      </c>
      <c r="F1531">
        <v>9</v>
      </c>
      <c r="G1531">
        <v>2012</v>
      </c>
      <c r="I1531" s="8">
        <v>138.47</v>
      </c>
      <c r="J1531" t="s">
        <v>104</v>
      </c>
      <c r="K1531" t="s">
        <v>32</v>
      </c>
      <c r="O1531">
        <v>0</v>
      </c>
      <c r="P1531">
        <v>0</v>
      </c>
      <c r="Q1531">
        <v>0</v>
      </c>
      <c r="R1531">
        <v>0</v>
      </c>
      <c r="W1531" t="s">
        <v>1082</v>
      </c>
      <c r="AA1531">
        <v>2007</v>
      </c>
      <c r="AB1531">
        <v>2012</v>
      </c>
      <c r="AC1531" t="s">
        <v>302</v>
      </c>
    </row>
    <row r="1532" spans="1:29" x14ac:dyDescent="0.25">
      <c r="A1532" t="s">
        <v>153</v>
      </c>
      <c r="B1532" s="26" t="s">
        <v>303</v>
      </c>
      <c r="D1532">
        <v>1</v>
      </c>
      <c r="E1532" t="s">
        <v>155</v>
      </c>
      <c r="F1532">
        <v>3</v>
      </c>
      <c r="G1532">
        <v>2012</v>
      </c>
      <c r="I1532">
        <v>86.845500000000001</v>
      </c>
      <c r="J1532" t="s">
        <v>121</v>
      </c>
      <c r="K1532" t="s">
        <v>53</v>
      </c>
      <c r="L1532" t="s">
        <v>60</v>
      </c>
      <c r="O1532">
        <v>1</v>
      </c>
      <c r="P1532">
        <v>0</v>
      </c>
      <c r="Q1532">
        <v>0</v>
      </c>
      <c r="R1532">
        <v>0</v>
      </c>
      <c r="V1532">
        <v>1</v>
      </c>
      <c r="W1532" t="s">
        <v>304</v>
      </c>
      <c r="AA1532">
        <v>2007</v>
      </c>
      <c r="AB1532">
        <v>9999</v>
      </c>
      <c r="AC1532" t="s">
        <v>35</v>
      </c>
    </row>
    <row r="1533" spans="1:29" x14ac:dyDescent="0.25">
      <c r="A1533" t="s">
        <v>153</v>
      </c>
      <c r="B1533" s="26" t="s">
        <v>1357</v>
      </c>
      <c r="D1533">
        <v>1</v>
      </c>
      <c r="E1533" t="s">
        <v>155</v>
      </c>
      <c r="F1533">
        <v>3</v>
      </c>
      <c r="G1533">
        <v>2012</v>
      </c>
      <c r="I1533">
        <v>77.322844450000005</v>
      </c>
      <c r="J1533" t="s">
        <v>121</v>
      </c>
      <c r="K1533" t="s">
        <v>53</v>
      </c>
      <c r="L1533" t="s">
        <v>60</v>
      </c>
      <c r="O1533">
        <v>1</v>
      </c>
      <c r="P1533">
        <v>0</v>
      </c>
      <c r="Q1533">
        <v>0</v>
      </c>
      <c r="R1533">
        <v>0</v>
      </c>
      <c r="V1533">
        <v>1</v>
      </c>
      <c r="W1533" t="s">
        <v>645</v>
      </c>
      <c r="AA1533">
        <v>2007</v>
      </c>
      <c r="AB1533">
        <v>9999</v>
      </c>
      <c r="AC1533" t="s">
        <v>35</v>
      </c>
    </row>
    <row r="1534" spans="1:29" x14ac:dyDescent="0.25">
      <c r="A1534" t="s">
        <v>305</v>
      </c>
      <c r="B1534" s="24" t="s">
        <v>306</v>
      </c>
      <c r="D1534">
        <v>1</v>
      </c>
      <c r="E1534" t="s">
        <v>103</v>
      </c>
      <c r="F1534">
        <v>9</v>
      </c>
      <c r="G1534">
        <v>2012</v>
      </c>
      <c r="I1534" s="8">
        <v>122.58</v>
      </c>
      <c r="J1534" s="2" t="s">
        <v>104</v>
      </c>
      <c r="K1534" t="s">
        <v>53</v>
      </c>
      <c r="L1534" t="s">
        <v>105</v>
      </c>
      <c r="O1534">
        <v>0</v>
      </c>
      <c r="P1534">
        <v>1</v>
      </c>
      <c r="Q1534">
        <v>0</v>
      </c>
      <c r="R1534">
        <v>0</v>
      </c>
      <c r="W1534" t="s">
        <v>106</v>
      </c>
      <c r="AA1534">
        <v>2007</v>
      </c>
      <c r="AB1534">
        <v>9999</v>
      </c>
      <c r="AC1534" t="s">
        <v>35</v>
      </c>
    </row>
    <row r="1535" spans="1:29" x14ac:dyDescent="0.25">
      <c r="A1535" t="s">
        <v>307</v>
      </c>
      <c r="B1535" s="24" t="s">
        <v>308</v>
      </c>
      <c r="D1535">
        <v>1</v>
      </c>
      <c r="E1535" t="s">
        <v>309</v>
      </c>
      <c r="F1535">
        <v>10</v>
      </c>
      <c r="G1535">
        <v>2012</v>
      </c>
      <c r="I1535" s="8">
        <v>56.29</v>
      </c>
      <c r="J1535" t="s">
        <v>59</v>
      </c>
      <c r="K1535" t="s">
        <v>47</v>
      </c>
      <c r="O1535">
        <v>0</v>
      </c>
      <c r="P1535">
        <v>0</v>
      </c>
      <c r="Q1535">
        <v>0</v>
      </c>
      <c r="R1535">
        <v>0</v>
      </c>
      <c r="W1535" t="s">
        <v>1083</v>
      </c>
      <c r="AA1535">
        <v>2007</v>
      </c>
      <c r="AB1535">
        <v>9999</v>
      </c>
      <c r="AC1535" t="s">
        <v>35</v>
      </c>
    </row>
    <row r="1536" spans="1:29" x14ac:dyDescent="0.25">
      <c r="A1536" t="s">
        <v>1294</v>
      </c>
      <c r="B1536" s="24" t="s">
        <v>1295</v>
      </c>
      <c r="C1536" t="s">
        <v>1296</v>
      </c>
      <c r="D1536">
        <v>1</v>
      </c>
      <c r="E1536" t="s">
        <v>95</v>
      </c>
      <c r="F1536">
        <v>10</v>
      </c>
      <c r="G1536">
        <v>2012</v>
      </c>
      <c r="I1536" s="8">
        <v>47.57</v>
      </c>
      <c r="J1536" t="s">
        <v>40</v>
      </c>
      <c r="K1536" t="s">
        <v>47</v>
      </c>
      <c r="O1536">
        <v>0</v>
      </c>
      <c r="P1536">
        <v>0</v>
      </c>
      <c r="Q1536">
        <v>0</v>
      </c>
      <c r="R1536">
        <v>0</v>
      </c>
      <c r="W1536" t="s">
        <v>1297</v>
      </c>
      <c r="AA1536">
        <v>2010</v>
      </c>
      <c r="AB1536">
        <v>9999</v>
      </c>
      <c r="AC1536" t="s">
        <v>1292</v>
      </c>
    </row>
    <row r="1537" spans="1:29" x14ac:dyDescent="0.25">
      <c r="A1537" t="s">
        <v>311</v>
      </c>
      <c r="B1537" s="24" t="s">
        <v>312</v>
      </c>
      <c r="C1537" t="s">
        <v>313</v>
      </c>
      <c r="D1537">
        <v>1</v>
      </c>
      <c r="E1537" t="s">
        <v>314</v>
      </c>
      <c r="F1537">
        <v>2</v>
      </c>
      <c r="G1537">
        <v>2012</v>
      </c>
      <c r="I1537" s="8">
        <v>24</v>
      </c>
      <c r="J1537" t="s">
        <v>176</v>
      </c>
      <c r="K1537" t="s">
        <v>47</v>
      </c>
      <c r="O1537">
        <v>0</v>
      </c>
      <c r="P1537">
        <v>0</v>
      </c>
      <c r="Q1537">
        <v>0</v>
      </c>
      <c r="R1537">
        <v>0</v>
      </c>
      <c r="W1537" t="s">
        <v>1358</v>
      </c>
      <c r="AA1537">
        <v>2007</v>
      </c>
      <c r="AB1537">
        <v>9999</v>
      </c>
      <c r="AC1537" t="s">
        <v>35</v>
      </c>
    </row>
    <row r="1538" spans="1:29" x14ac:dyDescent="0.25">
      <c r="A1538" t="s">
        <v>316</v>
      </c>
      <c r="B1538" s="24" t="s">
        <v>317</v>
      </c>
      <c r="D1538">
        <v>1</v>
      </c>
      <c r="E1538" t="s">
        <v>318</v>
      </c>
      <c r="F1538">
        <v>4</v>
      </c>
      <c r="G1538">
        <v>2012</v>
      </c>
      <c r="I1538" s="8">
        <v>30.23</v>
      </c>
      <c r="J1538" t="s">
        <v>59</v>
      </c>
      <c r="K1538" t="s">
        <v>47</v>
      </c>
      <c r="O1538">
        <v>0</v>
      </c>
      <c r="P1538">
        <v>0</v>
      </c>
      <c r="Q1538">
        <v>0</v>
      </c>
      <c r="R1538">
        <v>0</v>
      </c>
      <c r="W1538" t="s">
        <v>1085</v>
      </c>
      <c r="AA1538">
        <v>2007</v>
      </c>
      <c r="AB1538">
        <v>9999</v>
      </c>
      <c r="AC1538" t="s">
        <v>35</v>
      </c>
    </row>
    <row r="1539" spans="1:29" x14ac:dyDescent="0.25">
      <c r="A1539" t="s">
        <v>324</v>
      </c>
      <c r="B1539" s="24" t="s">
        <v>325</v>
      </c>
      <c r="D1539">
        <v>1</v>
      </c>
      <c r="E1539" t="s">
        <v>103</v>
      </c>
      <c r="F1539">
        <v>9</v>
      </c>
      <c r="G1539">
        <v>2012</v>
      </c>
      <c r="I1539" s="8">
        <v>87.28</v>
      </c>
      <c r="J1539" t="s">
        <v>104</v>
      </c>
      <c r="K1539" t="s">
        <v>47</v>
      </c>
      <c r="O1539">
        <v>0</v>
      </c>
      <c r="P1539">
        <v>0</v>
      </c>
      <c r="Q1539">
        <v>0</v>
      </c>
      <c r="R1539">
        <v>0</v>
      </c>
      <c r="W1539" t="s">
        <v>1086</v>
      </c>
      <c r="AA1539">
        <v>2007</v>
      </c>
      <c r="AB1539">
        <v>9999</v>
      </c>
      <c r="AC1539" t="s">
        <v>35</v>
      </c>
    </row>
    <row r="1540" spans="1:29" x14ac:dyDescent="0.25">
      <c r="A1540" t="s">
        <v>327</v>
      </c>
      <c r="B1540" s="24" t="s">
        <v>328</v>
      </c>
      <c r="D1540">
        <v>1</v>
      </c>
      <c r="E1540" t="s">
        <v>80</v>
      </c>
      <c r="F1540">
        <v>8</v>
      </c>
      <c r="G1540">
        <v>2012</v>
      </c>
      <c r="I1540" s="8">
        <v>81.31</v>
      </c>
      <c r="J1540" t="s">
        <v>81</v>
      </c>
      <c r="K1540" t="s">
        <v>47</v>
      </c>
      <c r="O1540">
        <v>0</v>
      </c>
      <c r="P1540">
        <v>0</v>
      </c>
      <c r="Q1540">
        <v>0</v>
      </c>
      <c r="R1540">
        <v>0</v>
      </c>
      <c r="W1540" t="s">
        <v>1087</v>
      </c>
      <c r="AA1540">
        <v>2007</v>
      </c>
      <c r="AB1540">
        <v>9999</v>
      </c>
      <c r="AC1540" t="s">
        <v>35</v>
      </c>
    </row>
    <row r="1541" spans="1:29" x14ac:dyDescent="0.25">
      <c r="A1541" t="s">
        <v>333</v>
      </c>
      <c r="B1541" s="24" t="s">
        <v>334</v>
      </c>
      <c r="D1541">
        <v>1</v>
      </c>
      <c r="E1541" t="s">
        <v>335</v>
      </c>
      <c r="F1541">
        <v>1</v>
      </c>
      <c r="G1541">
        <v>2012</v>
      </c>
      <c r="I1541" s="8">
        <v>16.7</v>
      </c>
      <c r="J1541" t="s">
        <v>176</v>
      </c>
      <c r="K1541" t="s">
        <v>47</v>
      </c>
      <c r="O1541">
        <v>0</v>
      </c>
      <c r="P1541">
        <v>0</v>
      </c>
      <c r="Q1541">
        <v>0</v>
      </c>
      <c r="R1541">
        <v>0</v>
      </c>
      <c r="W1541" t="s">
        <v>1089</v>
      </c>
      <c r="AA1541">
        <v>2007</v>
      </c>
      <c r="AB1541">
        <v>2012</v>
      </c>
      <c r="AC1541" t="s">
        <v>302</v>
      </c>
    </row>
    <row r="1542" spans="1:29" x14ac:dyDescent="0.25">
      <c r="A1542" t="s">
        <v>343</v>
      </c>
      <c r="B1542" s="24" t="s">
        <v>344</v>
      </c>
      <c r="D1542">
        <v>1</v>
      </c>
      <c r="E1542" t="s">
        <v>300</v>
      </c>
      <c r="F1542">
        <v>9</v>
      </c>
      <c r="G1542">
        <v>2012</v>
      </c>
      <c r="I1542" s="8">
        <v>71.87</v>
      </c>
      <c r="J1542" t="s">
        <v>104</v>
      </c>
      <c r="K1542" t="s">
        <v>47</v>
      </c>
      <c r="O1542">
        <v>0</v>
      </c>
      <c r="P1542">
        <v>0</v>
      </c>
      <c r="Q1542">
        <v>0</v>
      </c>
      <c r="R1542">
        <v>0</v>
      </c>
      <c r="W1542" t="s">
        <v>1359</v>
      </c>
      <c r="AA1542">
        <v>2007</v>
      </c>
      <c r="AB1542">
        <v>2012</v>
      </c>
      <c r="AC1542" t="s">
        <v>302</v>
      </c>
    </row>
    <row r="1543" spans="1:29" x14ac:dyDescent="0.25">
      <c r="A1543" t="s">
        <v>346</v>
      </c>
      <c r="B1543" s="24" t="s">
        <v>347</v>
      </c>
      <c r="D1543">
        <v>1</v>
      </c>
      <c r="E1543" t="s">
        <v>348</v>
      </c>
      <c r="F1543">
        <v>1</v>
      </c>
      <c r="G1543">
        <v>2012</v>
      </c>
      <c r="I1543" s="8">
        <v>28.83</v>
      </c>
      <c r="J1543" t="s">
        <v>121</v>
      </c>
      <c r="K1543" t="s">
        <v>47</v>
      </c>
      <c r="O1543">
        <v>0</v>
      </c>
      <c r="P1543">
        <v>0</v>
      </c>
      <c r="Q1543">
        <v>0</v>
      </c>
      <c r="R1543">
        <v>0</v>
      </c>
      <c r="W1543" t="s">
        <v>349</v>
      </c>
      <c r="AA1543">
        <v>2007</v>
      </c>
      <c r="AB1543">
        <v>9999</v>
      </c>
      <c r="AC1543" t="s">
        <v>35</v>
      </c>
    </row>
    <row r="1544" spans="1:29" x14ac:dyDescent="0.25">
      <c r="A1544" t="s">
        <v>199</v>
      </c>
      <c r="B1544" s="24" t="s">
        <v>39</v>
      </c>
      <c r="D1544">
        <v>1</v>
      </c>
      <c r="E1544" t="s">
        <v>358</v>
      </c>
      <c r="F1544">
        <v>1</v>
      </c>
      <c r="G1544">
        <v>2012</v>
      </c>
      <c r="I1544" s="8">
        <v>278.55</v>
      </c>
      <c r="J1544" t="s">
        <v>52</v>
      </c>
      <c r="K1544" t="s">
        <v>47</v>
      </c>
      <c r="O1544">
        <v>0</v>
      </c>
      <c r="P1544">
        <v>0</v>
      </c>
      <c r="Q1544">
        <v>0</v>
      </c>
      <c r="R1544">
        <v>0</v>
      </c>
      <c r="W1544" t="s">
        <v>1094</v>
      </c>
      <c r="AA1544">
        <v>2007</v>
      </c>
      <c r="AB1544">
        <v>9999</v>
      </c>
      <c r="AC1544" t="s">
        <v>35</v>
      </c>
    </row>
    <row r="1545" spans="1:29" x14ac:dyDescent="0.25">
      <c r="A1545" t="s">
        <v>153</v>
      </c>
      <c r="B1545" s="24" t="s">
        <v>360</v>
      </c>
      <c r="D1545">
        <v>4</v>
      </c>
      <c r="E1545" t="s">
        <v>155</v>
      </c>
      <c r="F1545">
        <v>3</v>
      </c>
      <c r="G1545">
        <v>2012</v>
      </c>
      <c r="I1545">
        <v>420.82371000000006</v>
      </c>
      <c r="J1545" t="s">
        <v>121</v>
      </c>
      <c r="K1545" t="s">
        <v>53</v>
      </c>
      <c r="L1545" t="s">
        <v>60</v>
      </c>
      <c r="O1545">
        <v>1</v>
      </c>
      <c r="P1545">
        <v>0</v>
      </c>
      <c r="Q1545">
        <v>0</v>
      </c>
      <c r="R1545">
        <v>0</v>
      </c>
      <c r="V1545">
        <v>1</v>
      </c>
      <c r="W1545" t="s">
        <v>361</v>
      </c>
      <c r="AA1545">
        <v>2007</v>
      </c>
      <c r="AB1545">
        <v>9999</v>
      </c>
      <c r="AC1545" t="s">
        <v>35</v>
      </c>
    </row>
    <row r="1546" spans="1:29" x14ac:dyDescent="0.25">
      <c r="A1546" t="s">
        <v>362</v>
      </c>
      <c r="B1546" s="24" t="s">
        <v>363</v>
      </c>
      <c r="D1546">
        <v>1</v>
      </c>
      <c r="E1546" t="s">
        <v>103</v>
      </c>
      <c r="F1546">
        <v>9</v>
      </c>
      <c r="G1546">
        <v>2012</v>
      </c>
      <c r="I1546" s="8">
        <v>1065.72</v>
      </c>
      <c r="J1546" t="s">
        <v>104</v>
      </c>
      <c r="K1546" t="s">
        <v>53</v>
      </c>
      <c r="L1546" t="s">
        <v>105</v>
      </c>
      <c r="O1546">
        <v>0</v>
      </c>
      <c r="P1546">
        <v>1</v>
      </c>
      <c r="Q1546">
        <v>0</v>
      </c>
      <c r="R1546">
        <v>0</v>
      </c>
      <c r="W1546" t="s">
        <v>106</v>
      </c>
      <c r="AA1546">
        <v>2007</v>
      </c>
      <c r="AB1546">
        <v>9999</v>
      </c>
      <c r="AC1546" t="s">
        <v>35</v>
      </c>
    </row>
    <row r="1547" spans="1:29" x14ac:dyDescent="0.25">
      <c r="A1547" t="s">
        <v>364</v>
      </c>
      <c r="B1547" s="24" t="s">
        <v>365</v>
      </c>
      <c r="C1547" t="s">
        <v>366</v>
      </c>
      <c r="D1547">
        <v>1</v>
      </c>
      <c r="E1547" t="s">
        <v>103</v>
      </c>
      <c r="F1547">
        <v>9</v>
      </c>
      <c r="G1547">
        <v>2012</v>
      </c>
      <c r="I1547" s="8">
        <v>4433.2299999999996</v>
      </c>
      <c r="J1547" t="s">
        <v>104</v>
      </c>
      <c r="K1547" t="s">
        <v>53</v>
      </c>
      <c r="L1547" t="s">
        <v>105</v>
      </c>
      <c r="O1547">
        <v>0</v>
      </c>
      <c r="P1547">
        <v>1</v>
      </c>
      <c r="Q1547">
        <v>0</v>
      </c>
      <c r="R1547">
        <v>0</v>
      </c>
      <c r="W1547" t="s">
        <v>106</v>
      </c>
      <c r="AA1547">
        <v>2007</v>
      </c>
      <c r="AB1547">
        <v>9999</v>
      </c>
      <c r="AC1547" t="s">
        <v>35</v>
      </c>
    </row>
    <row r="1548" spans="1:29" x14ac:dyDescent="0.25">
      <c r="A1548" t="s">
        <v>367</v>
      </c>
      <c r="B1548" s="24" t="s">
        <v>368</v>
      </c>
      <c r="C1548" t="s">
        <v>369</v>
      </c>
      <c r="D1548">
        <v>1</v>
      </c>
      <c r="E1548" t="s">
        <v>370</v>
      </c>
      <c r="F1548">
        <v>5</v>
      </c>
      <c r="G1548">
        <v>2012</v>
      </c>
      <c r="I1548" s="8">
        <v>214.52</v>
      </c>
      <c r="J1548" t="s">
        <v>31</v>
      </c>
      <c r="K1548" t="s">
        <v>47</v>
      </c>
      <c r="O1548">
        <v>0</v>
      </c>
      <c r="P1548">
        <v>0</v>
      </c>
      <c r="Q1548">
        <v>0</v>
      </c>
      <c r="R1548">
        <v>0</v>
      </c>
      <c r="W1548" t="s">
        <v>1298</v>
      </c>
      <c r="AA1548">
        <v>2007</v>
      </c>
      <c r="AB1548">
        <v>9999</v>
      </c>
      <c r="AC1548" t="s">
        <v>35</v>
      </c>
    </row>
    <row r="1549" spans="1:29" x14ac:dyDescent="0.25">
      <c r="A1549" t="s">
        <v>372</v>
      </c>
      <c r="B1549" s="24" t="s">
        <v>373</v>
      </c>
      <c r="D1549">
        <v>1</v>
      </c>
      <c r="E1549" t="s">
        <v>45</v>
      </c>
      <c r="F1549">
        <v>4</v>
      </c>
      <c r="G1549">
        <v>2012</v>
      </c>
      <c r="I1549" s="8">
        <v>92.52</v>
      </c>
      <c r="J1549" t="s">
        <v>176</v>
      </c>
      <c r="K1549" t="s">
        <v>47</v>
      </c>
      <c r="O1549">
        <v>0</v>
      </c>
      <c r="P1549">
        <v>0</v>
      </c>
      <c r="Q1549">
        <v>0</v>
      </c>
      <c r="R1549">
        <v>0</v>
      </c>
      <c r="W1549" t="s">
        <v>1299</v>
      </c>
      <c r="AA1549">
        <v>2007</v>
      </c>
      <c r="AB1549">
        <v>9999</v>
      </c>
      <c r="AC1549" t="s">
        <v>35</v>
      </c>
    </row>
    <row r="1550" spans="1:29" x14ac:dyDescent="0.25">
      <c r="A1550" t="s">
        <v>1241</v>
      </c>
      <c r="B1550" s="24" t="s">
        <v>1242</v>
      </c>
      <c r="D1550">
        <v>1</v>
      </c>
      <c r="E1550" t="s">
        <v>977</v>
      </c>
      <c r="F1550">
        <v>1</v>
      </c>
      <c r="G1550">
        <v>2012</v>
      </c>
      <c r="I1550" s="8">
        <v>12.31</v>
      </c>
      <c r="J1550" t="s">
        <v>52</v>
      </c>
      <c r="K1550" t="s">
        <v>47</v>
      </c>
      <c r="O1550">
        <v>0</v>
      </c>
      <c r="P1550">
        <v>0</v>
      </c>
      <c r="Q1550">
        <v>0</v>
      </c>
      <c r="R1550">
        <v>0</v>
      </c>
      <c r="W1550" t="s">
        <v>1243</v>
      </c>
      <c r="AA1550">
        <v>2009</v>
      </c>
      <c r="AB1550">
        <v>2012</v>
      </c>
      <c r="AC1550" t="s">
        <v>1244</v>
      </c>
    </row>
    <row r="1551" spans="1:29" x14ac:dyDescent="0.25">
      <c r="A1551" t="s">
        <v>375</v>
      </c>
      <c r="B1551" s="24" t="s">
        <v>163</v>
      </c>
      <c r="D1551">
        <v>1</v>
      </c>
      <c r="E1551" t="s">
        <v>168</v>
      </c>
      <c r="F1551">
        <v>1</v>
      </c>
      <c r="G1551">
        <v>2012</v>
      </c>
      <c r="I1551" s="8">
        <v>58.3</v>
      </c>
      <c r="J1551" t="s">
        <v>52</v>
      </c>
      <c r="K1551" t="s">
        <v>47</v>
      </c>
      <c r="O1551">
        <v>0</v>
      </c>
      <c r="P1551">
        <v>0</v>
      </c>
      <c r="Q1551">
        <v>0</v>
      </c>
      <c r="R1551">
        <v>0</v>
      </c>
      <c r="W1551" t="s">
        <v>1097</v>
      </c>
      <c r="AA1551">
        <v>2007</v>
      </c>
      <c r="AB1551">
        <v>9999</v>
      </c>
      <c r="AC1551" t="s">
        <v>35</v>
      </c>
    </row>
    <row r="1552" spans="1:29" x14ac:dyDescent="0.25">
      <c r="A1552" t="s">
        <v>377</v>
      </c>
      <c r="B1552" s="24" t="s">
        <v>378</v>
      </c>
      <c r="D1552">
        <v>1</v>
      </c>
      <c r="E1552" t="s">
        <v>45</v>
      </c>
      <c r="F1552">
        <v>4</v>
      </c>
      <c r="G1552">
        <v>2012</v>
      </c>
      <c r="I1552" s="8">
        <v>127.7</v>
      </c>
      <c r="J1552" t="s">
        <v>89</v>
      </c>
      <c r="K1552" t="s">
        <v>47</v>
      </c>
      <c r="O1552">
        <v>0</v>
      </c>
      <c r="P1552">
        <v>0</v>
      </c>
      <c r="Q1552">
        <v>0</v>
      </c>
      <c r="R1552">
        <v>0</v>
      </c>
      <c r="W1552" t="s">
        <v>1098</v>
      </c>
      <c r="AA1552">
        <v>2007</v>
      </c>
      <c r="AB1552">
        <v>9999</v>
      </c>
      <c r="AC1552" t="s">
        <v>35</v>
      </c>
    </row>
    <row r="1553" spans="1:29" x14ac:dyDescent="0.25">
      <c r="A1553" t="s">
        <v>380</v>
      </c>
      <c r="B1553" s="24" t="s">
        <v>381</v>
      </c>
      <c r="D1553">
        <v>1</v>
      </c>
      <c r="E1553" t="s">
        <v>103</v>
      </c>
      <c r="F1553">
        <v>9</v>
      </c>
      <c r="G1553">
        <v>2012</v>
      </c>
      <c r="I1553" s="8">
        <v>139.88999999999999</v>
      </c>
      <c r="J1553" t="s">
        <v>104</v>
      </c>
      <c r="K1553" t="s">
        <v>53</v>
      </c>
      <c r="L1553" t="s">
        <v>105</v>
      </c>
      <c r="O1553">
        <v>0</v>
      </c>
      <c r="P1553">
        <v>1</v>
      </c>
      <c r="Q1553">
        <v>0</v>
      </c>
      <c r="R1553">
        <v>0</v>
      </c>
      <c r="W1553" t="s">
        <v>106</v>
      </c>
      <c r="AA1553">
        <v>2007</v>
      </c>
      <c r="AB1553">
        <v>9999</v>
      </c>
      <c r="AC1553" t="s">
        <v>35</v>
      </c>
    </row>
    <row r="1554" spans="1:29" x14ac:dyDescent="0.25">
      <c r="A1554" t="s">
        <v>382</v>
      </c>
      <c r="B1554" s="24" t="s">
        <v>383</v>
      </c>
      <c r="D1554">
        <v>1</v>
      </c>
      <c r="E1554" t="s">
        <v>80</v>
      </c>
      <c r="F1554">
        <v>8</v>
      </c>
      <c r="G1554">
        <v>2012</v>
      </c>
      <c r="I1554" s="8">
        <v>21.15</v>
      </c>
      <c r="J1554" t="s">
        <v>81</v>
      </c>
      <c r="K1554" t="s">
        <v>32</v>
      </c>
      <c r="O1554">
        <v>0</v>
      </c>
      <c r="P1554">
        <v>0</v>
      </c>
      <c r="Q1554">
        <v>0</v>
      </c>
      <c r="R1554">
        <v>0</v>
      </c>
      <c r="W1554" t="s">
        <v>1099</v>
      </c>
      <c r="AA1554">
        <v>2007</v>
      </c>
      <c r="AB1554">
        <v>9999</v>
      </c>
      <c r="AC1554" t="s">
        <v>35</v>
      </c>
    </row>
    <row r="1555" spans="1:29" x14ac:dyDescent="0.25">
      <c r="A1555" t="s">
        <v>385</v>
      </c>
      <c r="B1555" s="24" t="s">
        <v>386</v>
      </c>
      <c r="D1555">
        <v>1</v>
      </c>
      <c r="E1555" t="s">
        <v>45</v>
      </c>
      <c r="F1555">
        <v>4</v>
      </c>
      <c r="G1555">
        <v>2012</v>
      </c>
      <c r="I1555" s="8">
        <v>111.17</v>
      </c>
      <c r="J1555" t="s">
        <v>121</v>
      </c>
      <c r="K1555" t="s">
        <v>47</v>
      </c>
      <c r="O1555">
        <v>0</v>
      </c>
      <c r="P1555">
        <v>0</v>
      </c>
      <c r="Q1555">
        <v>0</v>
      </c>
      <c r="R1555">
        <v>0</v>
      </c>
      <c r="W1555" t="s">
        <v>1300</v>
      </c>
      <c r="AA1555">
        <v>2007</v>
      </c>
      <c r="AB1555">
        <v>9999</v>
      </c>
      <c r="AC1555" t="s">
        <v>35</v>
      </c>
    </row>
    <row r="1556" spans="1:29" x14ac:dyDescent="0.25">
      <c r="A1556" t="s">
        <v>388</v>
      </c>
      <c r="B1556" s="26" t="s">
        <v>389</v>
      </c>
      <c r="D1556">
        <v>1</v>
      </c>
      <c r="E1556" t="s">
        <v>145</v>
      </c>
      <c r="F1556">
        <v>2</v>
      </c>
      <c r="G1556">
        <v>2012</v>
      </c>
      <c r="H1556" t="s">
        <v>185</v>
      </c>
      <c r="J1556" t="s">
        <v>52</v>
      </c>
      <c r="K1556" t="s">
        <v>41</v>
      </c>
      <c r="O1556">
        <v>0</v>
      </c>
      <c r="P1556">
        <v>0</v>
      </c>
      <c r="Q1556">
        <v>0</v>
      </c>
      <c r="R1556">
        <v>0</v>
      </c>
      <c r="W1556" t="s">
        <v>1101</v>
      </c>
      <c r="AA1556">
        <v>2007</v>
      </c>
      <c r="AB1556">
        <v>9999</v>
      </c>
      <c r="AC1556" t="s">
        <v>35</v>
      </c>
    </row>
    <row r="1557" spans="1:29" x14ac:dyDescent="0.25">
      <c r="A1557" t="s">
        <v>391</v>
      </c>
      <c r="B1557" s="24" t="s">
        <v>392</v>
      </c>
      <c r="D1557">
        <v>1</v>
      </c>
      <c r="E1557" t="s">
        <v>393</v>
      </c>
      <c r="F1557">
        <v>3</v>
      </c>
      <c r="G1557">
        <v>2012</v>
      </c>
      <c r="I1557" s="8">
        <v>8971.84</v>
      </c>
      <c r="J1557" t="s">
        <v>121</v>
      </c>
      <c r="K1557" t="s">
        <v>47</v>
      </c>
      <c r="O1557">
        <v>0</v>
      </c>
      <c r="P1557">
        <v>0</v>
      </c>
      <c r="Q1557">
        <v>0</v>
      </c>
      <c r="R1557">
        <v>0</v>
      </c>
      <c r="W1557" t="s">
        <v>1102</v>
      </c>
      <c r="AA1557">
        <v>2007</v>
      </c>
      <c r="AB1557">
        <v>9999</v>
      </c>
      <c r="AC1557" t="s">
        <v>35</v>
      </c>
    </row>
    <row r="1558" spans="1:29" x14ac:dyDescent="0.25">
      <c r="A1558" t="s">
        <v>401</v>
      </c>
      <c r="B1558" s="24" t="s">
        <v>402</v>
      </c>
      <c r="D1558">
        <v>1</v>
      </c>
      <c r="E1558" t="s">
        <v>155</v>
      </c>
      <c r="F1558">
        <v>3</v>
      </c>
      <c r="G1558">
        <v>2012</v>
      </c>
      <c r="I1558" s="8">
        <v>2004.12</v>
      </c>
      <c r="J1558" t="s">
        <v>52</v>
      </c>
      <c r="K1558" t="s">
        <v>47</v>
      </c>
      <c r="O1558">
        <v>0</v>
      </c>
      <c r="P1558">
        <v>0</v>
      </c>
      <c r="Q1558">
        <v>0</v>
      </c>
      <c r="R1558">
        <v>0</v>
      </c>
      <c r="W1558" t="s">
        <v>1105</v>
      </c>
      <c r="AA1558">
        <v>2007</v>
      </c>
      <c r="AB1558">
        <v>9999</v>
      </c>
      <c r="AC1558" t="s">
        <v>35</v>
      </c>
    </row>
    <row r="1559" spans="1:29" x14ac:dyDescent="0.25">
      <c r="A1559" t="s">
        <v>404</v>
      </c>
      <c r="B1559" s="24" t="s">
        <v>405</v>
      </c>
      <c r="C1559" t="s">
        <v>406</v>
      </c>
      <c r="D1559">
        <v>1</v>
      </c>
      <c r="E1559" t="s">
        <v>358</v>
      </c>
      <c r="F1559">
        <v>1</v>
      </c>
      <c r="G1559">
        <v>2012</v>
      </c>
      <c r="I1559" s="8">
        <v>324.8</v>
      </c>
      <c r="J1559" t="s">
        <v>104</v>
      </c>
      <c r="K1559" t="s">
        <v>47</v>
      </c>
      <c r="O1559">
        <v>0</v>
      </c>
      <c r="P1559">
        <v>0</v>
      </c>
      <c r="Q1559">
        <v>0</v>
      </c>
      <c r="R1559">
        <v>0</v>
      </c>
      <c r="W1559" t="s">
        <v>1245</v>
      </c>
      <c r="AA1559">
        <v>2007</v>
      </c>
      <c r="AB1559">
        <v>9999</v>
      </c>
      <c r="AC1559" t="s">
        <v>35</v>
      </c>
    </row>
    <row r="1560" spans="1:29" x14ac:dyDescent="0.25">
      <c r="A1560" t="s">
        <v>408</v>
      </c>
      <c r="B1560" s="24" t="s">
        <v>409</v>
      </c>
      <c r="D1560">
        <v>1</v>
      </c>
      <c r="E1560" t="s">
        <v>103</v>
      </c>
      <c r="F1560">
        <v>9</v>
      </c>
      <c r="G1560">
        <v>2012</v>
      </c>
      <c r="I1560" s="8">
        <v>51.31</v>
      </c>
      <c r="J1560" t="s">
        <v>104</v>
      </c>
      <c r="K1560" t="s">
        <v>53</v>
      </c>
      <c r="L1560" t="s">
        <v>105</v>
      </c>
      <c r="O1560">
        <v>0</v>
      </c>
      <c r="P1560">
        <v>1</v>
      </c>
      <c r="Q1560">
        <v>0</v>
      </c>
      <c r="R1560">
        <v>0</v>
      </c>
      <c r="W1560" t="s">
        <v>106</v>
      </c>
      <c r="AA1560">
        <v>2007</v>
      </c>
      <c r="AB1560">
        <v>9999</v>
      </c>
      <c r="AC1560" t="s">
        <v>35</v>
      </c>
    </row>
    <row r="1561" spans="1:29" x14ac:dyDescent="0.25">
      <c r="A1561" t="s">
        <v>410</v>
      </c>
      <c r="B1561" s="24" t="s">
        <v>411</v>
      </c>
      <c r="C1561" t="s">
        <v>412</v>
      </c>
      <c r="D1561">
        <v>1</v>
      </c>
      <c r="E1561" t="s">
        <v>103</v>
      </c>
      <c r="F1561">
        <v>9</v>
      </c>
      <c r="G1561">
        <v>2012</v>
      </c>
      <c r="I1561" s="8">
        <v>181.17</v>
      </c>
      <c r="J1561" t="s">
        <v>104</v>
      </c>
      <c r="K1561" t="s">
        <v>53</v>
      </c>
      <c r="L1561" t="s">
        <v>105</v>
      </c>
      <c r="O1561">
        <v>0</v>
      </c>
      <c r="P1561">
        <v>1</v>
      </c>
      <c r="Q1561">
        <v>0</v>
      </c>
      <c r="R1561">
        <v>0</v>
      </c>
      <c r="W1561" t="s">
        <v>106</v>
      </c>
      <c r="AA1561">
        <v>2007</v>
      </c>
      <c r="AB1561">
        <v>9999</v>
      </c>
      <c r="AC1561" t="s">
        <v>35</v>
      </c>
    </row>
    <row r="1562" spans="1:29" x14ac:dyDescent="0.25">
      <c r="A1562" t="s">
        <v>413</v>
      </c>
      <c r="B1562" s="24" t="s">
        <v>414</v>
      </c>
      <c r="C1562" t="s">
        <v>415</v>
      </c>
      <c r="D1562">
        <v>1</v>
      </c>
      <c r="E1562" t="s">
        <v>103</v>
      </c>
      <c r="F1562">
        <v>9</v>
      </c>
      <c r="G1562">
        <v>2012</v>
      </c>
      <c r="I1562" s="8">
        <v>3503.95</v>
      </c>
      <c r="J1562" t="s">
        <v>104</v>
      </c>
      <c r="K1562" t="s">
        <v>53</v>
      </c>
      <c r="L1562" t="s">
        <v>105</v>
      </c>
      <c r="O1562">
        <v>0</v>
      </c>
      <c r="P1562">
        <v>1</v>
      </c>
      <c r="Q1562">
        <v>0</v>
      </c>
      <c r="R1562">
        <v>0</v>
      </c>
      <c r="W1562" t="s">
        <v>106</v>
      </c>
      <c r="AA1562">
        <v>2007</v>
      </c>
      <c r="AB1562">
        <v>9999</v>
      </c>
      <c r="AC1562" t="s">
        <v>35</v>
      </c>
    </row>
    <row r="1563" spans="1:29" x14ac:dyDescent="0.25">
      <c r="A1563" t="s">
        <v>416</v>
      </c>
      <c r="B1563" s="24" t="s">
        <v>417</v>
      </c>
      <c r="C1563" t="s">
        <v>418</v>
      </c>
      <c r="D1563">
        <v>1</v>
      </c>
      <c r="E1563" t="s">
        <v>218</v>
      </c>
      <c r="F1563">
        <v>2</v>
      </c>
      <c r="G1563">
        <v>2012</v>
      </c>
      <c r="I1563" s="8">
        <v>714.92</v>
      </c>
      <c r="J1563" t="s">
        <v>147</v>
      </c>
      <c r="K1563" t="s">
        <v>47</v>
      </c>
      <c r="O1563">
        <v>0</v>
      </c>
      <c r="P1563">
        <v>0</v>
      </c>
      <c r="Q1563">
        <v>0</v>
      </c>
      <c r="R1563">
        <v>0</v>
      </c>
      <c r="W1563" t="s">
        <v>1107</v>
      </c>
      <c r="AA1563">
        <v>2007</v>
      </c>
      <c r="AB1563">
        <v>9999</v>
      </c>
      <c r="AC1563" t="s">
        <v>35</v>
      </c>
    </row>
    <row r="1564" spans="1:29" x14ac:dyDescent="0.25">
      <c r="A1564" t="s">
        <v>420</v>
      </c>
      <c r="B1564" s="26" t="s">
        <v>421</v>
      </c>
      <c r="D1564">
        <v>1</v>
      </c>
      <c r="E1564" t="s">
        <v>38</v>
      </c>
      <c r="F1564">
        <v>4</v>
      </c>
      <c r="G1564">
        <v>2012</v>
      </c>
      <c r="H1564" t="s">
        <v>39</v>
      </c>
      <c r="J1564" s="2" t="s">
        <v>31</v>
      </c>
      <c r="K1564" t="s">
        <v>32</v>
      </c>
      <c r="O1564">
        <v>0</v>
      </c>
      <c r="P1564">
        <v>0</v>
      </c>
      <c r="Q1564">
        <v>0</v>
      </c>
      <c r="R1564">
        <v>0</v>
      </c>
      <c r="W1564" t="s">
        <v>1108</v>
      </c>
      <c r="AA1564">
        <v>2007</v>
      </c>
      <c r="AB1564">
        <v>9999</v>
      </c>
      <c r="AC1564" t="s">
        <v>35</v>
      </c>
    </row>
    <row r="1565" spans="1:29" x14ac:dyDescent="0.25">
      <c r="A1565" t="s">
        <v>423</v>
      </c>
      <c r="B1565" s="26" t="s">
        <v>424</v>
      </c>
      <c r="D1565">
        <v>1</v>
      </c>
      <c r="E1565" t="s">
        <v>85</v>
      </c>
      <c r="F1565">
        <v>1</v>
      </c>
      <c r="G1565">
        <v>2012</v>
      </c>
      <c r="H1565" t="s">
        <v>303</v>
      </c>
      <c r="J1565" t="s">
        <v>121</v>
      </c>
      <c r="K1565" t="s">
        <v>53</v>
      </c>
      <c r="L1565" t="s">
        <v>425</v>
      </c>
      <c r="O1565">
        <v>0</v>
      </c>
      <c r="P1565">
        <v>0</v>
      </c>
      <c r="Q1565">
        <v>0</v>
      </c>
      <c r="R1565">
        <v>0</v>
      </c>
      <c r="W1565" t="s">
        <v>426</v>
      </c>
      <c r="AA1565">
        <v>2007</v>
      </c>
      <c r="AB1565">
        <v>9999</v>
      </c>
      <c r="AC1565" t="s">
        <v>35</v>
      </c>
    </row>
    <row r="1566" spans="1:29" x14ac:dyDescent="0.25">
      <c r="A1566" t="s">
        <v>427</v>
      </c>
      <c r="B1566" s="24" t="s">
        <v>1246</v>
      </c>
      <c r="D1566">
        <v>1</v>
      </c>
      <c r="E1566" t="s">
        <v>45</v>
      </c>
      <c r="F1566">
        <v>4</v>
      </c>
      <c r="G1566">
        <v>2012</v>
      </c>
      <c r="I1566" s="8">
        <v>1834.74</v>
      </c>
      <c r="J1566" t="s">
        <v>40</v>
      </c>
      <c r="K1566" t="s">
        <v>32</v>
      </c>
      <c r="O1566">
        <v>0</v>
      </c>
      <c r="P1566">
        <v>0</v>
      </c>
      <c r="Q1566">
        <v>0</v>
      </c>
      <c r="R1566">
        <v>0</v>
      </c>
      <c r="W1566" t="s">
        <v>1301</v>
      </c>
      <c r="AA1566">
        <v>2007</v>
      </c>
      <c r="AB1566">
        <v>9999</v>
      </c>
      <c r="AC1566" t="s">
        <v>35</v>
      </c>
    </row>
    <row r="1567" spans="1:29" x14ac:dyDescent="0.25">
      <c r="A1567" t="s">
        <v>430</v>
      </c>
      <c r="B1567" s="24" t="s">
        <v>431</v>
      </c>
      <c r="D1567">
        <v>1</v>
      </c>
      <c r="E1567" t="s">
        <v>103</v>
      </c>
      <c r="F1567">
        <v>9</v>
      </c>
      <c r="G1567">
        <v>2012</v>
      </c>
      <c r="I1567" s="8">
        <v>3271.24</v>
      </c>
      <c r="J1567" t="s">
        <v>104</v>
      </c>
      <c r="K1567" t="s">
        <v>53</v>
      </c>
      <c r="L1567" t="s">
        <v>105</v>
      </c>
      <c r="O1567">
        <v>0</v>
      </c>
      <c r="P1567">
        <v>1</v>
      </c>
      <c r="Q1567">
        <v>0</v>
      </c>
      <c r="R1567">
        <v>0</v>
      </c>
      <c r="W1567" t="s">
        <v>106</v>
      </c>
      <c r="AA1567">
        <v>2007</v>
      </c>
      <c r="AB1567">
        <v>9999</v>
      </c>
      <c r="AC1567" t="s">
        <v>35</v>
      </c>
    </row>
    <row r="1568" spans="1:29" x14ac:dyDescent="0.25">
      <c r="A1568" t="s">
        <v>1302</v>
      </c>
      <c r="B1568" s="24" t="s">
        <v>1303</v>
      </c>
      <c r="D1568">
        <v>1</v>
      </c>
      <c r="E1568" t="s">
        <v>103</v>
      </c>
      <c r="F1568">
        <v>9</v>
      </c>
      <c r="G1568">
        <v>2012</v>
      </c>
      <c r="I1568" s="8">
        <v>1667.43</v>
      </c>
      <c r="J1568" t="s">
        <v>104</v>
      </c>
      <c r="K1568" t="s">
        <v>53</v>
      </c>
      <c r="L1568" t="s">
        <v>105</v>
      </c>
      <c r="O1568">
        <v>0</v>
      </c>
      <c r="P1568">
        <v>1</v>
      </c>
      <c r="Q1568">
        <v>0</v>
      </c>
      <c r="R1568">
        <v>0</v>
      </c>
      <c r="W1568" t="s">
        <v>106</v>
      </c>
      <c r="AA1568">
        <v>2010</v>
      </c>
      <c r="AB1568">
        <v>9999</v>
      </c>
      <c r="AC1568" t="s">
        <v>1292</v>
      </c>
    </row>
    <row r="1569" spans="1:29" ht="30" x14ac:dyDescent="0.25">
      <c r="A1569" t="s">
        <v>432</v>
      </c>
      <c r="B1569" s="24" t="s">
        <v>433</v>
      </c>
      <c r="D1569">
        <v>1</v>
      </c>
      <c r="E1569" t="s">
        <v>80</v>
      </c>
      <c r="F1569">
        <v>8</v>
      </c>
      <c r="G1569">
        <v>2012</v>
      </c>
      <c r="I1569" s="8">
        <v>51.59</v>
      </c>
      <c r="J1569" t="s">
        <v>81</v>
      </c>
      <c r="K1569" t="s">
        <v>47</v>
      </c>
      <c r="O1569">
        <v>0</v>
      </c>
      <c r="P1569">
        <v>0</v>
      </c>
      <c r="Q1569">
        <v>0</v>
      </c>
      <c r="R1569">
        <v>0</v>
      </c>
      <c r="W1569" t="s">
        <v>1111</v>
      </c>
      <c r="AA1569">
        <v>2007</v>
      </c>
      <c r="AB1569">
        <v>2017</v>
      </c>
      <c r="AC1569" t="s">
        <v>435</v>
      </c>
    </row>
    <row r="1570" spans="1:29" x14ac:dyDescent="0.25">
      <c r="A1570" t="s">
        <v>439</v>
      </c>
      <c r="B1570" s="24" t="s">
        <v>440</v>
      </c>
      <c r="C1570" t="s">
        <v>441</v>
      </c>
      <c r="D1570">
        <v>1</v>
      </c>
      <c r="E1570" t="s">
        <v>442</v>
      </c>
      <c r="F1570">
        <v>4</v>
      </c>
      <c r="G1570">
        <v>2012</v>
      </c>
      <c r="I1570" s="8">
        <v>527.07000000000005</v>
      </c>
      <c r="J1570" t="s">
        <v>1343</v>
      </c>
      <c r="K1570" t="s">
        <v>47</v>
      </c>
      <c r="O1570">
        <v>0</v>
      </c>
      <c r="P1570">
        <v>0</v>
      </c>
      <c r="Q1570">
        <v>0</v>
      </c>
      <c r="R1570">
        <v>0</v>
      </c>
      <c r="W1570" t="s">
        <v>1304</v>
      </c>
      <c r="AA1570">
        <v>2007</v>
      </c>
      <c r="AB1570">
        <v>9999</v>
      </c>
      <c r="AC1570" t="s">
        <v>35</v>
      </c>
    </row>
    <row r="1571" spans="1:29" x14ac:dyDescent="0.25">
      <c r="B1571" s="26" t="s">
        <v>444</v>
      </c>
      <c r="C1571" t="s">
        <v>445</v>
      </c>
      <c r="D1571">
        <v>5</v>
      </c>
      <c r="E1571" t="s">
        <v>38</v>
      </c>
      <c r="F1571">
        <v>4</v>
      </c>
      <c r="G1571">
        <v>2012</v>
      </c>
      <c r="J1571" t="s">
        <v>31</v>
      </c>
      <c r="K1571" t="s">
        <v>41</v>
      </c>
      <c r="O1571">
        <v>0</v>
      </c>
      <c r="P1571">
        <v>0</v>
      </c>
      <c r="Q1571">
        <v>0</v>
      </c>
      <c r="R1571">
        <v>0</v>
      </c>
      <c r="W1571" t="s">
        <v>1114</v>
      </c>
      <c r="AA1571">
        <v>2007</v>
      </c>
      <c r="AB1571">
        <v>9999</v>
      </c>
      <c r="AC1571" t="s">
        <v>35</v>
      </c>
    </row>
    <row r="1572" spans="1:29" x14ac:dyDescent="0.25">
      <c r="A1572" t="s">
        <v>447</v>
      </c>
      <c r="B1572" s="24" t="s">
        <v>448</v>
      </c>
      <c r="D1572">
        <v>1</v>
      </c>
      <c r="E1572" t="s">
        <v>45</v>
      </c>
      <c r="F1572">
        <v>4</v>
      </c>
      <c r="G1572">
        <v>2012</v>
      </c>
      <c r="I1572" s="8">
        <v>37.15</v>
      </c>
      <c r="J1572" t="s">
        <v>52</v>
      </c>
      <c r="K1572" t="s">
        <v>32</v>
      </c>
      <c r="O1572">
        <v>0</v>
      </c>
      <c r="P1572">
        <v>0</v>
      </c>
      <c r="Q1572">
        <v>0</v>
      </c>
      <c r="R1572">
        <v>0</v>
      </c>
      <c r="W1572" t="s">
        <v>1115</v>
      </c>
      <c r="AA1572">
        <v>2007</v>
      </c>
      <c r="AB1572">
        <v>9999</v>
      </c>
      <c r="AC1572" t="s">
        <v>35</v>
      </c>
    </row>
    <row r="1573" spans="1:29" x14ac:dyDescent="0.25">
      <c r="A1573" t="s">
        <v>453</v>
      </c>
      <c r="B1573" s="24" t="s">
        <v>454</v>
      </c>
      <c r="C1573" t="s">
        <v>455</v>
      </c>
      <c r="D1573">
        <v>1</v>
      </c>
      <c r="E1573" t="s">
        <v>456</v>
      </c>
      <c r="F1573">
        <v>4</v>
      </c>
      <c r="G1573">
        <v>2012</v>
      </c>
      <c r="I1573" s="8">
        <v>1302.9000000000001</v>
      </c>
      <c r="J1573" t="s">
        <v>89</v>
      </c>
      <c r="K1573" t="s">
        <v>32</v>
      </c>
      <c r="L1573" t="s">
        <v>33</v>
      </c>
      <c r="O1573">
        <v>0</v>
      </c>
      <c r="P1573">
        <v>0</v>
      </c>
      <c r="Q1573">
        <v>0</v>
      </c>
      <c r="R1573">
        <v>1</v>
      </c>
      <c r="W1573" t="s">
        <v>1360</v>
      </c>
      <c r="AA1573">
        <v>2007</v>
      </c>
      <c r="AB1573">
        <v>9999</v>
      </c>
      <c r="AC1573" t="s">
        <v>35</v>
      </c>
    </row>
    <row r="1574" spans="1:29" x14ac:dyDescent="0.25">
      <c r="A1574" t="s">
        <v>458</v>
      </c>
      <c r="B1574" s="24" t="s">
        <v>459</v>
      </c>
      <c r="D1574">
        <v>1</v>
      </c>
      <c r="E1574" t="s">
        <v>103</v>
      </c>
      <c r="F1574">
        <v>9</v>
      </c>
      <c r="G1574">
        <v>2012</v>
      </c>
      <c r="I1574" s="8">
        <v>1358.47</v>
      </c>
      <c r="J1574" t="s">
        <v>104</v>
      </c>
      <c r="K1574" t="s">
        <v>53</v>
      </c>
      <c r="L1574" t="s">
        <v>105</v>
      </c>
      <c r="O1574">
        <v>0</v>
      </c>
      <c r="P1574">
        <v>1</v>
      </c>
      <c r="Q1574">
        <v>0</v>
      </c>
      <c r="R1574">
        <v>0</v>
      </c>
      <c r="W1574" t="s">
        <v>106</v>
      </c>
      <c r="AA1574">
        <v>2007</v>
      </c>
      <c r="AB1574">
        <v>9999</v>
      </c>
      <c r="AC1574" t="s">
        <v>35</v>
      </c>
    </row>
    <row r="1575" spans="1:29" x14ac:dyDescent="0.25">
      <c r="A1575" t="s">
        <v>460</v>
      </c>
      <c r="B1575" s="24" t="s">
        <v>461</v>
      </c>
      <c r="D1575">
        <v>1</v>
      </c>
      <c r="E1575" t="s">
        <v>103</v>
      </c>
      <c r="F1575">
        <v>9</v>
      </c>
      <c r="G1575">
        <v>2012</v>
      </c>
      <c r="I1575" s="8">
        <v>6655.67</v>
      </c>
      <c r="J1575" t="s">
        <v>104</v>
      </c>
      <c r="K1575" t="s">
        <v>53</v>
      </c>
      <c r="L1575" t="s">
        <v>105</v>
      </c>
      <c r="O1575">
        <v>0</v>
      </c>
      <c r="P1575">
        <v>1</v>
      </c>
      <c r="Q1575">
        <v>0</v>
      </c>
      <c r="R1575">
        <v>0</v>
      </c>
      <c r="W1575" t="s">
        <v>106</v>
      </c>
      <c r="AA1575">
        <v>2007</v>
      </c>
      <c r="AB1575">
        <v>9999</v>
      </c>
      <c r="AC1575" t="s">
        <v>35</v>
      </c>
    </row>
    <row r="1576" spans="1:29" x14ac:dyDescent="0.25">
      <c r="A1576" t="s">
        <v>465</v>
      </c>
      <c r="B1576" s="24" t="s">
        <v>466</v>
      </c>
      <c r="C1576" t="s">
        <v>467</v>
      </c>
      <c r="D1576">
        <v>1</v>
      </c>
      <c r="E1576" t="s">
        <v>468</v>
      </c>
      <c r="F1576">
        <v>7</v>
      </c>
      <c r="G1576">
        <v>2012</v>
      </c>
      <c r="I1576" s="8">
        <v>628.79</v>
      </c>
      <c r="J1576" t="s">
        <v>40</v>
      </c>
      <c r="K1576" t="s">
        <v>32</v>
      </c>
      <c r="O1576">
        <v>0</v>
      </c>
      <c r="P1576">
        <v>0</v>
      </c>
      <c r="Q1576">
        <v>0</v>
      </c>
      <c r="R1576">
        <v>0</v>
      </c>
      <c r="W1576" t="s">
        <v>1119</v>
      </c>
      <c r="AA1576">
        <v>2007</v>
      </c>
      <c r="AB1576">
        <v>9999</v>
      </c>
      <c r="AC1576" t="s">
        <v>35</v>
      </c>
    </row>
    <row r="1577" spans="1:29" x14ac:dyDescent="0.25">
      <c r="A1577" t="s">
        <v>478</v>
      </c>
      <c r="B1577" s="24" t="s">
        <v>479</v>
      </c>
      <c r="D1577">
        <v>1</v>
      </c>
      <c r="E1577" t="s">
        <v>348</v>
      </c>
      <c r="F1577">
        <v>1</v>
      </c>
      <c r="G1577">
        <v>2012</v>
      </c>
      <c r="I1577" s="8">
        <v>106.6</v>
      </c>
      <c r="J1577" t="s">
        <v>40</v>
      </c>
      <c r="K1577" t="s">
        <v>47</v>
      </c>
      <c r="O1577">
        <v>0</v>
      </c>
      <c r="P1577">
        <v>0</v>
      </c>
      <c r="Q1577">
        <v>0</v>
      </c>
      <c r="R1577">
        <v>0</v>
      </c>
      <c r="W1577" t="s">
        <v>1120</v>
      </c>
      <c r="AA1577">
        <v>2007</v>
      </c>
      <c r="AB1577">
        <v>9999</v>
      </c>
      <c r="AC1577" t="s">
        <v>35</v>
      </c>
    </row>
    <row r="1578" spans="1:29" x14ac:dyDescent="0.25">
      <c r="A1578" t="s">
        <v>481</v>
      </c>
      <c r="B1578" s="24" t="s">
        <v>482</v>
      </c>
      <c r="D1578">
        <v>1</v>
      </c>
      <c r="E1578" t="s">
        <v>348</v>
      </c>
      <c r="F1578">
        <v>1</v>
      </c>
      <c r="G1578">
        <v>2012</v>
      </c>
      <c r="I1578" s="8">
        <v>211.42</v>
      </c>
      <c r="J1578" t="s">
        <v>40</v>
      </c>
      <c r="K1578" t="s">
        <v>47</v>
      </c>
      <c r="O1578">
        <v>0</v>
      </c>
      <c r="P1578">
        <v>0</v>
      </c>
      <c r="Q1578">
        <v>0</v>
      </c>
      <c r="R1578">
        <v>0</v>
      </c>
      <c r="W1578" t="s">
        <v>1120</v>
      </c>
      <c r="AA1578">
        <v>2007</v>
      </c>
      <c r="AB1578">
        <v>9999</v>
      </c>
      <c r="AC1578" t="s">
        <v>35</v>
      </c>
    </row>
    <row r="1579" spans="1:29" x14ac:dyDescent="0.25">
      <c r="A1579" t="s">
        <v>483</v>
      </c>
      <c r="B1579" s="24" t="s">
        <v>484</v>
      </c>
      <c r="D1579">
        <v>1</v>
      </c>
      <c r="E1579" t="s">
        <v>348</v>
      </c>
      <c r="F1579">
        <v>1</v>
      </c>
      <c r="G1579">
        <v>2012</v>
      </c>
      <c r="I1579" s="8">
        <v>92.24</v>
      </c>
      <c r="J1579" t="s">
        <v>40</v>
      </c>
      <c r="K1579" t="s">
        <v>47</v>
      </c>
      <c r="O1579">
        <v>0</v>
      </c>
      <c r="P1579">
        <v>0</v>
      </c>
      <c r="Q1579">
        <v>0</v>
      </c>
      <c r="R1579">
        <v>0</v>
      </c>
      <c r="W1579" t="s">
        <v>1120</v>
      </c>
      <c r="AA1579">
        <v>2007</v>
      </c>
      <c r="AB1579">
        <v>9999</v>
      </c>
      <c r="AC1579" t="s">
        <v>35</v>
      </c>
    </row>
    <row r="1580" spans="1:29" x14ac:dyDescent="0.25">
      <c r="A1580" t="s">
        <v>485</v>
      </c>
      <c r="B1580" s="24" t="s">
        <v>486</v>
      </c>
      <c r="D1580">
        <v>1</v>
      </c>
      <c r="E1580" t="s">
        <v>348</v>
      </c>
      <c r="F1580">
        <v>1</v>
      </c>
      <c r="G1580">
        <v>2012</v>
      </c>
      <c r="I1580" s="8">
        <v>181.57</v>
      </c>
      <c r="J1580" t="s">
        <v>40</v>
      </c>
      <c r="K1580" t="s">
        <v>47</v>
      </c>
      <c r="O1580">
        <v>0</v>
      </c>
      <c r="P1580">
        <v>0</v>
      </c>
      <c r="Q1580">
        <v>0</v>
      </c>
      <c r="R1580">
        <v>0</v>
      </c>
      <c r="W1580" t="s">
        <v>1120</v>
      </c>
      <c r="AA1580">
        <v>2007</v>
      </c>
      <c r="AB1580">
        <v>9999</v>
      </c>
      <c r="AC1580" t="s">
        <v>35</v>
      </c>
    </row>
    <row r="1581" spans="1:29" x14ac:dyDescent="0.25">
      <c r="A1581" t="s">
        <v>487</v>
      </c>
      <c r="B1581" s="24" t="s">
        <v>488</v>
      </c>
      <c r="D1581">
        <v>1</v>
      </c>
      <c r="E1581" t="s">
        <v>348</v>
      </c>
      <c r="F1581">
        <v>1</v>
      </c>
      <c r="G1581">
        <v>2012</v>
      </c>
      <c r="I1581" s="8">
        <v>153.93</v>
      </c>
      <c r="J1581" t="s">
        <v>40</v>
      </c>
      <c r="K1581" t="s">
        <v>47</v>
      </c>
      <c r="O1581">
        <v>0</v>
      </c>
      <c r="P1581">
        <v>0</v>
      </c>
      <c r="Q1581">
        <v>0</v>
      </c>
      <c r="R1581">
        <v>0</v>
      </c>
      <c r="W1581" t="s">
        <v>1120</v>
      </c>
      <c r="AA1581">
        <v>2007</v>
      </c>
      <c r="AB1581">
        <v>9999</v>
      </c>
      <c r="AC1581" t="s">
        <v>35</v>
      </c>
    </row>
    <row r="1582" spans="1:29" x14ac:dyDescent="0.25">
      <c r="A1582" t="s">
        <v>489</v>
      </c>
      <c r="B1582" s="24" t="s">
        <v>490</v>
      </c>
      <c r="D1582">
        <v>1</v>
      </c>
      <c r="E1582" t="s">
        <v>348</v>
      </c>
      <c r="F1582">
        <v>1</v>
      </c>
      <c r="G1582">
        <v>2012</v>
      </c>
      <c r="I1582" s="8">
        <v>195.13</v>
      </c>
      <c r="J1582" t="s">
        <v>40</v>
      </c>
      <c r="K1582" t="s">
        <v>47</v>
      </c>
      <c r="O1582">
        <v>0</v>
      </c>
      <c r="P1582">
        <v>0</v>
      </c>
      <c r="Q1582">
        <v>0</v>
      </c>
      <c r="R1582">
        <v>0</v>
      </c>
      <c r="W1582" t="s">
        <v>1120</v>
      </c>
      <c r="AA1582">
        <v>2007</v>
      </c>
      <c r="AB1582">
        <v>9999</v>
      </c>
      <c r="AC1582" t="s">
        <v>35</v>
      </c>
    </row>
    <row r="1583" spans="1:29" x14ac:dyDescent="0.25">
      <c r="A1583" t="s">
        <v>491</v>
      </c>
      <c r="B1583" s="24" t="s">
        <v>492</v>
      </c>
      <c r="D1583">
        <v>1</v>
      </c>
      <c r="E1583" t="s">
        <v>348</v>
      </c>
      <c r="F1583">
        <v>1</v>
      </c>
      <c r="G1583">
        <v>2012</v>
      </c>
      <c r="I1583" s="8">
        <v>205.79</v>
      </c>
      <c r="J1583" t="s">
        <v>40</v>
      </c>
      <c r="K1583" t="s">
        <v>47</v>
      </c>
      <c r="O1583">
        <v>0</v>
      </c>
      <c r="P1583">
        <v>0</v>
      </c>
      <c r="Q1583">
        <v>0</v>
      </c>
      <c r="R1583">
        <v>0</v>
      </c>
      <c r="W1583" t="s">
        <v>1120</v>
      </c>
      <c r="AA1583">
        <v>2007</v>
      </c>
      <c r="AB1583">
        <v>9999</v>
      </c>
      <c r="AC1583" t="s">
        <v>35</v>
      </c>
    </row>
    <row r="1584" spans="1:29" x14ac:dyDescent="0.25">
      <c r="A1584" t="s">
        <v>493</v>
      </c>
      <c r="B1584" s="24" t="s">
        <v>494</v>
      </c>
      <c r="D1584">
        <v>1</v>
      </c>
      <c r="E1584" t="s">
        <v>348</v>
      </c>
      <c r="F1584">
        <v>1</v>
      </c>
      <c r="G1584">
        <v>2012</v>
      </c>
      <c r="I1584" s="8">
        <v>186.45</v>
      </c>
      <c r="J1584" t="s">
        <v>40</v>
      </c>
      <c r="K1584" t="s">
        <v>47</v>
      </c>
      <c r="O1584">
        <v>0</v>
      </c>
      <c r="P1584">
        <v>0</v>
      </c>
      <c r="Q1584">
        <v>0</v>
      </c>
      <c r="R1584">
        <v>0</v>
      </c>
      <c r="W1584" t="s">
        <v>1120</v>
      </c>
      <c r="AA1584">
        <v>2007</v>
      </c>
      <c r="AB1584">
        <v>9999</v>
      </c>
      <c r="AC1584" t="s">
        <v>35</v>
      </c>
    </row>
    <row r="1585" spans="1:29" x14ac:dyDescent="0.25">
      <c r="A1585" t="s">
        <v>495</v>
      </c>
      <c r="B1585" s="24" t="s">
        <v>496</v>
      </c>
      <c r="D1585">
        <v>1</v>
      </c>
      <c r="E1585" t="s">
        <v>348</v>
      </c>
      <c r="F1585">
        <v>1</v>
      </c>
      <c r="G1585">
        <v>2012</v>
      </c>
      <c r="I1585" s="8">
        <v>138.09</v>
      </c>
      <c r="J1585" t="s">
        <v>40</v>
      </c>
      <c r="K1585" t="s">
        <v>47</v>
      </c>
      <c r="O1585">
        <v>0</v>
      </c>
      <c r="P1585">
        <v>0</v>
      </c>
      <c r="Q1585">
        <v>0</v>
      </c>
      <c r="R1585">
        <v>0</v>
      </c>
      <c r="W1585" t="s">
        <v>1120</v>
      </c>
      <c r="AA1585">
        <v>2007</v>
      </c>
      <c r="AB1585">
        <v>9999</v>
      </c>
      <c r="AC1585" t="s">
        <v>35</v>
      </c>
    </row>
    <row r="1586" spans="1:29" x14ac:dyDescent="0.25">
      <c r="A1586" t="s">
        <v>497</v>
      </c>
      <c r="B1586" s="24" t="s">
        <v>498</v>
      </c>
      <c r="D1586">
        <v>1</v>
      </c>
      <c r="E1586" t="s">
        <v>348</v>
      </c>
      <c r="F1586">
        <v>1</v>
      </c>
      <c r="G1586">
        <v>2012</v>
      </c>
      <c r="I1586" s="8">
        <v>248.28</v>
      </c>
      <c r="J1586" t="s">
        <v>40</v>
      </c>
      <c r="K1586" t="s">
        <v>47</v>
      </c>
      <c r="O1586">
        <v>0</v>
      </c>
      <c r="P1586">
        <v>0</v>
      </c>
      <c r="Q1586">
        <v>0</v>
      </c>
      <c r="R1586">
        <v>0</v>
      </c>
      <c r="W1586" t="s">
        <v>1120</v>
      </c>
      <c r="AA1586">
        <v>2007</v>
      </c>
      <c r="AB1586">
        <v>9999</v>
      </c>
      <c r="AC1586" t="s">
        <v>35</v>
      </c>
    </row>
    <row r="1587" spans="1:29" x14ac:dyDescent="0.25">
      <c r="A1587" t="s">
        <v>499</v>
      </c>
      <c r="B1587" s="24" t="s">
        <v>500</v>
      </c>
      <c r="D1587">
        <v>1</v>
      </c>
      <c r="E1587" t="s">
        <v>348</v>
      </c>
      <c r="F1587">
        <v>1</v>
      </c>
      <c r="G1587">
        <v>2012</v>
      </c>
      <c r="I1587" s="8">
        <v>411.02</v>
      </c>
      <c r="J1587" t="s">
        <v>40</v>
      </c>
      <c r="K1587" t="s">
        <v>47</v>
      </c>
      <c r="O1587">
        <v>0</v>
      </c>
      <c r="P1587">
        <v>0</v>
      </c>
      <c r="Q1587">
        <v>0</v>
      </c>
      <c r="R1587">
        <v>0</v>
      </c>
      <c r="W1587" t="s">
        <v>1120</v>
      </c>
      <c r="AA1587">
        <v>2007</v>
      </c>
      <c r="AB1587">
        <v>9999</v>
      </c>
      <c r="AC1587" t="s">
        <v>35</v>
      </c>
    </row>
    <row r="1588" spans="1:29" x14ac:dyDescent="0.25">
      <c r="A1588" t="s">
        <v>501</v>
      </c>
      <c r="B1588" s="24" t="s">
        <v>502</v>
      </c>
      <c r="D1588">
        <v>1</v>
      </c>
      <c r="E1588" t="s">
        <v>348</v>
      </c>
      <c r="F1588">
        <v>1</v>
      </c>
      <c r="G1588">
        <v>2012</v>
      </c>
      <c r="I1588" s="8">
        <v>379.25</v>
      </c>
      <c r="J1588" t="s">
        <v>40</v>
      </c>
      <c r="K1588" t="s">
        <v>47</v>
      </c>
      <c r="O1588">
        <v>0</v>
      </c>
      <c r="P1588">
        <v>0</v>
      </c>
      <c r="Q1588">
        <v>0</v>
      </c>
      <c r="R1588">
        <v>0</v>
      </c>
      <c r="W1588" t="s">
        <v>1120</v>
      </c>
      <c r="AA1588">
        <v>2007</v>
      </c>
      <c r="AB1588">
        <v>9999</v>
      </c>
      <c r="AC1588" t="s">
        <v>35</v>
      </c>
    </row>
    <row r="1589" spans="1:29" x14ac:dyDescent="0.25">
      <c r="A1589" t="s">
        <v>503</v>
      </c>
      <c r="B1589" s="24" t="s">
        <v>504</v>
      </c>
      <c r="D1589">
        <v>1</v>
      </c>
      <c r="E1589" t="s">
        <v>348</v>
      </c>
      <c r="F1589">
        <v>1</v>
      </c>
      <c r="G1589">
        <v>2012</v>
      </c>
      <c r="I1589" s="8">
        <v>144.56</v>
      </c>
      <c r="J1589" t="s">
        <v>40</v>
      </c>
      <c r="K1589" t="s">
        <v>47</v>
      </c>
      <c r="O1589">
        <v>0</v>
      </c>
      <c r="P1589">
        <v>0</v>
      </c>
      <c r="Q1589">
        <v>0</v>
      </c>
      <c r="R1589">
        <v>0</v>
      </c>
      <c r="W1589" t="s">
        <v>1120</v>
      </c>
      <c r="AA1589">
        <v>2007</v>
      </c>
      <c r="AB1589">
        <v>9999</v>
      </c>
      <c r="AC1589" t="s">
        <v>35</v>
      </c>
    </row>
    <row r="1590" spans="1:29" x14ac:dyDescent="0.25">
      <c r="A1590" t="s">
        <v>505</v>
      </c>
      <c r="B1590" s="24" t="s">
        <v>506</v>
      </c>
      <c r="D1590">
        <v>1</v>
      </c>
      <c r="E1590" t="s">
        <v>348</v>
      </c>
      <c r="F1590">
        <v>1</v>
      </c>
      <c r="G1590">
        <v>2012</v>
      </c>
      <c r="I1590" s="8">
        <v>151.88</v>
      </c>
      <c r="J1590" t="s">
        <v>40</v>
      </c>
      <c r="K1590" t="s">
        <v>47</v>
      </c>
      <c r="O1590">
        <v>0</v>
      </c>
      <c r="P1590">
        <v>0</v>
      </c>
      <c r="Q1590">
        <v>0</v>
      </c>
      <c r="R1590">
        <v>0</v>
      </c>
      <c r="W1590" t="s">
        <v>1120</v>
      </c>
      <c r="AA1590">
        <v>2007</v>
      </c>
      <c r="AB1590">
        <v>9999</v>
      </c>
      <c r="AC1590" t="s">
        <v>35</v>
      </c>
    </row>
    <row r="1591" spans="1:29" x14ac:dyDescent="0.25">
      <c r="A1591" t="s">
        <v>507</v>
      </c>
      <c r="B1591" s="24" t="s">
        <v>508</v>
      </c>
      <c r="D1591">
        <v>1</v>
      </c>
      <c r="E1591" t="s">
        <v>348</v>
      </c>
      <c r="F1591">
        <v>1</v>
      </c>
      <c r="G1591">
        <v>2012</v>
      </c>
      <c r="I1591" s="8">
        <v>174.56</v>
      </c>
      <c r="J1591" t="s">
        <v>40</v>
      </c>
      <c r="K1591" t="s">
        <v>47</v>
      </c>
      <c r="O1591">
        <v>0</v>
      </c>
      <c r="P1591">
        <v>0</v>
      </c>
      <c r="Q1591">
        <v>0</v>
      </c>
      <c r="R1591">
        <v>0</v>
      </c>
      <c r="W1591" t="s">
        <v>1120</v>
      </c>
      <c r="AA1591">
        <v>2007</v>
      </c>
      <c r="AB1591">
        <v>9999</v>
      </c>
      <c r="AC1591" t="s">
        <v>35</v>
      </c>
    </row>
    <row r="1592" spans="1:29" x14ac:dyDescent="0.25">
      <c r="A1592" t="s">
        <v>509</v>
      </c>
      <c r="B1592" s="24" t="s">
        <v>510</v>
      </c>
      <c r="D1592">
        <v>1</v>
      </c>
      <c r="E1592" t="s">
        <v>348</v>
      </c>
      <c r="F1592">
        <v>1</v>
      </c>
      <c r="G1592">
        <v>2012</v>
      </c>
      <c r="I1592" s="8">
        <v>205.76</v>
      </c>
      <c r="J1592" t="s">
        <v>40</v>
      </c>
      <c r="K1592" t="s">
        <v>47</v>
      </c>
      <c r="O1592">
        <v>0</v>
      </c>
      <c r="P1592">
        <v>0</v>
      </c>
      <c r="Q1592">
        <v>0</v>
      </c>
      <c r="R1592">
        <v>0</v>
      </c>
      <c r="W1592" t="s">
        <v>1120</v>
      </c>
      <c r="AA1592">
        <v>2007</v>
      </c>
      <c r="AB1592">
        <v>9999</v>
      </c>
      <c r="AC1592" t="s">
        <v>35</v>
      </c>
    </row>
    <row r="1593" spans="1:29" x14ac:dyDescent="0.25">
      <c r="A1593" t="s">
        <v>511</v>
      </c>
      <c r="B1593" s="24" t="s">
        <v>512</v>
      </c>
      <c r="D1593">
        <v>1</v>
      </c>
      <c r="E1593" t="s">
        <v>348</v>
      </c>
      <c r="F1593">
        <v>1</v>
      </c>
      <c r="G1593">
        <v>2012</v>
      </c>
      <c r="I1593" s="8">
        <v>203.65</v>
      </c>
      <c r="J1593" t="s">
        <v>40</v>
      </c>
      <c r="K1593" t="s">
        <v>47</v>
      </c>
      <c r="O1593">
        <v>0</v>
      </c>
      <c r="P1593">
        <v>0</v>
      </c>
      <c r="Q1593">
        <v>0</v>
      </c>
      <c r="R1593">
        <v>0</v>
      </c>
      <c r="W1593" t="s">
        <v>1120</v>
      </c>
      <c r="AA1593">
        <v>2007</v>
      </c>
      <c r="AB1593">
        <v>9999</v>
      </c>
      <c r="AC1593" t="s">
        <v>35</v>
      </c>
    </row>
    <row r="1594" spans="1:29" x14ac:dyDescent="0.25">
      <c r="A1594" t="s">
        <v>513</v>
      </c>
      <c r="B1594" s="24" t="s">
        <v>514</v>
      </c>
      <c r="D1594">
        <v>1</v>
      </c>
      <c r="E1594" t="s">
        <v>348</v>
      </c>
      <c r="F1594">
        <v>1</v>
      </c>
      <c r="G1594">
        <v>2012</v>
      </c>
      <c r="I1594" s="8">
        <v>146.06</v>
      </c>
      <c r="J1594" t="s">
        <v>40</v>
      </c>
      <c r="K1594" t="s">
        <v>47</v>
      </c>
      <c r="O1594">
        <v>0</v>
      </c>
      <c r="P1594">
        <v>0</v>
      </c>
      <c r="Q1594">
        <v>0</v>
      </c>
      <c r="R1594">
        <v>0</v>
      </c>
      <c r="W1594" t="s">
        <v>1120</v>
      </c>
      <c r="AA1594">
        <v>2007</v>
      </c>
      <c r="AB1594">
        <v>9999</v>
      </c>
      <c r="AC1594" t="s">
        <v>35</v>
      </c>
    </row>
    <row r="1595" spans="1:29" x14ac:dyDescent="0.25">
      <c r="A1595" t="s">
        <v>515</v>
      </c>
      <c r="B1595" s="24" t="s">
        <v>516</v>
      </c>
      <c r="D1595">
        <v>1</v>
      </c>
      <c r="E1595" t="s">
        <v>348</v>
      </c>
      <c r="F1595">
        <v>1</v>
      </c>
      <c r="G1595">
        <v>2012</v>
      </c>
      <c r="I1595" s="8">
        <v>696.1</v>
      </c>
      <c r="J1595" t="s">
        <v>40</v>
      </c>
      <c r="K1595" t="s">
        <v>47</v>
      </c>
      <c r="O1595">
        <v>0</v>
      </c>
      <c r="P1595">
        <v>0</v>
      </c>
      <c r="Q1595">
        <v>0</v>
      </c>
      <c r="R1595">
        <v>0</v>
      </c>
      <c r="W1595" t="s">
        <v>1120</v>
      </c>
      <c r="AA1595">
        <v>2007</v>
      </c>
      <c r="AB1595">
        <v>9999</v>
      </c>
      <c r="AC1595" t="s">
        <v>35</v>
      </c>
    </row>
    <row r="1596" spans="1:29" x14ac:dyDescent="0.25">
      <c r="A1596" t="s">
        <v>517</v>
      </c>
      <c r="B1596" s="24" t="s">
        <v>518</v>
      </c>
      <c r="D1596">
        <v>1</v>
      </c>
      <c r="E1596" t="s">
        <v>348</v>
      </c>
      <c r="F1596">
        <v>1</v>
      </c>
      <c r="G1596">
        <v>2012</v>
      </c>
      <c r="I1596" s="8">
        <v>163.82</v>
      </c>
      <c r="J1596" t="s">
        <v>40</v>
      </c>
      <c r="K1596" t="s">
        <v>47</v>
      </c>
      <c r="O1596">
        <v>0</v>
      </c>
      <c r="P1596">
        <v>0</v>
      </c>
      <c r="Q1596">
        <v>0</v>
      </c>
      <c r="R1596">
        <v>0</v>
      </c>
      <c r="W1596" t="s">
        <v>1120</v>
      </c>
      <c r="AA1596">
        <v>2007</v>
      </c>
      <c r="AB1596">
        <v>9999</v>
      </c>
      <c r="AC1596" t="s">
        <v>35</v>
      </c>
    </row>
    <row r="1597" spans="1:29" x14ac:dyDescent="0.25">
      <c r="A1597" t="s">
        <v>519</v>
      </c>
      <c r="B1597" s="24" t="s">
        <v>520</v>
      </c>
      <c r="D1597">
        <v>1</v>
      </c>
      <c r="E1597" t="s">
        <v>348</v>
      </c>
      <c r="F1597">
        <v>1</v>
      </c>
      <c r="G1597">
        <v>2012</v>
      </c>
      <c r="I1597" s="8">
        <v>206.83</v>
      </c>
      <c r="J1597" t="s">
        <v>40</v>
      </c>
      <c r="K1597" t="s">
        <v>47</v>
      </c>
      <c r="O1597">
        <v>0</v>
      </c>
      <c r="P1597">
        <v>0</v>
      </c>
      <c r="Q1597">
        <v>0</v>
      </c>
      <c r="R1597">
        <v>0</v>
      </c>
      <c r="W1597" t="s">
        <v>1120</v>
      </c>
      <c r="AA1597">
        <v>2007</v>
      </c>
      <c r="AB1597">
        <v>9999</v>
      </c>
      <c r="AC1597" t="s">
        <v>35</v>
      </c>
    </row>
    <row r="1598" spans="1:29" x14ac:dyDescent="0.25">
      <c r="A1598" t="s">
        <v>523</v>
      </c>
      <c r="B1598" s="24" t="s">
        <v>524</v>
      </c>
      <c r="D1598">
        <v>1</v>
      </c>
      <c r="E1598" t="s">
        <v>103</v>
      </c>
      <c r="F1598">
        <v>9</v>
      </c>
      <c r="G1598">
        <v>2012</v>
      </c>
      <c r="I1598" s="8">
        <v>1298.74</v>
      </c>
      <c r="J1598" t="s">
        <v>104</v>
      </c>
      <c r="K1598" t="s">
        <v>53</v>
      </c>
      <c r="L1598" t="s">
        <v>105</v>
      </c>
      <c r="O1598">
        <v>0</v>
      </c>
      <c r="P1598">
        <v>1</v>
      </c>
      <c r="Q1598">
        <v>0</v>
      </c>
      <c r="R1598">
        <v>0</v>
      </c>
      <c r="W1598" t="s">
        <v>106</v>
      </c>
      <c r="AA1598">
        <v>2007</v>
      </c>
      <c r="AB1598">
        <v>9999</v>
      </c>
      <c r="AC1598" t="s">
        <v>35</v>
      </c>
    </row>
    <row r="1599" spans="1:29" x14ac:dyDescent="0.25">
      <c r="A1599" t="s">
        <v>525</v>
      </c>
      <c r="B1599" s="24" t="s">
        <v>526</v>
      </c>
      <c r="D1599">
        <v>1</v>
      </c>
      <c r="E1599" t="s">
        <v>45</v>
      </c>
      <c r="F1599">
        <v>4</v>
      </c>
      <c r="G1599">
        <v>2012</v>
      </c>
      <c r="I1599" s="8">
        <v>8</v>
      </c>
      <c r="J1599" t="s">
        <v>121</v>
      </c>
      <c r="K1599" t="s">
        <v>53</v>
      </c>
      <c r="L1599" t="s">
        <v>60</v>
      </c>
      <c r="O1599">
        <v>1</v>
      </c>
      <c r="P1599">
        <v>0</v>
      </c>
      <c r="Q1599">
        <v>0</v>
      </c>
      <c r="R1599">
        <v>0</v>
      </c>
      <c r="W1599" t="s">
        <v>527</v>
      </c>
      <c r="AA1599">
        <v>2007</v>
      </c>
      <c r="AB1599">
        <v>2016</v>
      </c>
      <c r="AC1599" t="s">
        <v>528</v>
      </c>
    </row>
    <row r="1600" spans="1:29" x14ac:dyDescent="0.25">
      <c r="A1600" t="s">
        <v>529</v>
      </c>
      <c r="B1600" s="24" t="s">
        <v>530</v>
      </c>
      <c r="D1600">
        <v>1</v>
      </c>
      <c r="E1600" t="s">
        <v>58</v>
      </c>
      <c r="F1600">
        <v>4</v>
      </c>
      <c r="G1600">
        <v>2012</v>
      </c>
      <c r="I1600" s="8">
        <v>11.07</v>
      </c>
      <c r="J1600" t="s">
        <v>59</v>
      </c>
      <c r="K1600" t="s">
        <v>47</v>
      </c>
      <c r="O1600">
        <v>0</v>
      </c>
      <c r="P1600">
        <v>0</v>
      </c>
      <c r="Q1600">
        <v>0</v>
      </c>
      <c r="R1600">
        <v>0</v>
      </c>
      <c r="W1600" t="s">
        <v>1121</v>
      </c>
      <c r="AA1600">
        <v>2007</v>
      </c>
      <c r="AB1600">
        <v>9999</v>
      </c>
      <c r="AC1600" t="s">
        <v>35</v>
      </c>
    </row>
    <row r="1601" spans="1:29" x14ac:dyDescent="0.25">
      <c r="A1601" t="s">
        <v>532</v>
      </c>
      <c r="B1601" s="24" t="s">
        <v>533</v>
      </c>
      <c r="D1601">
        <v>1</v>
      </c>
      <c r="E1601" t="s">
        <v>534</v>
      </c>
      <c r="F1601">
        <v>10</v>
      </c>
      <c r="G1601">
        <v>2012</v>
      </c>
      <c r="I1601" s="8">
        <v>3037.36</v>
      </c>
      <c r="J1601" t="s">
        <v>121</v>
      </c>
      <c r="K1601" t="s">
        <v>47</v>
      </c>
      <c r="O1601">
        <v>0</v>
      </c>
      <c r="P1601">
        <v>0</v>
      </c>
      <c r="Q1601">
        <v>0</v>
      </c>
      <c r="R1601">
        <v>0</v>
      </c>
      <c r="W1601" t="s">
        <v>1122</v>
      </c>
      <c r="AA1601">
        <v>2007</v>
      </c>
      <c r="AB1601">
        <v>9999</v>
      </c>
      <c r="AC1601" t="s">
        <v>35</v>
      </c>
    </row>
    <row r="1602" spans="1:29" x14ac:dyDescent="0.25">
      <c r="A1602" t="s">
        <v>536</v>
      </c>
      <c r="B1602" s="24" t="s">
        <v>537</v>
      </c>
      <c r="D1602">
        <v>1</v>
      </c>
      <c r="E1602" t="s">
        <v>103</v>
      </c>
      <c r="F1602">
        <v>9</v>
      </c>
      <c r="G1602">
        <v>2012</v>
      </c>
      <c r="I1602" s="8">
        <v>955.59</v>
      </c>
      <c r="J1602" t="s">
        <v>104</v>
      </c>
      <c r="K1602" t="s">
        <v>53</v>
      </c>
      <c r="L1602" t="s">
        <v>105</v>
      </c>
      <c r="O1602">
        <v>0</v>
      </c>
      <c r="P1602">
        <v>1</v>
      </c>
      <c r="Q1602">
        <v>0</v>
      </c>
      <c r="R1602">
        <v>0</v>
      </c>
      <c r="W1602" t="s">
        <v>106</v>
      </c>
      <c r="AA1602">
        <v>2007</v>
      </c>
      <c r="AB1602">
        <v>9999</v>
      </c>
      <c r="AC1602" t="s">
        <v>35</v>
      </c>
    </row>
    <row r="1603" spans="1:29" x14ac:dyDescent="0.25">
      <c r="A1603" t="s">
        <v>538</v>
      </c>
      <c r="B1603" s="24" t="s">
        <v>539</v>
      </c>
      <c r="D1603">
        <v>1</v>
      </c>
      <c r="E1603" t="s">
        <v>80</v>
      </c>
      <c r="F1603">
        <v>8</v>
      </c>
      <c r="G1603">
        <v>2012</v>
      </c>
      <c r="I1603" s="8">
        <v>127.56</v>
      </c>
      <c r="J1603" t="s">
        <v>81</v>
      </c>
      <c r="K1603" t="s">
        <v>47</v>
      </c>
      <c r="O1603">
        <v>0</v>
      </c>
      <c r="P1603">
        <v>0</v>
      </c>
      <c r="Q1603">
        <v>0</v>
      </c>
      <c r="R1603">
        <v>0</v>
      </c>
      <c r="W1603" t="s">
        <v>1123</v>
      </c>
      <c r="AA1603">
        <v>2007</v>
      </c>
      <c r="AB1603">
        <v>9999</v>
      </c>
      <c r="AC1603" t="s">
        <v>35</v>
      </c>
    </row>
    <row r="1604" spans="1:29" x14ac:dyDescent="0.25">
      <c r="A1604" t="s">
        <v>541</v>
      </c>
      <c r="B1604" s="24" t="s">
        <v>542</v>
      </c>
      <c r="D1604">
        <v>1</v>
      </c>
      <c r="E1604" t="s">
        <v>543</v>
      </c>
      <c r="F1604">
        <v>10</v>
      </c>
      <c r="G1604">
        <v>2012</v>
      </c>
      <c r="I1604">
        <v>27.77</v>
      </c>
      <c r="J1604" t="s">
        <v>40</v>
      </c>
      <c r="K1604" t="s">
        <v>47</v>
      </c>
      <c r="O1604">
        <v>0</v>
      </c>
      <c r="P1604">
        <v>0</v>
      </c>
      <c r="Q1604">
        <v>0</v>
      </c>
      <c r="R1604">
        <v>0</v>
      </c>
      <c r="W1604" t="s">
        <v>1124</v>
      </c>
      <c r="AA1604">
        <v>2007</v>
      </c>
      <c r="AB1604">
        <v>9999</v>
      </c>
      <c r="AC1604" t="s">
        <v>35</v>
      </c>
    </row>
    <row r="1605" spans="1:29" x14ac:dyDescent="0.25">
      <c r="A1605" t="s">
        <v>545</v>
      </c>
      <c r="B1605" s="24" t="s">
        <v>546</v>
      </c>
      <c r="D1605">
        <v>1</v>
      </c>
      <c r="E1605" t="s">
        <v>1361</v>
      </c>
      <c r="F1605">
        <v>10</v>
      </c>
      <c r="G1605">
        <v>2012</v>
      </c>
      <c r="I1605">
        <v>10.75</v>
      </c>
      <c r="J1605" t="s">
        <v>40</v>
      </c>
      <c r="K1605" t="s">
        <v>47</v>
      </c>
      <c r="O1605">
        <v>0</v>
      </c>
      <c r="P1605">
        <v>0</v>
      </c>
      <c r="Q1605">
        <v>0</v>
      </c>
      <c r="R1605">
        <v>0</v>
      </c>
      <c r="W1605" t="s">
        <v>1125</v>
      </c>
      <c r="AA1605">
        <v>2007</v>
      </c>
      <c r="AB1605">
        <v>9999</v>
      </c>
      <c r="AC1605" t="s">
        <v>35</v>
      </c>
    </row>
    <row r="1606" spans="1:29" x14ac:dyDescent="0.25">
      <c r="A1606" t="s">
        <v>1400</v>
      </c>
      <c r="B1606" s="26" t="s">
        <v>1401</v>
      </c>
      <c r="D1606">
        <v>1</v>
      </c>
      <c r="E1606" s="5" t="s">
        <v>80</v>
      </c>
      <c r="F1606">
        <v>8</v>
      </c>
      <c r="G1606">
        <v>2012</v>
      </c>
      <c r="I1606">
        <v>5.5</v>
      </c>
      <c r="J1606" t="s">
        <v>81</v>
      </c>
      <c r="K1606" t="s">
        <v>47</v>
      </c>
      <c r="O1606">
        <v>0</v>
      </c>
      <c r="P1606">
        <v>0</v>
      </c>
      <c r="Q1606">
        <v>0</v>
      </c>
      <c r="R1606">
        <v>0</v>
      </c>
      <c r="W1606" t="s">
        <v>1402</v>
      </c>
      <c r="AA1606">
        <v>2012</v>
      </c>
      <c r="AB1606">
        <v>9999</v>
      </c>
      <c r="AC1606" t="s">
        <v>1398</v>
      </c>
    </row>
    <row r="1607" spans="1:29" x14ac:dyDescent="0.25">
      <c r="A1607" t="s">
        <v>1362</v>
      </c>
      <c r="B1607" s="24" t="s">
        <v>1403</v>
      </c>
      <c r="D1607">
        <v>1</v>
      </c>
      <c r="E1607" t="s">
        <v>631</v>
      </c>
      <c r="F1607">
        <v>8</v>
      </c>
      <c r="G1607">
        <v>2012</v>
      </c>
      <c r="I1607">
        <v>22.9</v>
      </c>
      <c r="J1607" t="s">
        <v>81</v>
      </c>
      <c r="K1607" t="s">
        <v>47</v>
      </c>
      <c r="O1607">
        <v>0</v>
      </c>
      <c r="P1607">
        <v>0</v>
      </c>
      <c r="Q1607">
        <v>0</v>
      </c>
      <c r="R1607">
        <v>0</v>
      </c>
      <c r="W1607" t="s">
        <v>1364</v>
      </c>
      <c r="AA1607">
        <v>2011</v>
      </c>
      <c r="AB1607">
        <v>9999</v>
      </c>
      <c r="AC1607" t="s">
        <v>1365</v>
      </c>
    </row>
    <row r="1608" spans="1:29" x14ac:dyDescent="0.25">
      <c r="A1608" t="s">
        <v>1248</v>
      </c>
      <c r="B1608" s="24" t="s">
        <v>1249</v>
      </c>
      <c r="C1608" t="s">
        <v>1250</v>
      </c>
      <c r="D1608">
        <v>1</v>
      </c>
      <c r="E1608" t="s">
        <v>1251</v>
      </c>
      <c r="F1608">
        <v>2</v>
      </c>
      <c r="G1608">
        <v>2012</v>
      </c>
      <c r="I1608">
        <v>921.18</v>
      </c>
      <c r="J1608" t="s">
        <v>147</v>
      </c>
      <c r="K1608" t="s">
        <v>47</v>
      </c>
      <c r="O1608">
        <v>0</v>
      </c>
      <c r="P1608">
        <v>0</v>
      </c>
      <c r="Q1608">
        <v>0</v>
      </c>
      <c r="R1608">
        <v>0</v>
      </c>
      <c r="W1608" t="s">
        <v>1252</v>
      </c>
      <c r="AA1608">
        <v>2009</v>
      </c>
      <c r="AB1608">
        <v>9999</v>
      </c>
      <c r="AC1608" t="s">
        <v>1239</v>
      </c>
    </row>
    <row r="1609" spans="1:29" x14ac:dyDescent="0.25">
      <c r="A1609" t="s">
        <v>1305</v>
      </c>
      <c r="B1609" s="24" t="s">
        <v>1306</v>
      </c>
      <c r="C1609" t="s">
        <v>1307</v>
      </c>
      <c r="D1609">
        <v>1</v>
      </c>
      <c r="E1609" t="s">
        <v>45</v>
      </c>
      <c r="F1609">
        <v>4</v>
      </c>
      <c r="G1609">
        <v>2012</v>
      </c>
      <c r="I1609">
        <v>53.1</v>
      </c>
      <c r="J1609" t="s">
        <v>89</v>
      </c>
      <c r="K1609" t="s">
        <v>47</v>
      </c>
      <c r="O1609">
        <v>0</v>
      </c>
      <c r="P1609">
        <v>0</v>
      </c>
      <c r="Q1609">
        <v>0</v>
      </c>
      <c r="R1609">
        <v>0</v>
      </c>
      <c r="W1609" t="s">
        <v>1308</v>
      </c>
      <c r="AA1609">
        <v>2010</v>
      </c>
      <c r="AB1609">
        <v>9999</v>
      </c>
      <c r="AC1609" t="s">
        <v>1292</v>
      </c>
    </row>
    <row r="1610" spans="1:29" x14ac:dyDescent="0.25">
      <c r="A1610" t="s">
        <v>556</v>
      </c>
      <c r="B1610" s="24" t="s">
        <v>557</v>
      </c>
      <c r="D1610">
        <v>1</v>
      </c>
      <c r="E1610" t="s">
        <v>45</v>
      </c>
      <c r="F1610">
        <v>4</v>
      </c>
      <c r="G1610">
        <v>2012</v>
      </c>
      <c r="I1610">
        <v>34.99</v>
      </c>
      <c r="J1610" t="s">
        <v>176</v>
      </c>
      <c r="K1610" t="s">
        <v>47</v>
      </c>
      <c r="O1610">
        <v>0</v>
      </c>
      <c r="P1610">
        <v>0</v>
      </c>
      <c r="Q1610">
        <v>0</v>
      </c>
      <c r="R1610">
        <v>0</v>
      </c>
      <c r="W1610" t="s">
        <v>1127</v>
      </c>
      <c r="AA1610">
        <v>2007</v>
      </c>
      <c r="AB1610">
        <v>2012</v>
      </c>
      <c r="AC1610" t="s">
        <v>302</v>
      </c>
    </row>
    <row r="1611" spans="1:29" x14ac:dyDescent="0.25">
      <c r="A1611" t="s">
        <v>1366</v>
      </c>
      <c r="B1611" s="24" t="s">
        <v>1367</v>
      </c>
      <c r="C1611" t="s">
        <v>1368</v>
      </c>
      <c r="D1611">
        <v>1</v>
      </c>
      <c r="E1611" t="s">
        <v>468</v>
      </c>
      <c r="F1611">
        <v>7</v>
      </c>
      <c r="G1611">
        <v>2012</v>
      </c>
      <c r="I1611">
        <v>7.5</v>
      </c>
      <c r="J1611" t="s">
        <v>40</v>
      </c>
      <c r="K1611" t="s">
        <v>32</v>
      </c>
      <c r="O1611">
        <v>0</v>
      </c>
      <c r="P1611">
        <v>0</v>
      </c>
      <c r="Q1611">
        <v>0</v>
      </c>
      <c r="R1611">
        <v>0</v>
      </c>
      <c r="W1611" t="s">
        <v>1369</v>
      </c>
      <c r="AA1611">
        <v>2011</v>
      </c>
      <c r="AB1611">
        <v>9999</v>
      </c>
      <c r="AC1611" t="s">
        <v>1365</v>
      </c>
    </row>
    <row r="1612" spans="1:29" x14ac:dyDescent="0.25">
      <c r="A1612" t="s">
        <v>1309</v>
      </c>
      <c r="B1612" s="24" t="s">
        <v>1310</v>
      </c>
      <c r="C1612" t="s">
        <v>1311</v>
      </c>
      <c r="D1612">
        <v>1</v>
      </c>
      <c r="E1612" t="s">
        <v>1312</v>
      </c>
      <c r="F1612">
        <v>9</v>
      </c>
      <c r="G1612">
        <v>2012</v>
      </c>
      <c r="I1612">
        <v>91.22</v>
      </c>
      <c r="J1612" t="s">
        <v>104</v>
      </c>
      <c r="K1612" t="s">
        <v>47</v>
      </c>
      <c r="O1612">
        <v>0</v>
      </c>
      <c r="P1612">
        <v>0</v>
      </c>
      <c r="Q1612">
        <v>0</v>
      </c>
      <c r="R1612">
        <v>0</v>
      </c>
      <c r="W1612" t="s">
        <v>1404</v>
      </c>
      <c r="AA1612">
        <v>2010</v>
      </c>
      <c r="AB1612">
        <v>9999</v>
      </c>
      <c r="AC1612" t="s">
        <v>1292</v>
      </c>
    </row>
    <row r="1613" spans="1:29" x14ac:dyDescent="0.25">
      <c r="A1613" t="s">
        <v>559</v>
      </c>
      <c r="B1613" s="24" t="s">
        <v>560</v>
      </c>
      <c r="C1613" t="s">
        <v>561</v>
      </c>
      <c r="D1613">
        <v>1</v>
      </c>
      <c r="E1613" t="s">
        <v>103</v>
      </c>
      <c r="F1613">
        <v>9</v>
      </c>
      <c r="G1613">
        <v>2012</v>
      </c>
      <c r="I1613">
        <v>797.18</v>
      </c>
      <c r="J1613" t="s">
        <v>104</v>
      </c>
      <c r="K1613" t="s">
        <v>53</v>
      </c>
      <c r="L1613" t="s">
        <v>105</v>
      </c>
      <c r="O1613">
        <v>0</v>
      </c>
      <c r="P1613">
        <v>1</v>
      </c>
      <c r="Q1613">
        <v>0</v>
      </c>
      <c r="R1613">
        <v>0</v>
      </c>
      <c r="W1613" t="s">
        <v>106</v>
      </c>
      <c r="AA1613">
        <v>2007</v>
      </c>
      <c r="AB1613">
        <v>9999</v>
      </c>
      <c r="AC1613" t="s">
        <v>35</v>
      </c>
    </row>
    <row r="1614" spans="1:29" x14ac:dyDescent="0.25">
      <c r="A1614" t="s">
        <v>562</v>
      </c>
      <c r="B1614" s="24" t="s">
        <v>563</v>
      </c>
      <c r="D1614">
        <v>1</v>
      </c>
      <c r="E1614" t="s">
        <v>80</v>
      </c>
      <c r="F1614">
        <v>8</v>
      </c>
      <c r="G1614">
        <v>2012</v>
      </c>
      <c r="I1614">
        <v>145.1</v>
      </c>
      <c r="J1614" t="s">
        <v>81</v>
      </c>
      <c r="K1614" t="s">
        <v>47</v>
      </c>
      <c r="O1614">
        <v>0</v>
      </c>
      <c r="P1614">
        <v>0</v>
      </c>
      <c r="Q1614">
        <v>0</v>
      </c>
      <c r="R1614">
        <v>0</v>
      </c>
      <c r="W1614" t="s">
        <v>1128</v>
      </c>
      <c r="AA1614">
        <v>2007</v>
      </c>
      <c r="AB1614">
        <v>9999</v>
      </c>
      <c r="AC1614" t="s">
        <v>35</v>
      </c>
    </row>
    <row r="1615" spans="1:29" x14ac:dyDescent="0.25">
      <c r="A1615" t="s">
        <v>568</v>
      </c>
      <c r="B1615" s="24" t="s">
        <v>569</v>
      </c>
      <c r="D1615">
        <v>1</v>
      </c>
      <c r="E1615" t="s">
        <v>80</v>
      </c>
      <c r="F1615">
        <v>8</v>
      </c>
      <c r="G1615">
        <v>2012</v>
      </c>
      <c r="I1615">
        <v>232.34</v>
      </c>
      <c r="J1615" t="s">
        <v>81</v>
      </c>
      <c r="K1615" t="s">
        <v>47</v>
      </c>
      <c r="O1615">
        <v>0</v>
      </c>
      <c r="P1615">
        <v>0</v>
      </c>
      <c r="Q1615">
        <v>0</v>
      </c>
      <c r="R1615">
        <v>0</v>
      </c>
      <c r="W1615" t="s">
        <v>1129</v>
      </c>
      <c r="AA1615">
        <v>2007</v>
      </c>
      <c r="AB1615">
        <v>9999</v>
      </c>
      <c r="AC1615" t="s">
        <v>35</v>
      </c>
    </row>
    <row r="1616" spans="1:29" x14ac:dyDescent="0.25">
      <c r="A1616" t="s">
        <v>571</v>
      </c>
      <c r="B1616" s="24" t="s">
        <v>572</v>
      </c>
      <c r="D1616">
        <v>1</v>
      </c>
      <c r="E1616" t="s">
        <v>370</v>
      </c>
      <c r="F1616">
        <v>5</v>
      </c>
      <c r="G1616">
        <v>2012</v>
      </c>
      <c r="I1616">
        <v>464.21</v>
      </c>
      <c r="J1616" t="s">
        <v>31</v>
      </c>
      <c r="K1616" t="s">
        <v>47</v>
      </c>
      <c r="O1616">
        <v>0</v>
      </c>
      <c r="P1616">
        <v>0</v>
      </c>
      <c r="Q1616">
        <v>0</v>
      </c>
      <c r="R1616">
        <v>0</v>
      </c>
      <c r="W1616" t="s">
        <v>1314</v>
      </c>
      <c r="AA1616">
        <v>2007</v>
      </c>
      <c r="AB1616">
        <v>9999</v>
      </c>
      <c r="AC1616" t="s">
        <v>35</v>
      </c>
    </row>
    <row r="1617" spans="1:29" x14ac:dyDescent="0.25">
      <c r="A1617" t="s">
        <v>574</v>
      </c>
      <c r="B1617" s="24" t="s">
        <v>575</v>
      </c>
      <c r="D1617">
        <v>1</v>
      </c>
      <c r="E1617" t="s">
        <v>222</v>
      </c>
      <c r="F1617">
        <v>1</v>
      </c>
      <c r="G1617">
        <v>2012</v>
      </c>
      <c r="I1617">
        <v>38.729999999999997</v>
      </c>
      <c r="J1617" t="s">
        <v>176</v>
      </c>
      <c r="K1617" t="s">
        <v>47</v>
      </c>
      <c r="O1617">
        <v>0</v>
      </c>
      <c r="P1617">
        <v>0</v>
      </c>
      <c r="Q1617">
        <v>0</v>
      </c>
      <c r="R1617">
        <v>0</v>
      </c>
      <c r="W1617" t="s">
        <v>1131</v>
      </c>
      <c r="AA1617">
        <v>2007</v>
      </c>
      <c r="AB1617">
        <v>9999</v>
      </c>
      <c r="AC1617" t="s">
        <v>35</v>
      </c>
    </row>
    <row r="1618" spans="1:29" x14ac:dyDescent="0.25">
      <c r="A1618" t="s">
        <v>577</v>
      </c>
      <c r="B1618" s="26" t="s">
        <v>578</v>
      </c>
      <c r="D1618">
        <v>1</v>
      </c>
      <c r="E1618" t="s">
        <v>396</v>
      </c>
      <c r="F1618">
        <v>3</v>
      </c>
      <c r="G1618">
        <v>2012</v>
      </c>
      <c r="H1618" t="s">
        <v>579</v>
      </c>
      <c r="J1618" t="s">
        <v>121</v>
      </c>
      <c r="K1618" t="s">
        <v>41</v>
      </c>
      <c r="O1618">
        <v>0</v>
      </c>
      <c r="P1618">
        <v>0</v>
      </c>
      <c r="Q1618">
        <v>0</v>
      </c>
      <c r="R1618">
        <v>0</v>
      </c>
      <c r="W1618" t="s">
        <v>1132</v>
      </c>
      <c r="AA1618">
        <v>2007</v>
      </c>
      <c r="AB1618">
        <v>9999</v>
      </c>
      <c r="AC1618" t="s">
        <v>35</v>
      </c>
    </row>
    <row r="1619" spans="1:29" x14ac:dyDescent="0.25">
      <c r="A1619" t="s">
        <v>581</v>
      </c>
      <c r="B1619" s="24" t="s">
        <v>582</v>
      </c>
      <c r="D1619">
        <v>1</v>
      </c>
      <c r="E1619" t="s">
        <v>80</v>
      </c>
      <c r="F1619">
        <v>8</v>
      </c>
      <c r="G1619">
        <v>2012</v>
      </c>
      <c r="H1619" t="s">
        <v>1315</v>
      </c>
      <c r="J1619" t="s">
        <v>81</v>
      </c>
      <c r="K1619" t="s">
        <v>41</v>
      </c>
      <c r="O1619">
        <v>0</v>
      </c>
      <c r="P1619">
        <v>0</v>
      </c>
      <c r="Q1619">
        <v>0</v>
      </c>
      <c r="R1619">
        <v>0</v>
      </c>
      <c r="W1619" t="s">
        <v>1133</v>
      </c>
      <c r="AA1619">
        <v>2007</v>
      </c>
      <c r="AB1619">
        <v>9999</v>
      </c>
      <c r="AC1619" t="s">
        <v>35</v>
      </c>
    </row>
    <row r="1620" spans="1:29" x14ac:dyDescent="0.25">
      <c r="A1620" t="s">
        <v>590</v>
      </c>
      <c r="B1620" s="24" t="s">
        <v>591</v>
      </c>
      <c r="D1620">
        <v>1</v>
      </c>
      <c r="E1620" t="s">
        <v>592</v>
      </c>
      <c r="F1620">
        <v>8</v>
      </c>
      <c r="G1620">
        <v>2012</v>
      </c>
      <c r="I1620" s="8">
        <v>4.3499999999999996</v>
      </c>
      <c r="J1620" t="s">
        <v>40</v>
      </c>
      <c r="K1620" t="s">
        <v>41</v>
      </c>
      <c r="O1620">
        <v>0</v>
      </c>
      <c r="P1620">
        <v>0</v>
      </c>
      <c r="Q1620">
        <v>0</v>
      </c>
      <c r="R1620">
        <v>0</v>
      </c>
      <c r="W1620" t="s">
        <v>1134</v>
      </c>
      <c r="AA1620">
        <v>2007</v>
      </c>
      <c r="AB1620">
        <v>9999</v>
      </c>
      <c r="AC1620" t="s">
        <v>35</v>
      </c>
    </row>
    <row r="1621" spans="1:29" x14ac:dyDescent="0.25">
      <c r="A1621" t="s">
        <v>594</v>
      </c>
      <c r="B1621" s="26" t="s">
        <v>595</v>
      </c>
      <c r="D1621">
        <v>1</v>
      </c>
      <c r="E1621" t="s">
        <v>38</v>
      </c>
      <c r="F1621">
        <v>4</v>
      </c>
      <c r="G1621">
        <v>2012</v>
      </c>
      <c r="H1621" t="s">
        <v>906</v>
      </c>
      <c r="J1621" t="s">
        <v>59</v>
      </c>
      <c r="K1621" t="s">
        <v>41</v>
      </c>
      <c r="O1621">
        <v>0</v>
      </c>
      <c r="P1621">
        <v>0</v>
      </c>
      <c r="Q1621">
        <v>0</v>
      </c>
      <c r="R1621">
        <v>0</v>
      </c>
      <c r="W1621" t="s">
        <v>1135</v>
      </c>
      <c r="AA1621">
        <v>2007</v>
      </c>
      <c r="AB1621">
        <v>9999</v>
      </c>
      <c r="AC1621" t="s">
        <v>35</v>
      </c>
    </row>
    <row r="1622" spans="1:29" x14ac:dyDescent="0.25">
      <c r="A1622" t="s">
        <v>1253</v>
      </c>
      <c r="B1622" s="26" t="s">
        <v>598</v>
      </c>
      <c r="D1622">
        <v>1</v>
      </c>
      <c r="E1622" t="s">
        <v>38</v>
      </c>
      <c r="F1622">
        <v>4</v>
      </c>
      <c r="G1622">
        <v>2012</v>
      </c>
      <c r="J1622" t="s">
        <v>59</v>
      </c>
      <c r="K1622" t="s">
        <v>41</v>
      </c>
      <c r="O1622">
        <v>0</v>
      </c>
      <c r="P1622">
        <v>0</v>
      </c>
      <c r="Q1622">
        <v>0</v>
      </c>
      <c r="R1622">
        <v>0</v>
      </c>
      <c r="W1622" t="s">
        <v>1254</v>
      </c>
      <c r="AA1622">
        <v>2009</v>
      </c>
      <c r="AB1622">
        <v>9999</v>
      </c>
      <c r="AC1622" t="s">
        <v>1239</v>
      </c>
    </row>
    <row r="1623" spans="1:29" x14ac:dyDescent="0.25">
      <c r="A1623" t="s">
        <v>601</v>
      </c>
      <c r="B1623" s="26" t="s">
        <v>602</v>
      </c>
      <c r="D1623">
        <v>1</v>
      </c>
      <c r="E1623" t="s">
        <v>145</v>
      </c>
      <c r="F1623">
        <v>2</v>
      </c>
      <c r="G1623">
        <v>2012</v>
      </c>
      <c r="H1623" t="s">
        <v>596</v>
      </c>
      <c r="J1623" s="2" t="s">
        <v>89</v>
      </c>
      <c r="K1623" t="s">
        <v>41</v>
      </c>
      <c r="O1623">
        <v>0</v>
      </c>
      <c r="P1623">
        <v>0</v>
      </c>
      <c r="Q1623">
        <v>0</v>
      </c>
      <c r="R1623">
        <v>0</v>
      </c>
      <c r="W1623" t="s">
        <v>1137</v>
      </c>
      <c r="AA1623">
        <v>2007</v>
      </c>
      <c r="AB1623">
        <v>9999</v>
      </c>
      <c r="AC1623" t="s">
        <v>35</v>
      </c>
    </row>
    <row r="1624" spans="1:29" x14ac:dyDescent="0.25">
      <c r="A1624" t="s">
        <v>611</v>
      </c>
      <c r="B1624" s="24" t="s">
        <v>612</v>
      </c>
      <c r="D1624">
        <v>1</v>
      </c>
      <c r="E1624" t="s">
        <v>103</v>
      </c>
      <c r="F1624">
        <v>9</v>
      </c>
      <c r="G1624">
        <v>2012</v>
      </c>
      <c r="I1624" s="8">
        <v>23.57</v>
      </c>
      <c r="J1624" t="s">
        <v>104</v>
      </c>
      <c r="K1624" t="s">
        <v>53</v>
      </c>
      <c r="L1624" t="s">
        <v>105</v>
      </c>
      <c r="O1624">
        <v>0</v>
      </c>
      <c r="P1624">
        <v>1</v>
      </c>
      <c r="Q1624">
        <v>0</v>
      </c>
      <c r="R1624">
        <v>0</v>
      </c>
      <c r="W1624" t="s">
        <v>106</v>
      </c>
      <c r="AA1624">
        <v>2007</v>
      </c>
      <c r="AB1624">
        <v>2013</v>
      </c>
      <c r="AC1624" t="s">
        <v>139</v>
      </c>
    </row>
    <row r="1625" spans="1:29" x14ac:dyDescent="0.25">
      <c r="A1625" t="s">
        <v>613</v>
      </c>
      <c r="B1625" s="24" t="s">
        <v>254</v>
      </c>
      <c r="C1625" t="s">
        <v>614</v>
      </c>
      <c r="D1625">
        <v>1</v>
      </c>
      <c r="E1625" t="s">
        <v>45</v>
      </c>
      <c r="F1625">
        <v>4</v>
      </c>
      <c r="G1625">
        <v>2012</v>
      </c>
      <c r="I1625" s="8">
        <v>322.86</v>
      </c>
      <c r="J1625" t="s">
        <v>89</v>
      </c>
      <c r="K1625" t="s">
        <v>47</v>
      </c>
      <c r="O1625">
        <v>0</v>
      </c>
      <c r="P1625">
        <v>0</v>
      </c>
      <c r="Q1625">
        <v>0</v>
      </c>
      <c r="R1625">
        <v>0</v>
      </c>
      <c r="W1625" t="s">
        <v>1140</v>
      </c>
      <c r="AA1625">
        <v>2007</v>
      </c>
      <c r="AB1625">
        <v>9999</v>
      </c>
      <c r="AC1625" t="s">
        <v>35</v>
      </c>
    </row>
    <row r="1626" spans="1:29" x14ac:dyDescent="0.25">
      <c r="A1626" t="s">
        <v>616</v>
      </c>
      <c r="B1626" s="24" t="s">
        <v>617</v>
      </c>
      <c r="D1626">
        <v>1</v>
      </c>
      <c r="E1626" t="s">
        <v>45</v>
      </c>
      <c r="F1626">
        <v>4</v>
      </c>
      <c r="G1626">
        <v>2012</v>
      </c>
      <c r="I1626" s="8">
        <v>15.25</v>
      </c>
      <c r="J1626" t="s">
        <v>89</v>
      </c>
      <c r="K1626" t="s">
        <v>53</v>
      </c>
      <c r="L1626" t="s">
        <v>60</v>
      </c>
      <c r="O1626">
        <v>1</v>
      </c>
      <c r="P1626">
        <v>0</v>
      </c>
      <c r="Q1626">
        <v>0</v>
      </c>
      <c r="R1626">
        <v>0</v>
      </c>
      <c r="W1626" t="s">
        <v>618</v>
      </c>
      <c r="AA1626">
        <v>2007</v>
      </c>
      <c r="AB1626">
        <v>2016</v>
      </c>
      <c r="AC1626" t="s">
        <v>528</v>
      </c>
    </row>
    <row r="1627" spans="1:29" x14ac:dyDescent="0.25">
      <c r="A1627" t="s">
        <v>1370</v>
      </c>
      <c r="B1627" s="26" t="s">
        <v>1371</v>
      </c>
      <c r="D1627">
        <v>1</v>
      </c>
      <c r="E1627" s="4">
        <v>411</v>
      </c>
      <c r="F1627">
        <v>4</v>
      </c>
      <c r="G1627">
        <v>2012</v>
      </c>
      <c r="H1627" t="s">
        <v>111</v>
      </c>
      <c r="J1627" t="s">
        <v>89</v>
      </c>
      <c r="K1627" t="s">
        <v>41</v>
      </c>
      <c r="O1627">
        <v>0</v>
      </c>
      <c r="P1627">
        <v>0</v>
      </c>
      <c r="Q1627">
        <v>0</v>
      </c>
      <c r="R1627">
        <v>0</v>
      </c>
      <c r="W1627" t="s">
        <v>1372</v>
      </c>
      <c r="AA1627">
        <v>2011</v>
      </c>
      <c r="AB1627">
        <v>9999</v>
      </c>
      <c r="AC1627" t="s">
        <v>1365</v>
      </c>
    </row>
    <row r="1628" spans="1:29" x14ac:dyDescent="0.25">
      <c r="A1628" t="s">
        <v>1317</v>
      </c>
      <c r="B1628" s="24" t="s">
        <v>1318</v>
      </c>
      <c r="D1628">
        <v>1</v>
      </c>
      <c r="E1628" t="s">
        <v>1319</v>
      </c>
      <c r="F1628">
        <v>10</v>
      </c>
      <c r="G1628">
        <v>2012</v>
      </c>
      <c r="I1628" s="8">
        <v>959.49</v>
      </c>
      <c r="J1628" t="s">
        <v>40</v>
      </c>
      <c r="K1628" t="s">
        <v>32</v>
      </c>
      <c r="O1628">
        <v>0</v>
      </c>
      <c r="P1628">
        <v>0</v>
      </c>
      <c r="Q1628">
        <v>0</v>
      </c>
      <c r="R1628">
        <v>0</v>
      </c>
      <c r="W1628" t="s">
        <v>1320</v>
      </c>
      <c r="AA1628">
        <v>2010</v>
      </c>
      <c r="AB1628">
        <v>9999</v>
      </c>
      <c r="AC1628" t="s">
        <v>1292</v>
      </c>
    </row>
    <row r="1629" spans="1:29" x14ac:dyDescent="0.25">
      <c r="A1629" t="s">
        <v>616</v>
      </c>
      <c r="B1629" s="24" t="s">
        <v>619</v>
      </c>
      <c r="D1629">
        <v>1</v>
      </c>
      <c r="E1629" t="s">
        <v>620</v>
      </c>
      <c r="F1629">
        <v>5</v>
      </c>
      <c r="G1629">
        <v>2012</v>
      </c>
      <c r="I1629" s="8">
        <v>28.47</v>
      </c>
      <c r="J1629" t="s">
        <v>104</v>
      </c>
      <c r="K1629" t="s">
        <v>47</v>
      </c>
      <c r="O1629">
        <v>0</v>
      </c>
      <c r="P1629">
        <v>0</v>
      </c>
      <c r="Q1629">
        <v>0</v>
      </c>
      <c r="R1629">
        <v>0</v>
      </c>
      <c r="W1629" t="s">
        <v>1141</v>
      </c>
      <c r="AA1629">
        <v>2007</v>
      </c>
      <c r="AB1629">
        <v>2016</v>
      </c>
      <c r="AC1629" t="s">
        <v>528</v>
      </c>
    </row>
    <row r="1630" spans="1:29" x14ac:dyDescent="0.25">
      <c r="A1630" t="s">
        <v>472</v>
      </c>
      <c r="B1630" s="24" t="s">
        <v>1405</v>
      </c>
      <c r="D1630">
        <v>21</v>
      </c>
      <c r="E1630" t="s">
        <v>681</v>
      </c>
      <c r="F1630">
        <v>3</v>
      </c>
      <c r="G1630">
        <v>2012</v>
      </c>
      <c r="I1630" t="s">
        <v>474</v>
      </c>
      <c r="J1630" t="s">
        <v>121</v>
      </c>
      <c r="K1630" t="s">
        <v>76</v>
      </c>
      <c r="O1630">
        <v>0</v>
      </c>
      <c r="P1630">
        <v>0</v>
      </c>
      <c r="Q1630">
        <v>0</v>
      </c>
      <c r="R1630">
        <v>0</v>
      </c>
      <c r="W1630" t="s">
        <v>475</v>
      </c>
      <c r="AA1630">
        <v>2007</v>
      </c>
      <c r="AB1630">
        <v>9999</v>
      </c>
      <c r="AC1630" t="s">
        <v>35</v>
      </c>
    </row>
    <row r="1631" spans="1:29" x14ac:dyDescent="0.25">
      <c r="A1631" t="s">
        <v>622</v>
      </c>
      <c r="B1631" s="24" t="s">
        <v>623</v>
      </c>
      <c r="C1631" t="s">
        <v>624</v>
      </c>
      <c r="D1631">
        <v>1</v>
      </c>
      <c r="E1631" t="s">
        <v>625</v>
      </c>
      <c r="F1631">
        <v>4</v>
      </c>
      <c r="G1631">
        <v>2012</v>
      </c>
      <c r="I1631" s="8">
        <v>250.52</v>
      </c>
      <c r="J1631" t="s">
        <v>89</v>
      </c>
      <c r="K1631" t="s">
        <v>32</v>
      </c>
      <c r="O1631">
        <v>0</v>
      </c>
      <c r="P1631">
        <v>0</v>
      </c>
      <c r="Q1631">
        <v>0</v>
      </c>
      <c r="R1631">
        <v>0</v>
      </c>
      <c r="W1631" t="s">
        <v>1142</v>
      </c>
      <c r="AA1631">
        <v>2007</v>
      </c>
      <c r="AB1631">
        <v>9999</v>
      </c>
      <c r="AC1631" t="s">
        <v>35</v>
      </c>
    </row>
    <row r="1632" spans="1:29" x14ac:dyDescent="0.25">
      <c r="A1632" t="s">
        <v>629</v>
      </c>
      <c r="B1632" s="24" t="s">
        <v>630</v>
      </c>
      <c r="D1632">
        <v>1</v>
      </c>
      <c r="E1632" t="s">
        <v>631</v>
      </c>
      <c r="F1632">
        <v>8</v>
      </c>
      <c r="G1632">
        <v>2012</v>
      </c>
      <c r="I1632" s="8">
        <v>5</v>
      </c>
      <c r="J1632" t="s">
        <v>81</v>
      </c>
      <c r="K1632" t="s">
        <v>41</v>
      </c>
      <c r="O1632">
        <v>0</v>
      </c>
      <c r="P1632">
        <v>0</v>
      </c>
      <c r="Q1632">
        <v>0</v>
      </c>
      <c r="R1632">
        <v>0</v>
      </c>
      <c r="W1632" t="s">
        <v>1144</v>
      </c>
      <c r="AA1632">
        <v>2007</v>
      </c>
      <c r="AB1632">
        <v>2014</v>
      </c>
      <c r="AC1632" t="s">
        <v>633</v>
      </c>
    </row>
    <row r="1633" spans="1:29" x14ac:dyDescent="0.25">
      <c r="A1633" t="s">
        <v>199</v>
      </c>
      <c r="B1633" s="24" t="s">
        <v>1255</v>
      </c>
      <c r="D1633">
        <v>1</v>
      </c>
      <c r="E1633" t="s">
        <v>38</v>
      </c>
      <c r="F1633">
        <v>4</v>
      </c>
      <c r="G1633">
        <v>2012</v>
      </c>
      <c r="H1633" t="s">
        <v>39</v>
      </c>
      <c r="J1633" t="s">
        <v>52</v>
      </c>
      <c r="K1633" t="s">
        <v>41</v>
      </c>
      <c r="O1633">
        <v>0</v>
      </c>
      <c r="P1633">
        <v>0</v>
      </c>
      <c r="Q1633">
        <v>0</v>
      </c>
      <c r="R1633">
        <v>0</v>
      </c>
      <c r="W1633" t="s">
        <v>1256</v>
      </c>
      <c r="AA1633">
        <v>2007</v>
      </c>
      <c r="AB1633">
        <v>9999</v>
      </c>
      <c r="AC1633" t="s">
        <v>35</v>
      </c>
    </row>
    <row r="1634" spans="1:29" x14ac:dyDescent="0.25">
      <c r="A1634" t="s">
        <v>641</v>
      </c>
      <c r="B1634" s="24" t="s">
        <v>642</v>
      </c>
      <c r="D1634">
        <v>1</v>
      </c>
      <c r="E1634" t="s">
        <v>348</v>
      </c>
      <c r="F1634">
        <v>1</v>
      </c>
      <c r="G1634">
        <v>2012</v>
      </c>
      <c r="I1634" s="8">
        <v>3881.81</v>
      </c>
      <c r="J1634" t="s">
        <v>268</v>
      </c>
      <c r="K1634" t="s">
        <v>53</v>
      </c>
      <c r="L1634" t="s">
        <v>642</v>
      </c>
      <c r="O1634">
        <v>0</v>
      </c>
      <c r="P1634">
        <v>0</v>
      </c>
      <c r="Q1634">
        <v>0</v>
      </c>
      <c r="R1634">
        <v>0</v>
      </c>
      <c r="W1634" t="s">
        <v>643</v>
      </c>
      <c r="AA1634">
        <v>2007</v>
      </c>
      <c r="AB1634">
        <v>9999</v>
      </c>
      <c r="AC1634" t="s">
        <v>35</v>
      </c>
    </row>
    <row r="1635" spans="1:29" x14ac:dyDescent="0.25">
      <c r="A1635" t="s">
        <v>646</v>
      </c>
      <c r="B1635" s="26" t="s">
        <v>647</v>
      </c>
      <c r="D1635">
        <v>1</v>
      </c>
      <c r="E1635" t="s">
        <v>128</v>
      </c>
      <c r="F1635">
        <v>9</v>
      </c>
      <c r="G1635">
        <v>2012</v>
      </c>
      <c r="H1635" t="s">
        <v>260</v>
      </c>
      <c r="J1635" t="s">
        <v>104</v>
      </c>
      <c r="K1635" t="s">
        <v>41</v>
      </c>
      <c r="O1635">
        <v>0</v>
      </c>
      <c r="P1635">
        <v>0</v>
      </c>
      <c r="Q1635">
        <v>0</v>
      </c>
      <c r="R1635">
        <v>0</v>
      </c>
      <c r="W1635" t="s">
        <v>1147</v>
      </c>
      <c r="AA1635">
        <v>2007</v>
      </c>
      <c r="AB1635">
        <v>2018</v>
      </c>
      <c r="AC1635" t="s">
        <v>649</v>
      </c>
    </row>
    <row r="1636" spans="1:29" x14ac:dyDescent="0.25">
      <c r="A1636" t="s">
        <v>650</v>
      </c>
      <c r="B1636" s="26" t="s">
        <v>651</v>
      </c>
      <c r="D1636">
        <v>1</v>
      </c>
      <c r="E1636" t="s">
        <v>128</v>
      </c>
      <c r="F1636">
        <v>9</v>
      </c>
      <c r="G1636">
        <v>2012</v>
      </c>
      <c r="H1636" t="s">
        <v>431</v>
      </c>
      <c r="J1636" t="s">
        <v>104</v>
      </c>
      <c r="K1636" t="s">
        <v>41</v>
      </c>
      <c r="O1636">
        <v>0</v>
      </c>
      <c r="P1636">
        <v>0</v>
      </c>
      <c r="Q1636">
        <v>0</v>
      </c>
      <c r="R1636">
        <v>0</v>
      </c>
      <c r="W1636" t="s">
        <v>1147</v>
      </c>
      <c r="AA1636">
        <v>2007</v>
      </c>
      <c r="AB1636">
        <v>2018</v>
      </c>
      <c r="AC1636" t="s">
        <v>649</v>
      </c>
    </row>
    <row r="1637" spans="1:29" x14ac:dyDescent="0.25">
      <c r="A1637" t="s">
        <v>652</v>
      </c>
      <c r="B1637" s="26" t="s">
        <v>653</v>
      </c>
      <c r="D1637">
        <v>1</v>
      </c>
      <c r="E1637" t="s">
        <v>128</v>
      </c>
      <c r="F1637">
        <v>9</v>
      </c>
      <c r="G1637">
        <v>2012</v>
      </c>
      <c r="H1637" t="s">
        <v>461</v>
      </c>
      <c r="J1637" t="s">
        <v>104</v>
      </c>
      <c r="K1637" t="s">
        <v>41</v>
      </c>
      <c r="O1637">
        <v>0</v>
      </c>
      <c r="P1637">
        <v>0</v>
      </c>
      <c r="Q1637">
        <v>0</v>
      </c>
      <c r="R1637">
        <v>0</v>
      </c>
      <c r="W1637" t="s">
        <v>1147</v>
      </c>
      <c r="AA1637">
        <v>2007</v>
      </c>
      <c r="AB1637">
        <v>2018</v>
      </c>
      <c r="AC1637" t="s">
        <v>649</v>
      </c>
    </row>
    <row r="1638" spans="1:29" x14ac:dyDescent="0.25">
      <c r="A1638" t="s">
        <v>654</v>
      </c>
      <c r="B1638" s="26" t="s">
        <v>655</v>
      </c>
      <c r="D1638">
        <v>1</v>
      </c>
      <c r="E1638" t="s">
        <v>128</v>
      </c>
      <c r="F1638">
        <v>9</v>
      </c>
      <c r="G1638">
        <v>2012</v>
      </c>
      <c r="H1638" t="s">
        <v>365</v>
      </c>
      <c r="J1638" t="s">
        <v>104</v>
      </c>
      <c r="K1638" t="s">
        <v>41</v>
      </c>
      <c r="O1638">
        <v>0</v>
      </c>
      <c r="P1638">
        <v>0</v>
      </c>
      <c r="Q1638">
        <v>0</v>
      </c>
      <c r="R1638">
        <v>0</v>
      </c>
      <c r="W1638" t="s">
        <v>1147</v>
      </c>
      <c r="AA1638">
        <v>2007</v>
      </c>
      <c r="AB1638">
        <v>2018</v>
      </c>
      <c r="AC1638" t="s">
        <v>649</v>
      </c>
    </row>
    <row r="1639" spans="1:29" x14ac:dyDescent="0.25">
      <c r="A1639" t="s">
        <v>656</v>
      </c>
      <c r="B1639" s="26" t="s">
        <v>657</v>
      </c>
      <c r="D1639">
        <v>1</v>
      </c>
      <c r="E1639" t="s">
        <v>128</v>
      </c>
      <c r="F1639">
        <v>9</v>
      </c>
      <c r="G1639">
        <v>2012</v>
      </c>
      <c r="H1639" t="s">
        <v>658</v>
      </c>
      <c r="J1639" t="s">
        <v>104</v>
      </c>
      <c r="K1639" t="s">
        <v>41</v>
      </c>
      <c r="O1639">
        <v>0</v>
      </c>
      <c r="P1639">
        <v>0</v>
      </c>
      <c r="Q1639">
        <v>0</v>
      </c>
      <c r="R1639">
        <v>0</v>
      </c>
      <c r="W1639" t="s">
        <v>1147</v>
      </c>
      <c r="AA1639">
        <v>2007</v>
      </c>
      <c r="AB1639">
        <v>2018</v>
      </c>
      <c r="AC1639" t="s">
        <v>649</v>
      </c>
    </row>
    <row r="1640" spans="1:29" x14ac:dyDescent="0.25">
      <c r="A1640" t="s">
        <v>659</v>
      </c>
      <c r="B1640" s="26" t="s">
        <v>660</v>
      </c>
      <c r="D1640">
        <v>1</v>
      </c>
      <c r="E1640" t="s">
        <v>128</v>
      </c>
      <c r="F1640">
        <v>9</v>
      </c>
      <c r="G1640">
        <v>2012</v>
      </c>
      <c r="H1640" t="s">
        <v>661</v>
      </c>
      <c r="J1640" t="s">
        <v>104</v>
      </c>
      <c r="K1640" t="s">
        <v>41</v>
      </c>
      <c r="O1640">
        <v>0</v>
      </c>
      <c r="P1640">
        <v>0</v>
      </c>
      <c r="Q1640">
        <v>0</v>
      </c>
      <c r="R1640">
        <v>0</v>
      </c>
      <c r="W1640" t="s">
        <v>1147</v>
      </c>
      <c r="AA1640">
        <v>2007</v>
      </c>
      <c r="AB1640">
        <v>2018</v>
      </c>
      <c r="AC1640" t="s">
        <v>649</v>
      </c>
    </row>
    <row r="1641" spans="1:29" x14ac:dyDescent="0.25">
      <c r="A1641" t="s">
        <v>199</v>
      </c>
      <c r="B1641" s="26" t="s">
        <v>665</v>
      </c>
      <c r="D1641">
        <v>1</v>
      </c>
      <c r="E1641" t="s">
        <v>45</v>
      </c>
      <c r="F1641">
        <v>4</v>
      </c>
      <c r="G1641">
        <v>2012</v>
      </c>
      <c r="H1641" t="s">
        <v>39</v>
      </c>
      <c r="J1641" t="s">
        <v>52</v>
      </c>
      <c r="K1641" t="s">
        <v>41</v>
      </c>
      <c r="O1641">
        <v>0</v>
      </c>
      <c r="P1641">
        <v>0</v>
      </c>
      <c r="Q1641">
        <v>0</v>
      </c>
      <c r="R1641">
        <v>0</v>
      </c>
      <c r="W1641" t="s">
        <v>1148</v>
      </c>
      <c r="AA1641">
        <v>2007</v>
      </c>
      <c r="AB1641">
        <v>9999</v>
      </c>
      <c r="AC1641" t="s">
        <v>35</v>
      </c>
    </row>
    <row r="1642" spans="1:29" x14ac:dyDescent="0.25">
      <c r="A1642" t="s">
        <v>667</v>
      </c>
      <c r="B1642" s="24" t="s">
        <v>668</v>
      </c>
      <c r="D1642">
        <v>1</v>
      </c>
      <c r="E1642" t="s">
        <v>45</v>
      </c>
      <c r="F1642">
        <v>4</v>
      </c>
      <c r="G1642">
        <v>2012</v>
      </c>
      <c r="I1642">
        <v>22.31</v>
      </c>
      <c r="J1642" t="s">
        <v>121</v>
      </c>
      <c r="K1642" t="s">
        <v>47</v>
      </c>
      <c r="O1642">
        <v>0</v>
      </c>
      <c r="P1642">
        <v>0</v>
      </c>
      <c r="Q1642">
        <v>0</v>
      </c>
      <c r="R1642">
        <v>0</v>
      </c>
      <c r="W1642" t="s">
        <v>1149</v>
      </c>
      <c r="AA1642">
        <v>2007</v>
      </c>
      <c r="AB1642">
        <v>9999</v>
      </c>
      <c r="AC1642" t="s">
        <v>35</v>
      </c>
    </row>
    <row r="1643" spans="1:29" x14ac:dyDescent="0.25">
      <c r="A1643" t="s">
        <v>670</v>
      </c>
      <c r="B1643" s="24" t="s">
        <v>671</v>
      </c>
      <c r="D1643">
        <v>1</v>
      </c>
      <c r="E1643" t="s">
        <v>80</v>
      </c>
      <c r="F1643">
        <v>8</v>
      </c>
      <c r="G1643">
        <v>2012</v>
      </c>
      <c r="I1643" s="8">
        <v>344.72</v>
      </c>
      <c r="J1643" t="s">
        <v>81</v>
      </c>
      <c r="K1643" t="s">
        <v>47</v>
      </c>
      <c r="O1643">
        <v>0</v>
      </c>
      <c r="P1643">
        <v>0</v>
      </c>
      <c r="Q1643">
        <v>0</v>
      </c>
      <c r="R1643">
        <v>0</v>
      </c>
      <c r="W1643" t="s">
        <v>1150</v>
      </c>
      <c r="AA1643">
        <v>2007</v>
      </c>
      <c r="AB1643">
        <v>9999</v>
      </c>
      <c r="AC1643" t="s">
        <v>35</v>
      </c>
    </row>
    <row r="1644" spans="1:29" x14ac:dyDescent="0.25">
      <c r="A1644" t="s">
        <v>673</v>
      </c>
      <c r="B1644" s="24" t="s">
        <v>1321</v>
      </c>
      <c r="D1644">
        <v>1</v>
      </c>
      <c r="E1644" t="s">
        <v>358</v>
      </c>
      <c r="F1644">
        <v>1</v>
      </c>
      <c r="G1644">
        <v>2012</v>
      </c>
      <c r="I1644" s="8">
        <v>503.22</v>
      </c>
      <c r="J1644" t="s">
        <v>81</v>
      </c>
      <c r="K1644" t="s">
        <v>47</v>
      </c>
      <c r="O1644">
        <v>0</v>
      </c>
      <c r="P1644">
        <v>0</v>
      </c>
      <c r="Q1644">
        <v>0</v>
      </c>
      <c r="R1644">
        <v>0</v>
      </c>
      <c r="W1644" t="s">
        <v>1322</v>
      </c>
      <c r="AA1644">
        <v>2007</v>
      </c>
      <c r="AB1644">
        <v>9999</v>
      </c>
      <c r="AC1644" t="s">
        <v>35</v>
      </c>
    </row>
    <row r="1645" spans="1:29" x14ac:dyDescent="0.25">
      <c r="A1645" t="s">
        <v>676</v>
      </c>
      <c r="B1645" s="24" t="s">
        <v>677</v>
      </c>
      <c r="C1645" t="s">
        <v>678</v>
      </c>
      <c r="D1645">
        <v>1</v>
      </c>
      <c r="E1645" t="s">
        <v>168</v>
      </c>
      <c r="F1645">
        <v>1</v>
      </c>
      <c r="G1645">
        <v>2012</v>
      </c>
      <c r="I1645" s="8">
        <v>168.45</v>
      </c>
      <c r="J1645" t="s">
        <v>52</v>
      </c>
      <c r="K1645" t="s">
        <v>32</v>
      </c>
      <c r="O1645">
        <v>0</v>
      </c>
      <c r="P1645">
        <v>0</v>
      </c>
      <c r="Q1645">
        <v>0</v>
      </c>
      <c r="R1645">
        <v>0</v>
      </c>
      <c r="W1645" t="s">
        <v>1152</v>
      </c>
      <c r="AA1645">
        <v>2007</v>
      </c>
      <c r="AB1645">
        <v>9999</v>
      </c>
      <c r="AC1645" t="s">
        <v>35</v>
      </c>
    </row>
    <row r="1646" spans="1:29" x14ac:dyDescent="0.25">
      <c r="A1646" t="s">
        <v>472</v>
      </c>
      <c r="B1646" s="24" t="s">
        <v>680</v>
      </c>
      <c r="D1646">
        <v>1</v>
      </c>
      <c r="E1646" t="s">
        <v>681</v>
      </c>
      <c r="F1646">
        <v>3</v>
      </c>
      <c r="G1646">
        <v>2012</v>
      </c>
      <c r="I1646" s="8">
        <v>26121.11</v>
      </c>
      <c r="J1646" t="s">
        <v>121</v>
      </c>
      <c r="K1646" t="s">
        <v>76</v>
      </c>
      <c r="O1646">
        <v>0</v>
      </c>
      <c r="P1646">
        <v>0</v>
      </c>
      <c r="Q1646">
        <v>0</v>
      </c>
      <c r="R1646">
        <v>0</v>
      </c>
      <c r="W1646" t="s">
        <v>475</v>
      </c>
      <c r="AA1646">
        <v>2007</v>
      </c>
      <c r="AB1646">
        <v>9999</v>
      </c>
      <c r="AC1646" t="s">
        <v>35</v>
      </c>
    </row>
    <row r="1647" spans="1:29" x14ac:dyDescent="0.25">
      <c r="A1647" t="s">
        <v>685</v>
      </c>
      <c r="B1647" s="24" t="s">
        <v>686</v>
      </c>
      <c r="D1647">
        <v>1</v>
      </c>
      <c r="E1647" t="s">
        <v>80</v>
      </c>
      <c r="F1647">
        <v>8</v>
      </c>
      <c r="G1647">
        <v>2012</v>
      </c>
      <c r="I1647" s="8">
        <v>23.75</v>
      </c>
      <c r="J1647" t="s">
        <v>81</v>
      </c>
      <c r="K1647" t="s">
        <v>47</v>
      </c>
      <c r="O1647">
        <v>0</v>
      </c>
      <c r="P1647">
        <v>0</v>
      </c>
      <c r="Q1647">
        <v>0</v>
      </c>
      <c r="R1647">
        <v>0</v>
      </c>
      <c r="W1647" t="s">
        <v>1153</v>
      </c>
      <c r="AA1647">
        <v>2007</v>
      </c>
      <c r="AB1647">
        <v>2017</v>
      </c>
      <c r="AC1647" t="s">
        <v>435</v>
      </c>
    </row>
    <row r="1648" spans="1:29" x14ac:dyDescent="0.25">
      <c r="A1648" t="s">
        <v>688</v>
      </c>
      <c r="B1648" s="26" t="s">
        <v>689</v>
      </c>
      <c r="D1648">
        <v>1</v>
      </c>
      <c r="E1648" t="s">
        <v>145</v>
      </c>
      <c r="F1648">
        <v>2</v>
      </c>
      <c r="G1648">
        <v>2012</v>
      </c>
      <c r="H1648" t="s">
        <v>146</v>
      </c>
      <c r="J1648" s="2" t="s">
        <v>147</v>
      </c>
      <c r="K1648" t="s">
        <v>41</v>
      </c>
      <c r="O1648">
        <v>0</v>
      </c>
      <c r="P1648">
        <v>0</v>
      </c>
      <c r="Q1648">
        <v>0</v>
      </c>
      <c r="R1648">
        <v>0</v>
      </c>
      <c r="W1648" t="s">
        <v>1154</v>
      </c>
      <c r="AA1648">
        <v>2007</v>
      </c>
      <c r="AB1648">
        <v>9999</v>
      </c>
      <c r="AC1648" t="s">
        <v>35</v>
      </c>
    </row>
    <row r="1649" spans="1:29" x14ac:dyDescent="0.25">
      <c r="A1649" t="s">
        <v>691</v>
      </c>
      <c r="B1649" s="24" t="s">
        <v>692</v>
      </c>
      <c r="D1649">
        <v>1</v>
      </c>
      <c r="E1649" t="s">
        <v>625</v>
      </c>
      <c r="F1649">
        <v>4</v>
      </c>
      <c r="G1649">
        <v>2012</v>
      </c>
      <c r="I1649">
        <v>14.9</v>
      </c>
      <c r="J1649" t="s">
        <v>104</v>
      </c>
      <c r="K1649" t="s">
        <v>32</v>
      </c>
      <c r="O1649">
        <v>0</v>
      </c>
      <c r="P1649">
        <v>0</v>
      </c>
      <c r="Q1649">
        <v>0</v>
      </c>
      <c r="R1649">
        <v>0</v>
      </c>
      <c r="W1649" t="s">
        <v>1155</v>
      </c>
      <c r="AA1649">
        <v>2007</v>
      </c>
      <c r="AB1649">
        <v>9999</v>
      </c>
      <c r="AC1649" t="s">
        <v>35</v>
      </c>
    </row>
    <row r="1650" spans="1:29" x14ac:dyDescent="0.25">
      <c r="A1650" t="s">
        <v>694</v>
      </c>
      <c r="B1650" s="26" t="s">
        <v>695</v>
      </c>
      <c r="C1650" t="s">
        <v>696</v>
      </c>
      <c r="D1650">
        <v>1</v>
      </c>
      <c r="E1650" t="s">
        <v>58</v>
      </c>
      <c r="F1650">
        <v>4</v>
      </c>
      <c r="G1650">
        <v>2012</v>
      </c>
      <c r="I1650" s="8">
        <v>115.3</v>
      </c>
      <c r="J1650" t="s">
        <v>59</v>
      </c>
      <c r="K1650" t="s">
        <v>47</v>
      </c>
      <c r="O1650">
        <v>0</v>
      </c>
      <c r="P1650">
        <v>0</v>
      </c>
      <c r="Q1650">
        <v>0</v>
      </c>
      <c r="R1650">
        <v>0</v>
      </c>
      <c r="W1650" t="s">
        <v>1156</v>
      </c>
      <c r="AA1650">
        <v>2007</v>
      </c>
      <c r="AB1650">
        <v>9999</v>
      </c>
      <c r="AC1650" t="s">
        <v>35</v>
      </c>
    </row>
    <row r="1651" spans="1:29" x14ac:dyDescent="0.25">
      <c r="A1651" t="s">
        <v>698</v>
      </c>
      <c r="B1651" s="26" t="s">
        <v>699</v>
      </c>
      <c r="D1651">
        <v>1</v>
      </c>
      <c r="E1651" t="s">
        <v>155</v>
      </c>
      <c r="F1651">
        <v>3</v>
      </c>
      <c r="G1651">
        <v>2012</v>
      </c>
      <c r="H1651" t="s">
        <v>700</v>
      </c>
      <c r="I1651">
        <v>7.2889999999999997</v>
      </c>
      <c r="J1651" t="s">
        <v>121</v>
      </c>
      <c r="K1651" t="s">
        <v>47</v>
      </c>
      <c r="O1651">
        <v>0</v>
      </c>
      <c r="P1651">
        <v>0</v>
      </c>
      <c r="Q1651">
        <v>0</v>
      </c>
      <c r="R1651">
        <v>0</v>
      </c>
      <c r="V1651">
        <v>1</v>
      </c>
      <c r="W1651" t="s">
        <v>1157</v>
      </c>
      <c r="AA1651">
        <v>2007</v>
      </c>
      <c r="AB1651">
        <v>9999</v>
      </c>
      <c r="AC1651" t="s">
        <v>35</v>
      </c>
    </row>
    <row r="1652" spans="1:29" x14ac:dyDescent="0.25">
      <c r="A1652" t="s">
        <v>702</v>
      </c>
      <c r="B1652" s="26" t="s">
        <v>703</v>
      </c>
      <c r="D1652">
        <v>1</v>
      </c>
      <c r="E1652" t="s">
        <v>155</v>
      </c>
      <c r="F1652">
        <v>3</v>
      </c>
      <c r="G1652">
        <v>2012</v>
      </c>
      <c r="H1652" t="s">
        <v>704</v>
      </c>
      <c r="I1652">
        <v>0.9</v>
      </c>
      <c r="J1652" t="s">
        <v>121</v>
      </c>
      <c r="K1652" t="s">
        <v>41</v>
      </c>
      <c r="O1652">
        <v>0</v>
      </c>
      <c r="P1652">
        <v>0</v>
      </c>
      <c r="Q1652">
        <v>0</v>
      </c>
      <c r="R1652">
        <v>0</v>
      </c>
      <c r="V1652">
        <v>1</v>
      </c>
      <c r="W1652" t="s">
        <v>1158</v>
      </c>
      <c r="AA1652">
        <v>2007</v>
      </c>
      <c r="AB1652">
        <v>9999</v>
      </c>
      <c r="AC1652" t="s">
        <v>35</v>
      </c>
    </row>
    <row r="1653" spans="1:29" x14ac:dyDescent="0.25">
      <c r="A1653" t="s">
        <v>706</v>
      </c>
      <c r="B1653" s="24" t="s">
        <v>707</v>
      </c>
      <c r="C1653" t="s">
        <v>708</v>
      </c>
      <c r="D1653">
        <v>1</v>
      </c>
      <c r="E1653" t="s">
        <v>155</v>
      </c>
      <c r="F1653">
        <v>3</v>
      </c>
      <c r="G1653">
        <v>2012</v>
      </c>
      <c r="I1653" s="8">
        <v>393.5</v>
      </c>
      <c r="J1653" t="s">
        <v>121</v>
      </c>
      <c r="K1653" t="s">
        <v>47</v>
      </c>
      <c r="O1653">
        <v>0</v>
      </c>
      <c r="P1653">
        <v>0</v>
      </c>
      <c r="Q1653">
        <v>0</v>
      </c>
      <c r="R1653">
        <v>0</v>
      </c>
      <c r="W1653" t="s">
        <v>1159</v>
      </c>
      <c r="AA1653">
        <v>2007</v>
      </c>
      <c r="AB1653">
        <v>9999</v>
      </c>
      <c r="AC1653" t="s">
        <v>35</v>
      </c>
    </row>
    <row r="1654" spans="1:29" x14ac:dyDescent="0.25">
      <c r="A1654" t="s">
        <v>710</v>
      </c>
      <c r="B1654" s="24" t="s">
        <v>711</v>
      </c>
      <c r="D1654">
        <v>1</v>
      </c>
      <c r="E1654" t="s">
        <v>712</v>
      </c>
      <c r="F1654">
        <v>9</v>
      </c>
      <c r="G1654">
        <v>2012</v>
      </c>
      <c r="I1654" s="8">
        <v>81.69</v>
      </c>
      <c r="J1654" t="s">
        <v>104</v>
      </c>
      <c r="K1654" t="s">
        <v>41</v>
      </c>
      <c r="O1654">
        <v>0</v>
      </c>
      <c r="P1654">
        <v>0</v>
      </c>
      <c r="Q1654">
        <v>0</v>
      </c>
      <c r="R1654">
        <v>0</v>
      </c>
      <c r="W1654" t="s">
        <v>1406</v>
      </c>
      <c r="AA1654">
        <v>2007</v>
      </c>
      <c r="AB1654">
        <v>9999</v>
      </c>
      <c r="AC1654" t="s">
        <v>35</v>
      </c>
    </row>
    <row r="1655" spans="1:29" x14ac:dyDescent="0.25">
      <c r="A1655" t="s">
        <v>714</v>
      </c>
      <c r="B1655" s="24" t="s">
        <v>715</v>
      </c>
      <c r="D1655">
        <v>1</v>
      </c>
      <c r="E1655" t="s">
        <v>80</v>
      </c>
      <c r="F1655">
        <v>8</v>
      </c>
      <c r="G1655">
        <v>2012</v>
      </c>
      <c r="I1655" s="8">
        <v>53.28</v>
      </c>
      <c r="J1655" t="s">
        <v>1343</v>
      </c>
      <c r="K1655" t="s">
        <v>76</v>
      </c>
      <c r="O1655">
        <v>0</v>
      </c>
      <c r="P1655">
        <v>0</v>
      </c>
      <c r="Q1655">
        <v>0</v>
      </c>
      <c r="R1655">
        <v>0</v>
      </c>
      <c r="W1655" t="s">
        <v>1323</v>
      </c>
      <c r="AA1655">
        <v>2007</v>
      </c>
      <c r="AB1655">
        <v>9999</v>
      </c>
      <c r="AC1655" t="s">
        <v>35</v>
      </c>
    </row>
    <row r="1656" spans="1:29" x14ac:dyDescent="0.25">
      <c r="A1656" t="s">
        <v>717</v>
      </c>
      <c r="B1656" s="26" t="s">
        <v>718</v>
      </c>
      <c r="D1656">
        <v>1</v>
      </c>
      <c r="E1656" t="s">
        <v>51</v>
      </c>
      <c r="F1656">
        <v>1</v>
      </c>
      <c r="G1656">
        <v>2012</v>
      </c>
      <c r="J1656" t="s">
        <v>52</v>
      </c>
      <c r="K1656" t="s">
        <v>53</v>
      </c>
      <c r="L1656" t="s">
        <v>54</v>
      </c>
      <c r="O1656">
        <v>0</v>
      </c>
      <c r="P1656">
        <v>0</v>
      </c>
      <c r="Q1656">
        <v>1</v>
      </c>
      <c r="R1656">
        <v>0</v>
      </c>
      <c r="W1656" t="s">
        <v>55</v>
      </c>
      <c r="AA1656">
        <v>2007</v>
      </c>
      <c r="AB1656">
        <v>9999</v>
      </c>
      <c r="AC1656" t="s">
        <v>35</v>
      </c>
    </row>
    <row r="1657" spans="1:29" x14ac:dyDescent="0.25">
      <c r="A1657" t="s">
        <v>719</v>
      </c>
      <c r="B1657" s="26" t="s">
        <v>720</v>
      </c>
      <c r="D1657">
        <v>1</v>
      </c>
      <c r="E1657" t="s">
        <v>51</v>
      </c>
      <c r="F1657">
        <v>1</v>
      </c>
      <c r="G1657">
        <v>2012</v>
      </c>
      <c r="J1657" t="s">
        <v>52</v>
      </c>
      <c r="K1657" t="s">
        <v>53</v>
      </c>
      <c r="L1657" t="s">
        <v>54</v>
      </c>
      <c r="O1657">
        <v>0</v>
      </c>
      <c r="P1657">
        <v>0</v>
      </c>
      <c r="Q1657">
        <v>1</v>
      </c>
      <c r="R1657">
        <v>0</v>
      </c>
      <c r="W1657" t="s">
        <v>721</v>
      </c>
      <c r="AA1657">
        <v>2007</v>
      </c>
      <c r="AB1657">
        <v>9999</v>
      </c>
      <c r="AC1657" t="s">
        <v>35</v>
      </c>
    </row>
    <row r="1658" spans="1:29" x14ac:dyDescent="0.25">
      <c r="A1658" t="s">
        <v>722</v>
      </c>
      <c r="B1658" s="24" t="s">
        <v>723</v>
      </c>
      <c r="D1658">
        <v>1</v>
      </c>
      <c r="E1658" t="s">
        <v>724</v>
      </c>
      <c r="F1658">
        <v>4</v>
      </c>
      <c r="G1658">
        <v>2012</v>
      </c>
      <c r="I1658" s="8">
        <v>1159.6500000000001</v>
      </c>
      <c r="J1658" t="s">
        <v>89</v>
      </c>
      <c r="K1658" t="s">
        <v>32</v>
      </c>
      <c r="L1658" t="s">
        <v>33</v>
      </c>
      <c r="O1658">
        <v>0</v>
      </c>
      <c r="P1658">
        <v>0</v>
      </c>
      <c r="Q1658">
        <v>0</v>
      </c>
      <c r="R1658">
        <v>1</v>
      </c>
      <c r="W1658" t="s">
        <v>1161</v>
      </c>
      <c r="AA1658">
        <v>2007</v>
      </c>
      <c r="AB1658">
        <v>9999</v>
      </c>
      <c r="AC1658" t="s">
        <v>35</v>
      </c>
    </row>
    <row r="1659" spans="1:29" x14ac:dyDescent="0.25">
      <c r="A1659" t="s">
        <v>726</v>
      </c>
      <c r="B1659" s="26" t="s">
        <v>727</v>
      </c>
      <c r="D1659">
        <v>1</v>
      </c>
      <c r="E1659" t="s">
        <v>85</v>
      </c>
      <c r="F1659">
        <v>1</v>
      </c>
      <c r="G1659">
        <v>2012</v>
      </c>
      <c r="H1659" t="s">
        <v>205</v>
      </c>
      <c r="J1659" t="s">
        <v>52</v>
      </c>
      <c r="K1659" t="s">
        <v>41</v>
      </c>
      <c r="O1659">
        <v>0</v>
      </c>
      <c r="P1659">
        <v>0</v>
      </c>
      <c r="Q1659">
        <v>0</v>
      </c>
      <c r="R1659">
        <v>0</v>
      </c>
      <c r="W1659" t="s">
        <v>1162</v>
      </c>
      <c r="AA1659">
        <v>2007</v>
      </c>
      <c r="AB1659">
        <v>9999</v>
      </c>
      <c r="AC1659" t="s">
        <v>35</v>
      </c>
    </row>
    <row r="1660" spans="1:29" x14ac:dyDescent="0.25">
      <c r="A1660" t="s">
        <v>729</v>
      </c>
      <c r="B1660" s="24" t="s">
        <v>205</v>
      </c>
      <c r="D1660">
        <v>1</v>
      </c>
      <c r="E1660" t="s">
        <v>168</v>
      </c>
      <c r="F1660">
        <v>1</v>
      </c>
      <c r="G1660">
        <v>2012</v>
      </c>
      <c r="I1660" s="8">
        <v>9714.48</v>
      </c>
      <c r="J1660" t="s">
        <v>52</v>
      </c>
      <c r="K1660" t="s">
        <v>47</v>
      </c>
      <c r="O1660">
        <v>0</v>
      </c>
      <c r="P1660">
        <v>0</v>
      </c>
      <c r="Q1660">
        <v>0</v>
      </c>
      <c r="R1660">
        <v>0</v>
      </c>
      <c r="W1660" t="s">
        <v>1163</v>
      </c>
      <c r="AA1660">
        <v>2007</v>
      </c>
      <c r="AB1660">
        <v>9999</v>
      </c>
      <c r="AC1660" t="s">
        <v>35</v>
      </c>
    </row>
    <row r="1661" spans="1:29" x14ac:dyDescent="0.25">
      <c r="A1661" t="s">
        <v>731</v>
      </c>
      <c r="B1661" s="26" t="s">
        <v>732</v>
      </c>
      <c r="D1661">
        <v>1</v>
      </c>
      <c r="E1661" t="s">
        <v>51</v>
      </c>
      <c r="F1661">
        <v>10</v>
      </c>
      <c r="G1661">
        <v>2012</v>
      </c>
      <c r="H1661" t="s">
        <v>39</v>
      </c>
      <c r="J1661" t="s">
        <v>52</v>
      </c>
      <c r="K1661" t="s">
        <v>41</v>
      </c>
      <c r="O1661">
        <v>0</v>
      </c>
      <c r="P1661">
        <v>0</v>
      </c>
      <c r="Q1661">
        <v>0</v>
      </c>
      <c r="R1661">
        <v>0</v>
      </c>
      <c r="W1661" t="s">
        <v>1164</v>
      </c>
      <c r="AA1661">
        <v>2007</v>
      </c>
      <c r="AB1661">
        <v>9999</v>
      </c>
      <c r="AC1661" t="s">
        <v>35</v>
      </c>
    </row>
    <row r="1662" spans="1:29" x14ac:dyDescent="0.25">
      <c r="A1662" t="s">
        <v>734</v>
      </c>
      <c r="B1662" s="24" t="s">
        <v>735</v>
      </c>
      <c r="D1662">
        <v>1</v>
      </c>
      <c r="E1662" t="s">
        <v>736</v>
      </c>
      <c r="F1662">
        <v>4</v>
      </c>
      <c r="G1662">
        <v>2012</v>
      </c>
      <c r="I1662" s="8">
        <v>834.38</v>
      </c>
      <c r="J1662" t="s">
        <v>1343</v>
      </c>
      <c r="K1662" t="s">
        <v>32</v>
      </c>
      <c r="O1662">
        <v>0</v>
      </c>
      <c r="P1662">
        <v>0</v>
      </c>
      <c r="Q1662">
        <v>0</v>
      </c>
      <c r="R1662">
        <v>0</v>
      </c>
      <c r="W1662" t="s">
        <v>1324</v>
      </c>
      <c r="AA1662">
        <v>2007</v>
      </c>
      <c r="AB1662">
        <v>9999</v>
      </c>
      <c r="AC1662" t="s">
        <v>35</v>
      </c>
    </row>
    <row r="1663" spans="1:29" x14ac:dyDescent="0.25">
      <c r="A1663" t="s">
        <v>738</v>
      </c>
      <c r="B1663" s="26" t="s">
        <v>739</v>
      </c>
      <c r="D1663">
        <v>1</v>
      </c>
      <c r="E1663" t="s">
        <v>128</v>
      </c>
      <c r="F1663">
        <v>9</v>
      </c>
      <c r="G1663">
        <v>2012</v>
      </c>
      <c r="H1663" t="s">
        <v>1262</v>
      </c>
      <c r="J1663" t="s">
        <v>104</v>
      </c>
      <c r="K1663" t="s">
        <v>41</v>
      </c>
      <c r="O1663">
        <v>0</v>
      </c>
      <c r="P1663">
        <v>0</v>
      </c>
      <c r="Q1663">
        <v>0</v>
      </c>
      <c r="R1663">
        <v>0</v>
      </c>
      <c r="W1663" t="s">
        <v>1166</v>
      </c>
      <c r="AA1663">
        <v>2007</v>
      </c>
      <c r="AB1663">
        <v>9999</v>
      </c>
      <c r="AC1663" t="s">
        <v>35</v>
      </c>
    </row>
    <row r="1664" spans="1:29" x14ac:dyDescent="0.25">
      <c r="A1664" t="s">
        <v>742</v>
      </c>
      <c r="B1664" s="24" t="s">
        <v>743</v>
      </c>
      <c r="D1664">
        <v>1</v>
      </c>
      <c r="E1664" t="s">
        <v>468</v>
      </c>
      <c r="F1664">
        <v>7</v>
      </c>
      <c r="G1664">
        <v>2012</v>
      </c>
      <c r="I1664" s="8">
        <v>246.1</v>
      </c>
      <c r="J1664" t="s">
        <v>40</v>
      </c>
      <c r="K1664" t="s">
        <v>47</v>
      </c>
      <c r="O1664">
        <v>0</v>
      </c>
      <c r="P1664">
        <v>0</v>
      </c>
      <c r="Q1664">
        <v>0</v>
      </c>
      <c r="R1664">
        <v>0</v>
      </c>
      <c r="W1664" t="s">
        <v>1373</v>
      </c>
      <c r="AA1664">
        <v>2007</v>
      </c>
      <c r="AB1664">
        <v>2013</v>
      </c>
      <c r="AC1664" t="s">
        <v>139</v>
      </c>
    </row>
    <row r="1665" spans="1:29" x14ac:dyDescent="0.25">
      <c r="A1665" t="s">
        <v>745</v>
      </c>
      <c r="B1665" s="24" t="s">
        <v>746</v>
      </c>
      <c r="D1665">
        <v>1</v>
      </c>
      <c r="E1665" t="s">
        <v>468</v>
      </c>
      <c r="F1665">
        <v>7</v>
      </c>
      <c r="G1665">
        <v>2012</v>
      </c>
      <c r="I1665" s="8">
        <v>1047.71</v>
      </c>
      <c r="J1665" t="s">
        <v>40</v>
      </c>
      <c r="K1665" t="s">
        <v>47</v>
      </c>
      <c r="O1665">
        <v>0</v>
      </c>
      <c r="P1665">
        <v>0</v>
      </c>
      <c r="Q1665">
        <v>0</v>
      </c>
      <c r="R1665">
        <v>0</v>
      </c>
      <c r="W1665" t="s">
        <v>1325</v>
      </c>
      <c r="AA1665">
        <v>2007</v>
      </c>
      <c r="AB1665">
        <v>9999</v>
      </c>
      <c r="AC1665" t="s">
        <v>35</v>
      </c>
    </row>
    <row r="1666" spans="1:29" x14ac:dyDescent="0.25">
      <c r="A1666" t="s">
        <v>1263</v>
      </c>
      <c r="B1666" s="24" t="s">
        <v>1264</v>
      </c>
      <c r="C1666" t="s">
        <v>1265</v>
      </c>
      <c r="D1666">
        <v>1</v>
      </c>
      <c r="E1666" t="s">
        <v>712</v>
      </c>
      <c r="F1666">
        <v>9</v>
      </c>
      <c r="G1666">
        <v>2012</v>
      </c>
      <c r="I1666" s="8">
        <v>1027.95</v>
      </c>
      <c r="J1666" t="s">
        <v>104</v>
      </c>
      <c r="K1666" t="s">
        <v>47</v>
      </c>
      <c r="O1666">
        <v>0</v>
      </c>
      <c r="P1666">
        <v>0</v>
      </c>
      <c r="Q1666">
        <v>0</v>
      </c>
      <c r="R1666">
        <v>0</v>
      </c>
      <c r="W1666" t="s">
        <v>1407</v>
      </c>
      <c r="AA1666">
        <v>2009</v>
      </c>
      <c r="AB1666">
        <v>9999</v>
      </c>
      <c r="AC1666" t="s">
        <v>1239</v>
      </c>
    </row>
    <row r="1667" spans="1:29" x14ac:dyDescent="0.25">
      <c r="A1667" t="s">
        <v>754</v>
      </c>
      <c r="B1667" s="26" t="s">
        <v>755</v>
      </c>
      <c r="D1667">
        <v>1</v>
      </c>
      <c r="E1667" t="s">
        <v>85</v>
      </c>
      <c r="F1667">
        <v>1</v>
      </c>
      <c r="G1667">
        <v>2012</v>
      </c>
      <c r="H1667" t="s">
        <v>756</v>
      </c>
      <c r="J1667" t="s">
        <v>52</v>
      </c>
      <c r="K1667" t="s">
        <v>41</v>
      </c>
      <c r="O1667">
        <v>0</v>
      </c>
      <c r="P1667">
        <v>0</v>
      </c>
      <c r="Q1667">
        <v>0</v>
      </c>
      <c r="R1667">
        <v>0</v>
      </c>
      <c r="W1667" t="s">
        <v>1169</v>
      </c>
      <c r="AA1667">
        <v>2007</v>
      </c>
      <c r="AB1667">
        <v>9999</v>
      </c>
      <c r="AC1667" t="s">
        <v>35</v>
      </c>
    </row>
    <row r="1668" spans="1:29" x14ac:dyDescent="0.25">
      <c r="A1668" t="s">
        <v>758</v>
      </c>
      <c r="B1668" s="24" t="s">
        <v>759</v>
      </c>
      <c r="D1668">
        <v>1</v>
      </c>
      <c r="E1668" t="s">
        <v>760</v>
      </c>
      <c r="F1668">
        <v>7</v>
      </c>
      <c r="G1668">
        <v>2012</v>
      </c>
      <c r="I1668" s="8">
        <v>47.35</v>
      </c>
      <c r="J1668" t="s">
        <v>40</v>
      </c>
      <c r="K1668" t="s">
        <v>47</v>
      </c>
      <c r="O1668">
        <v>0</v>
      </c>
      <c r="P1668">
        <v>0</v>
      </c>
      <c r="Q1668">
        <v>0</v>
      </c>
      <c r="R1668">
        <v>0</v>
      </c>
      <c r="W1668" t="s">
        <v>1170</v>
      </c>
      <c r="AA1668">
        <v>2007</v>
      </c>
      <c r="AB1668">
        <v>9999</v>
      </c>
      <c r="AC1668" t="s">
        <v>35</v>
      </c>
    </row>
    <row r="1669" spans="1:29" x14ac:dyDescent="0.25">
      <c r="A1669" t="s">
        <v>765</v>
      </c>
      <c r="B1669" s="24" t="s">
        <v>766</v>
      </c>
      <c r="D1669">
        <v>1</v>
      </c>
      <c r="E1669" t="s">
        <v>115</v>
      </c>
      <c r="F1669">
        <v>6</v>
      </c>
      <c r="G1669">
        <v>2012</v>
      </c>
      <c r="I1669" s="8">
        <v>14.81</v>
      </c>
      <c r="J1669" t="s">
        <v>52</v>
      </c>
      <c r="K1669" t="s">
        <v>47</v>
      </c>
      <c r="O1669">
        <v>0</v>
      </c>
      <c r="P1669">
        <v>0</v>
      </c>
      <c r="Q1669">
        <v>0</v>
      </c>
      <c r="R1669">
        <v>0</v>
      </c>
      <c r="W1669" t="s">
        <v>1172</v>
      </c>
      <c r="AA1669">
        <v>2007</v>
      </c>
      <c r="AB1669">
        <v>2012</v>
      </c>
      <c r="AC1669" t="s">
        <v>302</v>
      </c>
    </row>
    <row r="1670" spans="1:29" x14ac:dyDescent="0.25">
      <c r="A1670" t="s">
        <v>768</v>
      </c>
      <c r="B1670" s="24" t="s">
        <v>769</v>
      </c>
      <c r="C1670" t="s">
        <v>770</v>
      </c>
      <c r="D1670">
        <v>1</v>
      </c>
      <c r="E1670" t="s">
        <v>30</v>
      </c>
      <c r="F1670">
        <v>4</v>
      </c>
      <c r="G1670">
        <v>2012</v>
      </c>
      <c r="I1670" s="8">
        <v>317.29000000000002</v>
      </c>
      <c r="J1670" t="s">
        <v>89</v>
      </c>
      <c r="K1670" t="s">
        <v>47</v>
      </c>
      <c r="O1670">
        <v>0</v>
      </c>
      <c r="P1670">
        <v>0</v>
      </c>
      <c r="Q1670">
        <v>0</v>
      </c>
      <c r="R1670">
        <v>0</v>
      </c>
      <c r="W1670" t="s">
        <v>1173</v>
      </c>
      <c r="AA1670">
        <v>2007</v>
      </c>
      <c r="AB1670">
        <v>9999</v>
      </c>
      <c r="AC1670" t="s">
        <v>35</v>
      </c>
    </row>
    <row r="1671" spans="1:29" x14ac:dyDescent="0.25">
      <c r="A1671" t="s">
        <v>772</v>
      </c>
      <c r="B1671" s="24" t="s">
        <v>773</v>
      </c>
      <c r="C1671" t="s">
        <v>774</v>
      </c>
      <c r="D1671">
        <v>1</v>
      </c>
      <c r="E1671" t="s">
        <v>358</v>
      </c>
      <c r="F1671">
        <v>1</v>
      </c>
      <c r="G1671">
        <v>2012</v>
      </c>
      <c r="I1671" s="8">
        <v>363.47</v>
      </c>
      <c r="J1671" t="s">
        <v>40</v>
      </c>
      <c r="K1671" t="s">
        <v>32</v>
      </c>
      <c r="O1671">
        <v>0</v>
      </c>
      <c r="P1671">
        <v>0</v>
      </c>
      <c r="Q1671">
        <v>0</v>
      </c>
      <c r="R1671">
        <v>0</v>
      </c>
      <c r="W1671" t="s">
        <v>1174</v>
      </c>
      <c r="AA1671">
        <v>2007</v>
      </c>
      <c r="AB1671">
        <v>9999</v>
      </c>
      <c r="AC1671" t="s">
        <v>35</v>
      </c>
    </row>
    <row r="1672" spans="1:29" x14ac:dyDescent="0.25">
      <c r="A1672" t="s">
        <v>776</v>
      </c>
      <c r="B1672" s="24" t="s">
        <v>777</v>
      </c>
      <c r="D1672">
        <v>1</v>
      </c>
      <c r="E1672" t="s">
        <v>468</v>
      </c>
      <c r="F1672">
        <v>7</v>
      </c>
      <c r="G1672">
        <v>2012</v>
      </c>
      <c r="I1672" s="8">
        <v>125.79</v>
      </c>
      <c r="J1672" t="s">
        <v>40</v>
      </c>
      <c r="K1672" t="s">
        <v>47</v>
      </c>
      <c r="O1672">
        <v>0</v>
      </c>
      <c r="P1672">
        <v>0</v>
      </c>
      <c r="Q1672">
        <v>0</v>
      </c>
      <c r="R1672">
        <v>0</v>
      </c>
      <c r="W1672" t="s">
        <v>1175</v>
      </c>
      <c r="AA1672">
        <v>2007</v>
      </c>
      <c r="AB1672">
        <v>2013</v>
      </c>
      <c r="AC1672" t="s">
        <v>139</v>
      </c>
    </row>
    <row r="1673" spans="1:29" x14ac:dyDescent="0.25">
      <c r="A1673" t="s">
        <v>779</v>
      </c>
      <c r="B1673" s="24" t="s">
        <v>780</v>
      </c>
      <c r="D1673">
        <v>1</v>
      </c>
      <c r="E1673" t="s">
        <v>80</v>
      </c>
      <c r="F1673">
        <v>8</v>
      </c>
      <c r="G1673">
        <v>2012</v>
      </c>
      <c r="I1673" s="8">
        <v>74.459999999999994</v>
      </c>
      <c r="J1673" t="s">
        <v>81</v>
      </c>
      <c r="K1673" t="s">
        <v>47</v>
      </c>
      <c r="O1673">
        <v>0</v>
      </c>
      <c r="P1673">
        <v>0</v>
      </c>
      <c r="Q1673">
        <v>0</v>
      </c>
      <c r="R1673">
        <v>0</v>
      </c>
      <c r="W1673" t="s">
        <v>1176</v>
      </c>
      <c r="AA1673">
        <v>2007</v>
      </c>
      <c r="AB1673">
        <v>9999</v>
      </c>
      <c r="AC1673" t="s">
        <v>35</v>
      </c>
    </row>
    <row r="1674" spans="1:29" x14ac:dyDescent="0.25">
      <c r="A1674" t="s">
        <v>782</v>
      </c>
      <c r="B1674" s="24" t="s">
        <v>783</v>
      </c>
      <c r="D1674">
        <v>1</v>
      </c>
      <c r="E1674" t="s">
        <v>784</v>
      </c>
      <c r="F1674">
        <v>6</v>
      </c>
      <c r="G1674">
        <v>2012</v>
      </c>
      <c r="I1674" s="8">
        <v>76.39</v>
      </c>
      <c r="J1674" t="s">
        <v>40</v>
      </c>
      <c r="K1674" t="s">
        <v>47</v>
      </c>
      <c r="O1674">
        <v>0</v>
      </c>
      <c r="P1674">
        <v>0</v>
      </c>
      <c r="Q1674">
        <v>0</v>
      </c>
      <c r="R1674">
        <v>0</v>
      </c>
      <c r="W1674" t="s">
        <v>1326</v>
      </c>
      <c r="AA1674">
        <v>2007</v>
      </c>
      <c r="AB1674">
        <v>9999</v>
      </c>
      <c r="AC1674" t="s">
        <v>35</v>
      </c>
    </row>
    <row r="1675" spans="1:29" x14ac:dyDescent="0.25">
      <c r="A1675" t="s">
        <v>786</v>
      </c>
      <c r="B1675" s="24" t="s">
        <v>787</v>
      </c>
      <c r="C1675" t="s">
        <v>788</v>
      </c>
      <c r="D1675">
        <v>1</v>
      </c>
      <c r="E1675" t="s">
        <v>120</v>
      </c>
      <c r="F1675">
        <v>3</v>
      </c>
      <c r="G1675">
        <v>2012</v>
      </c>
      <c r="I1675" s="8">
        <v>24.17</v>
      </c>
      <c r="J1675" t="s">
        <v>147</v>
      </c>
      <c r="K1675" t="s">
        <v>47</v>
      </c>
      <c r="O1675">
        <v>0</v>
      </c>
      <c r="P1675">
        <v>0</v>
      </c>
      <c r="Q1675">
        <v>0</v>
      </c>
      <c r="R1675">
        <v>0</v>
      </c>
      <c r="W1675" t="s">
        <v>1178</v>
      </c>
      <c r="AA1675">
        <v>2007</v>
      </c>
      <c r="AB1675">
        <v>9999</v>
      </c>
      <c r="AC1675" t="s">
        <v>35</v>
      </c>
    </row>
    <row r="1676" spans="1:29" x14ac:dyDescent="0.25">
      <c r="A1676" t="s">
        <v>790</v>
      </c>
      <c r="B1676" s="24" t="s">
        <v>791</v>
      </c>
      <c r="D1676">
        <v>1</v>
      </c>
      <c r="E1676" t="s">
        <v>80</v>
      </c>
      <c r="F1676">
        <v>8</v>
      </c>
      <c r="G1676">
        <v>2012</v>
      </c>
      <c r="I1676" s="8">
        <v>76.45</v>
      </c>
      <c r="J1676" t="s">
        <v>81</v>
      </c>
      <c r="K1676" t="s">
        <v>47</v>
      </c>
      <c r="O1676">
        <v>0</v>
      </c>
      <c r="P1676">
        <v>0</v>
      </c>
      <c r="Q1676">
        <v>0</v>
      </c>
      <c r="R1676">
        <v>0</v>
      </c>
      <c r="W1676" t="s">
        <v>1179</v>
      </c>
      <c r="AA1676">
        <v>2007</v>
      </c>
      <c r="AB1676">
        <v>9999</v>
      </c>
      <c r="AC1676" t="s">
        <v>35</v>
      </c>
    </row>
    <row r="1677" spans="1:29" x14ac:dyDescent="0.25">
      <c r="A1677" t="s">
        <v>1327</v>
      </c>
      <c r="B1677" s="27" t="s">
        <v>1328</v>
      </c>
      <c r="C1677" t="s">
        <v>1329</v>
      </c>
      <c r="D1677">
        <v>1</v>
      </c>
      <c r="E1677" t="s">
        <v>218</v>
      </c>
      <c r="F1677">
        <v>2</v>
      </c>
      <c r="G1677">
        <v>2012</v>
      </c>
      <c r="I1677" s="8">
        <v>5</v>
      </c>
      <c r="J1677" t="s">
        <v>147</v>
      </c>
      <c r="K1677" t="s">
        <v>41</v>
      </c>
      <c r="O1677">
        <v>0</v>
      </c>
      <c r="P1677">
        <v>0</v>
      </c>
      <c r="Q1677">
        <v>0</v>
      </c>
      <c r="R1677">
        <v>0</v>
      </c>
      <c r="W1677" t="s">
        <v>1330</v>
      </c>
      <c r="AA1677">
        <v>2010</v>
      </c>
      <c r="AB1677">
        <v>9999</v>
      </c>
      <c r="AC1677" t="s">
        <v>1292</v>
      </c>
    </row>
    <row r="1678" spans="1:29" x14ac:dyDescent="0.25">
      <c r="A1678" t="s">
        <v>796</v>
      </c>
      <c r="B1678" s="24" t="s">
        <v>797</v>
      </c>
      <c r="C1678" t="s">
        <v>798</v>
      </c>
      <c r="D1678">
        <v>1</v>
      </c>
      <c r="E1678" t="s">
        <v>534</v>
      </c>
      <c r="F1678">
        <v>10</v>
      </c>
      <c r="G1678">
        <v>2012</v>
      </c>
      <c r="I1678" s="8">
        <v>2853.11</v>
      </c>
      <c r="J1678" t="s">
        <v>40</v>
      </c>
      <c r="K1678" t="s">
        <v>47</v>
      </c>
      <c r="O1678">
        <v>0</v>
      </c>
      <c r="P1678">
        <v>0</v>
      </c>
      <c r="Q1678">
        <v>0</v>
      </c>
      <c r="R1678">
        <v>0</v>
      </c>
      <c r="W1678" t="s">
        <v>1181</v>
      </c>
      <c r="AA1678">
        <v>2007</v>
      </c>
      <c r="AB1678">
        <v>9999</v>
      </c>
      <c r="AC1678" t="s">
        <v>35</v>
      </c>
    </row>
    <row r="1679" spans="1:29" x14ac:dyDescent="0.25">
      <c r="A1679" t="s">
        <v>800</v>
      </c>
      <c r="B1679" s="24" t="s">
        <v>801</v>
      </c>
      <c r="C1679" t="s">
        <v>802</v>
      </c>
      <c r="D1679">
        <v>1</v>
      </c>
      <c r="E1679" t="s">
        <v>442</v>
      </c>
      <c r="F1679">
        <v>4</v>
      </c>
      <c r="G1679">
        <v>2012</v>
      </c>
      <c r="I1679" s="8">
        <v>1566.58</v>
      </c>
      <c r="J1679" t="s">
        <v>1343</v>
      </c>
      <c r="K1679" t="s">
        <v>47</v>
      </c>
      <c r="O1679">
        <v>0</v>
      </c>
      <c r="P1679">
        <v>0</v>
      </c>
      <c r="Q1679">
        <v>0</v>
      </c>
      <c r="R1679">
        <v>0</v>
      </c>
      <c r="W1679" t="s">
        <v>1331</v>
      </c>
      <c r="AA1679">
        <v>2007</v>
      </c>
      <c r="AB1679">
        <v>9999</v>
      </c>
      <c r="AC1679" t="s">
        <v>35</v>
      </c>
    </row>
    <row r="1680" spans="1:29" x14ac:dyDescent="0.25">
      <c r="A1680" t="s">
        <v>804</v>
      </c>
      <c r="B1680" s="24" t="s">
        <v>805</v>
      </c>
      <c r="D1680">
        <v>1</v>
      </c>
      <c r="E1680" t="s">
        <v>806</v>
      </c>
      <c r="F1680">
        <v>4</v>
      </c>
      <c r="G1680">
        <v>2012</v>
      </c>
      <c r="J1680" t="s">
        <v>89</v>
      </c>
      <c r="K1680" t="s">
        <v>32</v>
      </c>
      <c r="O1680">
        <v>0</v>
      </c>
      <c r="P1680">
        <v>0</v>
      </c>
      <c r="Q1680">
        <v>0</v>
      </c>
      <c r="R1680">
        <v>0</v>
      </c>
      <c r="W1680" t="s">
        <v>1183</v>
      </c>
      <c r="AA1680">
        <v>2007</v>
      </c>
      <c r="AB1680">
        <v>2012</v>
      </c>
      <c r="AC1680" t="s">
        <v>302</v>
      </c>
    </row>
    <row r="1681" spans="1:29" x14ac:dyDescent="0.25">
      <c r="A1681" t="s">
        <v>808</v>
      </c>
      <c r="B1681" s="24" t="s">
        <v>809</v>
      </c>
      <c r="D1681">
        <v>1</v>
      </c>
      <c r="E1681" t="s">
        <v>80</v>
      </c>
      <c r="F1681">
        <v>8</v>
      </c>
      <c r="G1681">
        <v>2012</v>
      </c>
      <c r="I1681" s="8">
        <v>12.36</v>
      </c>
      <c r="J1681" t="s">
        <v>81</v>
      </c>
      <c r="K1681" t="s">
        <v>47</v>
      </c>
      <c r="O1681">
        <v>0</v>
      </c>
      <c r="P1681">
        <v>0</v>
      </c>
      <c r="Q1681">
        <v>0</v>
      </c>
      <c r="R1681">
        <v>0</v>
      </c>
      <c r="W1681" t="s">
        <v>1184</v>
      </c>
      <c r="AA1681">
        <v>2007</v>
      </c>
      <c r="AB1681">
        <v>9999</v>
      </c>
      <c r="AC1681" t="s">
        <v>35</v>
      </c>
    </row>
    <row r="1682" spans="1:29" x14ac:dyDescent="0.25">
      <c r="A1682" t="s">
        <v>472</v>
      </c>
      <c r="B1682" s="24" t="s">
        <v>811</v>
      </c>
      <c r="D1682">
        <v>1</v>
      </c>
      <c r="E1682" t="s">
        <v>681</v>
      </c>
      <c r="F1682">
        <v>3</v>
      </c>
      <c r="G1682">
        <v>2012</v>
      </c>
      <c r="I1682" t="s">
        <v>474</v>
      </c>
      <c r="J1682" t="s">
        <v>121</v>
      </c>
      <c r="K1682" t="s">
        <v>53</v>
      </c>
      <c r="L1682" t="s">
        <v>53</v>
      </c>
      <c r="O1682">
        <v>0</v>
      </c>
      <c r="P1682">
        <v>0</v>
      </c>
      <c r="Q1682">
        <v>0</v>
      </c>
      <c r="R1682">
        <v>0</v>
      </c>
      <c r="W1682" t="s">
        <v>813</v>
      </c>
      <c r="AA1682">
        <v>2007</v>
      </c>
      <c r="AB1682">
        <v>9999</v>
      </c>
      <c r="AC1682" t="s">
        <v>35</v>
      </c>
    </row>
    <row r="1683" spans="1:29" x14ac:dyDescent="0.25">
      <c r="A1683" t="s">
        <v>814</v>
      </c>
      <c r="B1683" s="24" t="s">
        <v>815</v>
      </c>
      <c r="D1683">
        <v>1</v>
      </c>
      <c r="E1683" t="s">
        <v>80</v>
      </c>
      <c r="F1683">
        <v>8</v>
      </c>
      <c r="G1683">
        <v>2012</v>
      </c>
      <c r="I1683" s="8">
        <v>67.53</v>
      </c>
      <c r="J1683" t="s">
        <v>81</v>
      </c>
      <c r="K1683" t="s">
        <v>32</v>
      </c>
      <c r="O1683">
        <v>0</v>
      </c>
      <c r="P1683">
        <v>0</v>
      </c>
      <c r="Q1683">
        <v>0</v>
      </c>
      <c r="R1683">
        <v>0</v>
      </c>
      <c r="W1683" t="s">
        <v>1185</v>
      </c>
      <c r="AA1683">
        <v>2007</v>
      </c>
      <c r="AB1683">
        <v>9999</v>
      </c>
      <c r="AC1683" t="s">
        <v>35</v>
      </c>
    </row>
    <row r="1684" spans="1:29" x14ac:dyDescent="0.25">
      <c r="A1684" t="s">
        <v>822</v>
      </c>
      <c r="B1684" s="24" t="s">
        <v>823</v>
      </c>
      <c r="D1684">
        <v>1</v>
      </c>
      <c r="E1684" t="s">
        <v>80</v>
      </c>
      <c r="F1684">
        <v>8</v>
      </c>
      <c r="G1684">
        <v>2012</v>
      </c>
      <c r="I1684" s="8">
        <v>174.99</v>
      </c>
      <c r="J1684" t="s">
        <v>81</v>
      </c>
      <c r="K1684" t="s">
        <v>47</v>
      </c>
      <c r="O1684">
        <v>0</v>
      </c>
      <c r="P1684">
        <v>0</v>
      </c>
      <c r="Q1684">
        <v>0</v>
      </c>
      <c r="R1684">
        <v>0</v>
      </c>
      <c r="W1684" t="s">
        <v>1187</v>
      </c>
      <c r="AA1684">
        <v>2007</v>
      </c>
      <c r="AB1684">
        <v>9999</v>
      </c>
      <c r="AC1684" t="s">
        <v>35</v>
      </c>
    </row>
    <row r="1685" spans="1:29" x14ac:dyDescent="0.25">
      <c r="A1685" t="s">
        <v>1374</v>
      </c>
      <c r="B1685" s="24" t="s">
        <v>1375</v>
      </c>
      <c r="D1685">
        <v>1</v>
      </c>
      <c r="E1685" t="s">
        <v>80</v>
      </c>
      <c r="F1685">
        <v>8</v>
      </c>
      <c r="G1685">
        <v>2012</v>
      </c>
      <c r="I1685" s="8">
        <v>13.2</v>
      </c>
      <c r="J1685" t="s">
        <v>81</v>
      </c>
      <c r="K1685" t="s">
        <v>47</v>
      </c>
      <c r="O1685">
        <v>0</v>
      </c>
      <c r="P1685">
        <v>0</v>
      </c>
      <c r="Q1685">
        <v>0</v>
      </c>
      <c r="R1685">
        <v>0</v>
      </c>
      <c r="W1685" t="s">
        <v>1376</v>
      </c>
      <c r="AA1685">
        <v>2011</v>
      </c>
      <c r="AB1685">
        <v>2023</v>
      </c>
      <c r="AC1685" t="s">
        <v>1377</v>
      </c>
    </row>
    <row r="1686" spans="1:29" x14ac:dyDescent="0.25">
      <c r="A1686" t="s">
        <v>825</v>
      </c>
      <c r="B1686" s="24" t="s">
        <v>826</v>
      </c>
      <c r="D1686">
        <v>1</v>
      </c>
      <c r="E1686" t="s">
        <v>80</v>
      </c>
      <c r="F1686">
        <v>8</v>
      </c>
      <c r="G1686">
        <v>2012</v>
      </c>
      <c r="I1686" s="8">
        <v>119.71</v>
      </c>
      <c r="J1686" t="s">
        <v>81</v>
      </c>
      <c r="K1686" t="s">
        <v>47</v>
      </c>
      <c r="O1686">
        <v>0</v>
      </c>
      <c r="P1686">
        <v>0</v>
      </c>
      <c r="Q1686">
        <v>0</v>
      </c>
      <c r="R1686">
        <v>0</v>
      </c>
      <c r="W1686" t="s">
        <v>1188</v>
      </c>
      <c r="AA1686">
        <v>2007</v>
      </c>
      <c r="AB1686">
        <v>9999</v>
      </c>
      <c r="AC1686" t="s">
        <v>35</v>
      </c>
    </row>
    <row r="1687" spans="1:29" x14ac:dyDescent="0.25">
      <c r="A1687" t="s">
        <v>828</v>
      </c>
      <c r="B1687" s="26" t="s">
        <v>1408</v>
      </c>
      <c r="C1687" t="s">
        <v>1409</v>
      </c>
      <c r="D1687">
        <v>1</v>
      </c>
      <c r="E1687" s="5" t="s">
        <v>80</v>
      </c>
      <c r="F1687">
        <v>8</v>
      </c>
      <c r="G1687">
        <v>2012</v>
      </c>
      <c r="I1687" s="8">
        <v>80.62</v>
      </c>
      <c r="J1687" t="s">
        <v>81</v>
      </c>
      <c r="K1687" t="s">
        <v>47</v>
      </c>
      <c r="O1687">
        <v>0</v>
      </c>
      <c r="P1687">
        <v>0</v>
      </c>
      <c r="Q1687">
        <v>0</v>
      </c>
      <c r="R1687">
        <v>0</v>
      </c>
      <c r="W1687" t="s">
        <v>1410</v>
      </c>
      <c r="AA1687">
        <v>2007</v>
      </c>
      <c r="AB1687">
        <v>9999</v>
      </c>
      <c r="AC1687" t="s">
        <v>35</v>
      </c>
    </row>
    <row r="1688" spans="1:29" x14ac:dyDescent="0.25">
      <c r="A1688" t="s">
        <v>831</v>
      </c>
      <c r="B1688" s="26" t="s">
        <v>832</v>
      </c>
      <c r="C1688" t="s">
        <v>833</v>
      </c>
      <c r="D1688">
        <v>1</v>
      </c>
      <c r="E1688" t="s">
        <v>38</v>
      </c>
      <c r="F1688">
        <v>4</v>
      </c>
      <c r="G1688">
        <v>2012</v>
      </c>
      <c r="H1688" t="s">
        <v>906</v>
      </c>
      <c r="J1688" t="s">
        <v>59</v>
      </c>
      <c r="K1688" t="s">
        <v>41</v>
      </c>
      <c r="O1688">
        <v>0</v>
      </c>
      <c r="P1688">
        <v>0</v>
      </c>
      <c r="Q1688">
        <v>0</v>
      </c>
      <c r="R1688">
        <v>0</v>
      </c>
      <c r="W1688" t="s">
        <v>1190</v>
      </c>
      <c r="AA1688">
        <v>2007</v>
      </c>
      <c r="AB1688">
        <v>9999</v>
      </c>
      <c r="AC1688" t="s">
        <v>35</v>
      </c>
    </row>
    <row r="1689" spans="1:29" x14ac:dyDescent="0.25">
      <c r="A1689" t="s">
        <v>1194</v>
      </c>
      <c r="B1689" s="26" t="s">
        <v>1195</v>
      </c>
      <c r="D1689">
        <v>1</v>
      </c>
      <c r="E1689" t="s">
        <v>85</v>
      </c>
      <c r="F1689">
        <v>1</v>
      </c>
      <c r="G1689">
        <v>2012</v>
      </c>
      <c r="H1689" t="s">
        <v>39</v>
      </c>
      <c r="J1689" t="s">
        <v>52</v>
      </c>
      <c r="K1689" t="s">
        <v>41</v>
      </c>
      <c r="O1689">
        <v>0</v>
      </c>
      <c r="P1689">
        <v>0</v>
      </c>
      <c r="Q1689">
        <v>0</v>
      </c>
      <c r="R1689">
        <v>0</v>
      </c>
      <c r="W1689" t="s">
        <v>1267</v>
      </c>
      <c r="AA1689">
        <v>2008</v>
      </c>
      <c r="AB1689">
        <v>9999</v>
      </c>
      <c r="AC1689" t="s">
        <v>1054</v>
      </c>
    </row>
    <row r="1690" spans="1:29" x14ac:dyDescent="0.25">
      <c r="A1690" t="s">
        <v>1268</v>
      </c>
      <c r="B1690" s="24" t="s">
        <v>1262</v>
      </c>
      <c r="D1690">
        <v>1</v>
      </c>
      <c r="E1690" t="s">
        <v>300</v>
      </c>
      <c r="F1690">
        <v>9</v>
      </c>
      <c r="G1690">
        <v>2012</v>
      </c>
      <c r="I1690" s="8">
        <v>343.7</v>
      </c>
      <c r="J1690" t="s">
        <v>104</v>
      </c>
      <c r="K1690" t="s">
        <v>47</v>
      </c>
      <c r="O1690">
        <v>0</v>
      </c>
      <c r="P1690">
        <v>0</v>
      </c>
      <c r="Q1690">
        <v>0</v>
      </c>
      <c r="R1690">
        <v>0</v>
      </c>
      <c r="W1690" t="s">
        <v>1411</v>
      </c>
      <c r="AA1690">
        <v>2009</v>
      </c>
      <c r="AB1690">
        <v>9999</v>
      </c>
      <c r="AC1690" t="s">
        <v>1239</v>
      </c>
    </row>
    <row r="1691" spans="1:29" x14ac:dyDescent="0.25">
      <c r="A1691" t="s">
        <v>845</v>
      </c>
      <c r="B1691" s="24" t="s">
        <v>846</v>
      </c>
      <c r="C1691" t="s">
        <v>847</v>
      </c>
      <c r="D1691">
        <v>1</v>
      </c>
      <c r="E1691" t="s">
        <v>300</v>
      </c>
      <c r="F1691">
        <v>9</v>
      </c>
      <c r="G1691">
        <v>2012</v>
      </c>
      <c r="I1691" s="8">
        <v>313.29000000000002</v>
      </c>
      <c r="J1691" t="s">
        <v>104</v>
      </c>
      <c r="K1691" t="s">
        <v>47</v>
      </c>
      <c r="O1691">
        <v>0</v>
      </c>
      <c r="P1691">
        <v>0</v>
      </c>
      <c r="Q1691">
        <v>0</v>
      </c>
      <c r="R1691">
        <v>0</v>
      </c>
      <c r="W1691" t="s">
        <v>1412</v>
      </c>
      <c r="AA1691">
        <v>2007</v>
      </c>
      <c r="AB1691">
        <v>9999</v>
      </c>
      <c r="AC1691" t="s">
        <v>35</v>
      </c>
    </row>
    <row r="1692" spans="1:29" x14ac:dyDescent="0.25">
      <c r="A1692" t="s">
        <v>852</v>
      </c>
      <c r="B1692" s="26" t="s">
        <v>853</v>
      </c>
      <c r="D1692">
        <v>1</v>
      </c>
      <c r="E1692" t="s">
        <v>85</v>
      </c>
      <c r="F1692">
        <v>1</v>
      </c>
      <c r="G1692">
        <v>2012</v>
      </c>
      <c r="H1692" t="s">
        <v>837</v>
      </c>
      <c r="J1692" t="s">
        <v>40</v>
      </c>
      <c r="K1692" t="s">
        <v>41</v>
      </c>
      <c r="O1692">
        <v>0</v>
      </c>
      <c r="P1692">
        <v>0</v>
      </c>
      <c r="Q1692">
        <v>0</v>
      </c>
      <c r="R1692">
        <v>0</v>
      </c>
      <c r="W1692" t="s">
        <v>1191</v>
      </c>
      <c r="AA1692">
        <v>2007</v>
      </c>
      <c r="AB1692">
        <v>9999</v>
      </c>
      <c r="AC1692" t="s">
        <v>35</v>
      </c>
    </row>
    <row r="1693" spans="1:29" x14ac:dyDescent="0.25">
      <c r="A1693" t="s">
        <v>836</v>
      </c>
      <c r="B1693" s="24" t="s">
        <v>1413</v>
      </c>
      <c r="D1693">
        <v>1</v>
      </c>
      <c r="E1693" t="s">
        <v>64</v>
      </c>
      <c r="F1693">
        <v>1</v>
      </c>
      <c r="G1693">
        <v>2012</v>
      </c>
      <c r="I1693" s="8">
        <v>275.55</v>
      </c>
      <c r="J1693" s="2" t="s">
        <v>40</v>
      </c>
      <c r="K1693" t="s">
        <v>32</v>
      </c>
      <c r="O1693">
        <v>0</v>
      </c>
      <c r="P1693">
        <v>0</v>
      </c>
      <c r="Q1693">
        <v>0</v>
      </c>
      <c r="R1693">
        <v>0</v>
      </c>
      <c r="W1693" t="s">
        <v>1191</v>
      </c>
      <c r="AA1693">
        <v>2007</v>
      </c>
      <c r="AB1693">
        <v>9999</v>
      </c>
      <c r="AC1693" t="s">
        <v>35</v>
      </c>
    </row>
    <row r="1694" spans="1:29" x14ac:dyDescent="0.25">
      <c r="A1694" t="s">
        <v>857</v>
      </c>
      <c r="B1694" s="26" t="s">
        <v>858</v>
      </c>
      <c r="D1694">
        <v>1</v>
      </c>
      <c r="E1694" t="s">
        <v>859</v>
      </c>
      <c r="F1694">
        <v>5</v>
      </c>
      <c r="G1694">
        <v>2012</v>
      </c>
      <c r="I1694" s="8">
        <v>6</v>
      </c>
      <c r="J1694" t="s">
        <v>40</v>
      </c>
      <c r="K1694" t="s">
        <v>47</v>
      </c>
      <c r="O1694">
        <v>0</v>
      </c>
      <c r="P1694">
        <v>0</v>
      </c>
      <c r="Q1694">
        <v>0</v>
      </c>
      <c r="R1694">
        <v>0</v>
      </c>
      <c r="W1694" t="s">
        <v>1197</v>
      </c>
      <c r="AA1694">
        <v>2007</v>
      </c>
      <c r="AB1694">
        <v>2015</v>
      </c>
      <c r="AC1694" t="s">
        <v>861</v>
      </c>
    </row>
    <row r="1695" spans="1:29" x14ac:dyDescent="0.25">
      <c r="A1695" t="s">
        <v>862</v>
      </c>
      <c r="B1695" s="24" t="s">
        <v>863</v>
      </c>
      <c r="C1695" t="s">
        <v>864</v>
      </c>
      <c r="D1695">
        <v>1</v>
      </c>
      <c r="E1695" t="s">
        <v>442</v>
      </c>
      <c r="F1695">
        <v>4</v>
      </c>
      <c r="G1695">
        <v>2012</v>
      </c>
      <c r="I1695" s="8">
        <v>352.3</v>
      </c>
      <c r="J1695" t="s">
        <v>1343</v>
      </c>
      <c r="K1695" t="s">
        <v>47</v>
      </c>
      <c r="O1695">
        <v>0</v>
      </c>
      <c r="P1695">
        <v>0</v>
      </c>
      <c r="Q1695">
        <v>0</v>
      </c>
      <c r="R1695">
        <v>0</v>
      </c>
      <c r="W1695" t="s">
        <v>1334</v>
      </c>
      <c r="AA1695">
        <v>2007</v>
      </c>
      <c r="AB1695">
        <v>9999</v>
      </c>
      <c r="AC1695" t="s">
        <v>35</v>
      </c>
    </row>
    <row r="1696" spans="1:29" x14ac:dyDescent="0.25">
      <c r="A1696" t="s">
        <v>866</v>
      </c>
      <c r="B1696" s="24" t="s">
        <v>867</v>
      </c>
      <c r="C1696" t="s">
        <v>868</v>
      </c>
      <c r="D1696">
        <v>1</v>
      </c>
      <c r="E1696" t="s">
        <v>869</v>
      </c>
      <c r="F1696">
        <v>4</v>
      </c>
      <c r="G1696">
        <v>2012</v>
      </c>
      <c r="I1696" s="8">
        <v>184.53</v>
      </c>
      <c r="J1696" t="s">
        <v>89</v>
      </c>
      <c r="K1696" t="s">
        <v>32</v>
      </c>
      <c r="O1696">
        <v>0</v>
      </c>
      <c r="P1696">
        <v>0</v>
      </c>
      <c r="Q1696">
        <v>0</v>
      </c>
      <c r="R1696">
        <v>0</v>
      </c>
      <c r="W1696" t="s">
        <v>1199</v>
      </c>
      <c r="AA1696">
        <v>2007</v>
      </c>
      <c r="AB1696">
        <v>9999</v>
      </c>
      <c r="AC1696" t="s">
        <v>35</v>
      </c>
    </row>
    <row r="1697" spans="1:29" x14ac:dyDescent="0.25">
      <c r="A1697" t="s">
        <v>1023</v>
      </c>
      <c r="B1697" s="26" t="s">
        <v>1200</v>
      </c>
      <c r="D1697">
        <v>1</v>
      </c>
      <c r="E1697" t="s">
        <v>85</v>
      </c>
      <c r="F1697">
        <v>1</v>
      </c>
      <c r="G1697">
        <v>2012</v>
      </c>
      <c r="H1697" t="s">
        <v>39</v>
      </c>
      <c r="J1697" t="s">
        <v>40</v>
      </c>
      <c r="K1697" t="s">
        <v>41</v>
      </c>
      <c r="O1697">
        <v>0</v>
      </c>
      <c r="P1697">
        <v>0</v>
      </c>
      <c r="Q1697">
        <v>0</v>
      </c>
      <c r="R1697">
        <v>0</v>
      </c>
      <c r="W1697" t="s">
        <v>1271</v>
      </c>
      <c r="AA1697">
        <v>2007</v>
      </c>
      <c r="AB1697">
        <v>9999</v>
      </c>
      <c r="AC1697" t="s">
        <v>35</v>
      </c>
    </row>
    <row r="1698" spans="1:29" x14ac:dyDescent="0.25">
      <c r="A1698" t="s">
        <v>871</v>
      </c>
      <c r="B1698" s="24" t="s">
        <v>872</v>
      </c>
      <c r="C1698" t="s">
        <v>873</v>
      </c>
      <c r="D1698">
        <v>1</v>
      </c>
      <c r="E1698" t="s">
        <v>874</v>
      </c>
      <c r="F1698">
        <v>1</v>
      </c>
      <c r="G1698">
        <v>2012</v>
      </c>
      <c r="I1698" s="8">
        <v>1190.48</v>
      </c>
      <c r="J1698" t="s">
        <v>52</v>
      </c>
      <c r="K1698" t="s">
        <v>47</v>
      </c>
      <c r="O1698">
        <v>0</v>
      </c>
      <c r="P1698">
        <v>0</v>
      </c>
      <c r="Q1698">
        <v>0</v>
      </c>
      <c r="R1698">
        <v>0</v>
      </c>
      <c r="W1698" t="s">
        <v>1201</v>
      </c>
      <c r="AA1698">
        <v>2007</v>
      </c>
      <c r="AB1698">
        <v>9999</v>
      </c>
      <c r="AC1698" t="s">
        <v>35</v>
      </c>
    </row>
    <row r="1699" spans="1:29" x14ac:dyDescent="0.25">
      <c r="A1699" t="s">
        <v>876</v>
      </c>
      <c r="B1699" s="24" t="s">
        <v>877</v>
      </c>
      <c r="C1699" t="s">
        <v>878</v>
      </c>
      <c r="D1699">
        <v>1</v>
      </c>
      <c r="E1699" t="s">
        <v>168</v>
      </c>
      <c r="F1699">
        <v>1</v>
      </c>
      <c r="G1699">
        <v>2012</v>
      </c>
      <c r="I1699" s="8">
        <v>69.150000000000006</v>
      </c>
      <c r="J1699" t="s">
        <v>40</v>
      </c>
      <c r="K1699" t="s">
        <v>47</v>
      </c>
      <c r="O1699">
        <v>0</v>
      </c>
      <c r="P1699">
        <v>0</v>
      </c>
      <c r="Q1699">
        <v>0</v>
      </c>
      <c r="R1699">
        <v>0</v>
      </c>
      <c r="W1699" t="s">
        <v>1202</v>
      </c>
      <c r="AA1699">
        <v>2007</v>
      </c>
      <c r="AB1699">
        <v>9999</v>
      </c>
      <c r="AC1699" t="s">
        <v>35</v>
      </c>
    </row>
    <row r="1700" spans="1:29" x14ac:dyDescent="0.25">
      <c r="A1700" t="s">
        <v>1378</v>
      </c>
      <c r="B1700" s="24" t="s">
        <v>1379</v>
      </c>
      <c r="D1700">
        <v>1</v>
      </c>
      <c r="E1700" t="s">
        <v>103</v>
      </c>
      <c r="F1700">
        <v>9</v>
      </c>
      <c r="G1700">
        <v>2012</v>
      </c>
      <c r="I1700" s="8">
        <v>95.44</v>
      </c>
      <c r="J1700" t="s">
        <v>104</v>
      </c>
      <c r="K1700" t="s">
        <v>53</v>
      </c>
      <c r="L1700" t="s">
        <v>105</v>
      </c>
      <c r="O1700">
        <v>0</v>
      </c>
      <c r="P1700">
        <v>1</v>
      </c>
      <c r="Q1700">
        <v>0</v>
      </c>
      <c r="R1700">
        <v>0</v>
      </c>
      <c r="W1700" t="s">
        <v>106</v>
      </c>
      <c r="AA1700">
        <v>2011</v>
      </c>
      <c r="AB1700">
        <v>2013</v>
      </c>
      <c r="AC1700" t="s">
        <v>1380</v>
      </c>
    </row>
    <row r="1701" spans="1:29" x14ac:dyDescent="0.25">
      <c r="A1701" t="s">
        <v>880</v>
      </c>
      <c r="B1701" s="24" t="s">
        <v>881</v>
      </c>
      <c r="C1701" t="s">
        <v>882</v>
      </c>
      <c r="D1701">
        <v>1</v>
      </c>
      <c r="E1701" t="s">
        <v>103</v>
      </c>
      <c r="F1701">
        <v>9</v>
      </c>
      <c r="G1701">
        <v>2012</v>
      </c>
      <c r="I1701" s="8">
        <v>4266.49</v>
      </c>
      <c r="J1701" t="s">
        <v>104</v>
      </c>
      <c r="K1701" t="s">
        <v>53</v>
      </c>
      <c r="L1701" t="s">
        <v>105</v>
      </c>
      <c r="O1701">
        <v>0</v>
      </c>
      <c r="P1701">
        <v>1</v>
      </c>
      <c r="Q1701">
        <v>0</v>
      </c>
      <c r="R1701">
        <v>0</v>
      </c>
      <c r="W1701" t="s">
        <v>106</v>
      </c>
      <c r="AA1701">
        <v>2007</v>
      </c>
      <c r="AB1701">
        <v>9999</v>
      </c>
      <c r="AC1701" t="s">
        <v>35</v>
      </c>
    </row>
    <row r="1702" spans="1:29" x14ac:dyDescent="0.25">
      <c r="A1702" t="s">
        <v>1272</v>
      </c>
      <c r="B1702" s="24" t="s">
        <v>1273</v>
      </c>
      <c r="D1702">
        <v>1</v>
      </c>
      <c r="E1702" t="s">
        <v>1274</v>
      </c>
      <c r="F1702">
        <v>4</v>
      </c>
      <c r="G1702">
        <v>2012</v>
      </c>
      <c r="I1702" s="8">
        <v>249.46</v>
      </c>
      <c r="J1702" t="s">
        <v>31</v>
      </c>
      <c r="K1702" t="s">
        <v>47</v>
      </c>
      <c r="O1702">
        <v>0</v>
      </c>
      <c r="P1702">
        <v>0</v>
      </c>
      <c r="Q1702">
        <v>0</v>
      </c>
      <c r="R1702">
        <v>0</v>
      </c>
      <c r="W1702" t="s">
        <v>1275</v>
      </c>
      <c r="AA1702">
        <v>2009</v>
      </c>
      <c r="AB1702">
        <v>9999</v>
      </c>
      <c r="AC1702" t="s">
        <v>1239</v>
      </c>
    </row>
    <row r="1703" spans="1:29" x14ac:dyDescent="0.25">
      <c r="A1703" t="s">
        <v>883</v>
      </c>
      <c r="B1703" s="24" t="s">
        <v>884</v>
      </c>
      <c r="C1703" t="s">
        <v>885</v>
      </c>
      <c r="D1703">
        <v>1</v>
      </c>
      <c r="E1703" t="s">
        <v>45</v>
      </c>
      <c r="F1703">
        <v>4</v>
      </c>
      <c r="G1703">
        <v>2012</v>
      </c>
      <c r="I1703" s="8">
        <v>103.95</v>
      </c>
      <c r="J1703" t="s">
        <v>176</v>
      </c>
      <c r="K1703" t="s">
        <v>47</v>
      </c>
      <c r="O1703">
        <v>0</v>
      </c>
      <c r="P1703">
        <v>0</v>
      </c>
      <c r="Q1703">
        <v>0</v>
      </c>
      <c r="R1703">
        <v>0</v>
      </c>
      <c r="W1703" t="s">
        <v>1335</v>
      </c>
      <c r="AA1703">
        <v>2007</v>
      </c>
      <c r="AB1703">
        <v>9999</v>
      </c>
      <c r="AC1703" t="s">
        <v>35</v>
      </c>
    </row>
    <row r="1704" spans="1:29" x14ac:dyDescent="0.25">
      <c r="A1704" t="s">
        <v>887</v>
      </c>
      <c r="B1704" s="24" t="s">
        <v>888</v>
      </c>
      <c r="C1704" t="s">
        <v>889</v>
      </c>
      <c r="D1704">
        <v>1</v>
      </c>
      <c r="E1704" t="s">
        <v>335</v>
      </c>
      <c r="F1704">
        <v>1</v>
      </c>
      <c r="G1704">
        <v>2012</v>
      </c>
      <c r="I1704" s="8">
        <v>475.8</v>
      </c>
      <c r="J1704" t="s">
        <v>176</v>
      </c>
      <c r="K1704" t="s">
        <v>32</v>
      </c>
      <c r="O1704">
        <v>0</v>
      </c>
      <c r="P1704">
        <v>0</v>
      </c>
      <c r="Q1704">
        <v>0</v>
      </c>
      <c r="R1704">
        <v>0</v>
      </c>
      <c r="W1704" t="s">
        <v>1381</v>
      </c>
      <c r="AA1704">
        <v>2007</v>
      </c>
      <c r="AB1704">
        <v>9999</v>
      </c>
      <c r="AC1704" t="s">
        <v>35</v>
      </c>
    </row>
    <row r="1705" spans="1:29" x14ac:dyDescent="0.25">
      <c r="A1705" t="s">
        <v>894</v>
      </c>
      <c r="B1705" s="26" t="s">
        <v>895</v>
      </c>
      <c r="D1705">
        <v>1</v>
      </c>
      <c r="E1705" t="s">
        <v>38</v>
      </c>
      <c r="F1705">
        <v>4</v>
      </c>
      <c r="G1705">
        <v>2012</v>
      </c>
      <c r="H1705" t="s">
        <v>715</v>
      </c>
      <c r="J1705" s="2" t="s">
        <v>1343</v>
      </c>
      <c r="K1705" t="s">
        <v>53</v>
      </c>
      <c r="L1705" t="s">
        <v>53</v>
      </c>
      <c r="O1705">
        <v>0</v>
      </c>
      <c r="P1705">
        <v>0</v>
      </c>
      <c r="Q1705">
        <v>0</v>
      </c>
      <c r="R1705">
        <v>0</v>
      </c>
      <c r="W1705" t="s">
        <v>897</v>
      </c>
      <c r="AA1705">
        <v>2007</v>
      </c>
      <c r="AB1705">
        <v>9999</v>
      </c>
      <c r="AC1705" t="s">
        <v>35</v>
      </c>
    </row>
    <row r="1706" spans="1:29" x14ac:dyDescent="0.25">
      <c r="A1706" t="s">
        <v>900</v>
      </c>
      <c r="B1706" s="26" t="s">
        <v>901</v>
      </c>
      <c r="D1706">
        <v>1</v>
      </c>
      <c r="E1706" t="s">
        <v>38</v>
      </c>
      <c r="F1706">
        <v>4</v>
      </c>
      <c r="G1706">
        <v>2012</v>
      </c>
      <c r="H1706" t="s">
        <v>1382</v>
      </c>
      <c r="J1706" s="2" t="s">
        <v>1343</v>
      </c>
      <c r="K1706" t="s">
        <v>53</v>
      </c>
      <c r="L1706" t="s">
        <v>902</v>
      </c>
      <c r="O1706">
        <v>0</v>
      </c>
      <c r="P1706">
        <v>0</v>
      </c>
      <c r="Q1706">
        <v>0</v>
      </c>
      <c r="R1706">
        <v>0</v>
      </c>
      <c r="W1706" t="s">
        <v>903</v>
      </c>
      <c r="AA1706">
        <v>2007</v>
      </c>
      <c r="AB1706">
        <v>9999</v>
      </c>
      <c r="AC1706" t="s">
        <v>35</v>
      </c>
    </row>
    <row r="1707" spans="1:29" x14ac:dyDescent="0.25">
      <c r="A1707" t="s">
        <v>904</v>
      </c>
      <c r="B1707" s="24" t="s">
        <v>905</v>
      </c>
      <c r="D1707">
        <v>1</v>
      </c>
      <c r="E1707" t="s">
        <v>38</v>
      </c>
      <c r="F1707">
        <v>4</v>
      </c>
      <c r="G1707">
        <v>2012</v>
      </c>
      <c r="H1707" t="s">
        <v>906</v>
      </c>
      <c r="J1707" t="s">
        <v>59</v>
      </c>
      <c r="K1707" t="s">
        <v>53</v>
      </c>
      <c r="L1707" t="s">
        <v>902</v>
      </c>
      <c r="O1707">
        <v>0</v>
      </c>
      <c r="P1707">
        <v>0</v>
      </c>
      <c r="Q1707">
        <v>0</v>
      </c>
      <c r="R1707">
        <v>0</v>
      </c>
      <c r="W1707" t="s">
        <v>907</v>
      </c>
      <c r="AA1707">
        <v>2007</v>
      </c>
      <c r="AB1707">
        <v>9999</v>
      </c>
      <c r="AC1707" t="s">
        <v>35</v>
      </c>
    </row>
    <row r="1708" spans="1:29" x14ac:dyDescent="0.25">
      <c r="A1708" t="s">
        <v>908</v>
      </c>
      <c r="B1708" s="24" t="s">
        <v>909</v>
      </c>
      <c r="C1708" t="s">
        <v>910</v>
      </c>
      <c r="D1708">
        <v>1</v>
      </c>
      <c r="E1708" t="s">
        <v>911</v>
      </c>
      <c r="F1708">
        <v>1</v>
      </c>
      <c r="G1708">
        <v>2012</v>
      </c>
      <c r="I1708" s="8">
        <v>104.62</v>
      </c>
      <c r="J1708" t="s">
        <v>176</v>
      </c>
      <c r="K1708" t="s">
        <v>47</v>
      </c>
      <c r="O1708">
        <v>0</v>
      </c>
      <c r="P1708">
        <v>0</v>
      </c>
      <c r="Q1708">
        <v>0</v>
      </c>
      <c r="R1708">
        <v>0</v>
      </c>
      <c r="W1708" t="s">
        <v>1206</v>
      </c>
      <c r="AA1708">
        <v>2007</v>
      </c>
      <c r="AB1708">
        <v>9999</v>
      </c>
      <c r="AC1708" t="s">
        <v>35</v>
      </c>
    </row>
    <row r="1709" spans="1:29" x14ac:dyDescent="0.25">
      <c r="A1709" t="s">
        <v>913</v>
      </c>
      <c r="B1709" s="24" t="s">
        <v>914</v>
      </c>
      <c r="C1709" t="s">
        <v>915</v>
      </c>
      <c r="D1709">
        <v>1</v>
      </c>
      <c r="E1709" t="s">
        <v>911</v>
      </c>
      <c r="F1709">
        <v>1</v>
      </c>
      <c r="G1709">
        <v>2012</v>
      </c>
      <c r="I1709" s="8">
        <v>11.57</v>
      </c>
      <c r="J1709" t="s">
        <v>268</v>
      </c>
      <c r="K1709" t="s">
        <v>47</v>
      </c>
      <c r="O1709">
        <v>0</v>
      </c>
      <c r="P1709">
        <v>0</v>
      </c>
      <c r="Q1709">
        <v>0</v>
      </c>
      <c r="R1709">
        <v>0</v>
      </c>
      <c r="W1709" t="s">
        <v>1276</v>
      </c>
      <c r="AA1709">
        <v>2007</v>
      </c>
      <c r="AB1709">
        <v>9999</v>
      </c>
      <c r="AC1709" t="s">
        <v>35</v>
      </c>
    </row>
    <row r="1710" spans="1:29" x14ac:dyDescent="0.25">
      <c r="A1710" t="s">
        <v>97</v>
      </c>
      <c r="B1710" s="24" t="s">
        <v>99</v>
      </c>
      <c r="C1710" t="s">
        <v>923</v>
      </c>
      <c r="D1710">
        <v>1</v>
      </c>
      <c r="E1710" t="s">
        <v>45</v>
      </c>
      <c r="F1710">
        <v>4</v>
      </c>
      <c r="G1710">
        <v>2012</v>
      </c>
      <c r="I1710" s="8">
        <v>235.84</v>
      </c>
      <c r="J1710" t="s">
        <v>89</v>
      </c>
      <c r="K1710" t="s">
        <v>47</v>
      </c>
      <c r="O1710">
        <v>0</v>
      </c>
      <c r="P1710">
        <v>0</v>
      </c>
      <c r="Q1710">
        <v>0</v>
      </c>
      <c r="R1710">
        <v>0</v>
      </c>
      <c r="W1710" t="s">
        <v>1277</v>
      </c>
      <c r="AA1710">
        <v>2007</v>
      </c>
      <c r="AB1710">
        <v>9999</v>
      </c>
      <c r="AC1710" t="s">
        <v>35</v>
      </c>
    </row>
    <row r="1711" spans="1:29" x14ac:dyDescent="0.25">
      <c r="A1711" t="s">
        <v>925</v>
      </c>
      <c r="B1711" s="24" t="s">
        <v>926</v>
      </c>
      <c r="C1711" t="s">
        <v>927</v>
      </c>
      <c r="D1711">
        <v>1</v>
      </c>
      <c r="E1711" t="s">
        <v>103</v>
      </c>
      <c r="F1711">
        <v>9</v>
      </c>
      <c r="G1711">
        <v>2012</v>
      </c>
      <c r="I1711" s="8">
        <v>3102.11</v>
      </c>
      <c r="J1711" t="s">
        <v>1343</v>
      </c>
      <c r="K1711" t="s">
        <v>53</v>
      </c>
      <c r="L1711" t="s">
        <v>105</v>
      </c>
      <c r="O1711">
        <v>0</v>
      </c>
      <c r="P1711">
        <v>0</v>
      </c>
      <c r="Q1711">
        <v>0</v>
      </c>
      <c r="R1711">
        <v>0</v>
      </c>
      <c r="W1711" t="s">
        <v>928</v>
      </c>
      <c r="AA1711">
        <v>2007</v>
      </c>
      <c r="AB1711">
        <v>9999</v>
      </c>
      <c r="AC1711" t="s">
        <v>35</v>
      </c>
    </row>
    <row r="1712" spans="1:29" x14ac:dyDescent="0.25">
      <c r="A1712" t="s">
        <v>929</v>
      </c>
      <c r="B1712" s="24" t="s">
        <v>930</v>
      </c>
      <c r="C1712" t="s">
        <v>931</v>
      </c>
      <c r="D1712">
        <v>1</v>
      </c>
      <c r="E1712" t="s">
        <v>45</v>
      </c>
      <c r="F1712">
        <v>4</v>
      </c>
      <c r="G1712">
        <v>2012</v>
      </c>
      <c r="I1712" s="8">
        <v>596.1</v>
      </c>
      <c r="J1712" t="s">
        <v>31</v>
      </c>
      <c r="K1712" t="s">
        <v>47</v>
      </c>
      <c r="O1712">
        <v>0</v>
      </c>
      <c r="P1712">
        <v>0</v>
      </c>
      <c r="Q1712">
        <v>0</v>
      </c>
      <c r="R1712">
        <v>0</v>
      </c>
      <c r="W1712" t="s">
        <v>1336</v>
      </c>
      <c r="AA1712">
        <v>2007</v>
      </c>
      <c r="AB1712">
        <v>9999</v>
      </c>
      <c r="AC1712" t="s">
        <v>35</v>
      </c>
    </row>
    <row r="1713" spans="1:29" x14ac:dyDescent="0.25">
      <c r="A1713" t="s">
        <v>1212</v>
      </c>
      <c r="B1713" s="24" t="s">
        <v>1213</v>
      </c>
      <c r="D1713">
        <v>1</v>
      </c>
      <c r="E1713" t="s">
        <v>681</v>
      </c>
      <c r="F1713">
        <v>3</v>
      </c>
      <c r="G1713">
        <v>2012</v>
      </c>
      <c r="I1713" s="8">
        <v>10</v>
      </c>
      <c r="J1713" t="s">
        <v>121</v>
      </c>
      <c r="K1713" t="s">
        <v>41</v>
      </c>
      <c r="O1713">
        <v>0</v>
      </c>
      <c r="P1713">
        <v>0</v>
      </c>
      <c r="Q1713">
        <v>0</v>
      </c>
      <c r="R1713">
        <v>0</v>
      </c>
      <c r="W1713" t="s">
        <v>1278</v>
      </c>
      <c r="AA1713">
        <v>2008</v>
      </c>
      <c r="AB1713">
        <v>9999</v>
      </c>
      <c r="AC1713" t="s">
        <v>1054</v>
      </c>
    </row>
    <row r="1714" spans="1:29" x14ac:dyDescent="0.25">
      <c r="A1714" t="s">
        <v>933</v>
      </c>
      <c r="B1714" s="26" t="s">
        <v>934</v>
      </c>
      <c r="C1714" t="s">
        <v>935</v>
      </c>
      <c r="D1714">
        <v>1</v>
      </c>
      <c r="E1714" t="s">
        <v>681</v>
      </c>
      <c r="F1714">
        <v>3</v>
      </c>
      <c r="G1714">
        <v>2012</v>
      </c>
      <c r="J1714" t="s">
        <v>121</v>
      </c>
      <c r="K1714" t="s">
        <v>47</v>
      </c>
      <c r="O1714">
        <v>0</v>
      </c>
      <c r="P1714">
        <v>0</v>
      </c>
      <c r="Q1714">
        <v>0</v>
      </c>
      <c r="R1714">
        <v>0</v>
      </c>
      <c r="W1714" t="s">
        <v>936</v>
      </c>
      <c r="AA1714">
        <v>2007</v>
      </c>
      <c r="AB1714">
        <v>9999</v>
      </c>
      <c r="AC1714" t="s">
        <v>35</v>
      </c>
    </row>
    <row r="1715" spans="1:29" x14ac:dyDescent="0.25">
      <c r="A1715" t="s">
        <v>937</v>
      </c>
      <c r="B1715" s="24" t="s">
        <v>938</v>
      </c>
      <c r="D1715">
        <v>1</v>
      </c>
      <c r="E1715" t="s">
        <v>103</v>
      </c>
      <c r="F1715">
        <v>9</v>
      </c>
      <c r="G1715">
        <v>2012</v>
      </c>
      <c r="I1715" s="8">
        <v>721.72</v>
      </c>
      <c r="J1715" t="s">
        <v>104</v>
      </c>
      <c r="K1715" t="s">
        <v>53</v>
      </c>
      <c r="L1715" t="s">
        <v>105</v>
      </c>
      <c r="O1715">
        <v>0</v>
      </c>
      <c r="P1715">
        <v>1</v>
      </c>
      <c r="Q1715">
        <v>0</v>
      </c>
      <c r="R1715">
        <v>0</v>
      </c>
      <c r="W1715" t="s">
        <v>106</v>
      </c>
      <c r="AA1715">
        <v>2007</v>
      </c>
      <c r="AB1715">
        <v>9999</v>
      </c>
      <c r="AC1715" t="s">
        <v>35</v>
      </c>
    </row>
    <row r="1716" spans="1:29" x14ac:dyDescent="0.25">
      <c r="A1716" t="s">
        <v>939</v>
      </c>
      <c r="B1716" s="24" t="s">
        <v>940</v>
      </c>
      <c r="D1716">
        <v>1</v>
      </c>
      <c r="E1716" t="s">
        <v>80</v>
      </c>
      <c r="F1716">
        <v>8</v>
      </c>
      <c r="G1716">
        <v>2012</v>
      </c>
      <c r="I1716" s="8">
        <v>70.790000000000006</v>
      </c>
      <c r="J1716" s="2" t="s">
        <v>81</v>
      </c>
      <c r="K1716" t="s">
        <v>47</v>
      </c>
      <c r="O1716">
        <v>0</v>
      </c>
      <c r="P1716">
        <v>0</v>
      </c>
      <c r="Q1716">
        <v>0</v>
      </c>
      <c r="R1716">
        <v>0</v>
      </c>
      <c r="W1716" t="s">
        <v>1214</v>
      </c>
      <c r="AA1716">
        <v>2007</v>
      </c>
      <c r="AB1716">
        <v>9999</v>
      </c>
      <c r="AC1716" t="s">
        <v>35</v>
      </c>
    </row>
    <row r="1717" spans="1:29" x14ac:dyDescent="0.25">
      <c r="A1717" t="s">
        <v>462</v>
      </c>
      <c r="B1717" s="24" t="s">
        <v>1414</v>
      </c>
      <c r="C1717" t="s">
        <v>1280</v>
      </c>
      <c r="D1717">
        <v>1</v>
      </c>
      <c r="E1717" t="s">
        <v>468</v>
      </c>
      <c r="F1717">
        <v>7</v>
      </c>
      <c r="G1717">
        <v>2012</v>
      </c>
      <c r="I1717" s="8">
        <v>75.03</v>
      </c>
      <c r="J1717" t="s">
        <v>40</v>
      </c>
      <c r="K1717" t="s">
        <v>47</v>
      </c>
      <c r="O1717">
        <v>0</v>
      </c>
      <c r="P1717">
        <v>0</v>
      </c>
      <c r="Q1717">
        <v>0</v>
      </c>
      <c r="R1717">
        <v>0</v>
      </c>
      <c r="W1717" t="s">
        <v>1118</v>
      </c>
      <c r="AA1717">
        <v>2007</v>
      </c>
      <c r="AB1717">
        <v>9999</v>
      </c>
      <c r="AC1717" t="s">
        <v>35</v>
      </c>
    </row>
    <row r="1718" spans="1:29" x14ac:dyDescent="0.25">
      <c r="A1718" t="s">
        <v>1337</v>
      </c>
      <c r="B1718" s="24" t="s">
        <v>1315</v>
      </c>
      <c r="D1718">
        <v>1</v>
      </c>
      <c r="E1718" t="s">
        <v>45</v>
      </c>
      <c r="F1718">
        <v>4</v>
      </c>
      <c r="G1718">
        <v>2012</v>
      </c>
      <c r="I1718" s="8">
        <v>324.14</v>
      </c>
      <c r="J1718" t="s">
        <v>89</v>
      </c>
      <c r="K1718" t="s">
        <v>32</v>
      </c>
      <c r="O1718">
        <v>0</v>
      </c>
      <c r="P1718">
        <v>0</v>
      </c>
      <c r="Q1718">
        <v>0</v>
      </c>
      <c r="R1718">
        <v>0</v>
      </c>
      <c r="W1718" t="s">
        <v>1338</v>
      </c>
      <c r="AA1718">
        <v>2010</v>
      </c>
      <c r="AB1718">
        <v>9999</v>
      </c>
      <c r="AC1718" t="s">
        <v>1292</v>
      </c>
    </row>
    <row r="1719" spans="1:29" x14ac:dyDescent="0.25">
      <c r="A1719" t="s">
        <v>153</v>
      </c>
      <c r="B1719" s="24" t="s">
        <v>946</v>
      </c>
      <c r="D1719">
        <v>48</v>
      </c>
      <c r="E1719" t="s">
        <v>155</v>
      </c>
      <c r="F1719">
        <v>3</v>
      </c>
      <c r="G1719">
        <v>2012</v>
      </c>
      <c r="I1719">
        <v>2685.7827200000002</v>
      </c>
      <c r="J1719" t="s">
        <v>121</v>
      </c>
      <c r="K1719" t="s">
        <v>53</v>
      </c>
      <c r="L1719" t="s">
        <v>60</v>
      </c>
      <c r="O1719">
        <v>1</v>
      </c>
      <c r="P1719">
        <v>0</v>
      </c>
      <c r="Q1719">
        <v>0</v>
      </c>
      <c r="R1719">
        <v>0</v>
      </c>
      <c r="V1719">
        <v>1</v>
      </c>
      <c r="W1719" t="s">
        <v>947</v>
      </c>
      <c r="AA1719">
        <v>2007</v>
      </c>
      <c r="AB1719">
        <v>9999</v>
      </c>
      <c r="AC1719" t="s">
        <v>35</v>
      </c>
    </row>
    <row r="1720" spans="1:29" x14ac:dyDescent="0.25">
      <c r="A1720" t="s">
        <v>950</v>
      </c>
      <c r="B1720" s="24" t="s">
        <v>951</v>
      </c>
      <c r="C1720" t="s">
        <v>952</v>
      </c>
      <c r="D1720">
        <v>1</v>
      </c>
      <c r="E1720" t="s">
        <v>218</v>
      </c>
      <c r="F1720">
        <v>2</v>
      </c>
      <c r="G1720">
        <v>2012</v>
      </c>
      <c r="I1720" s="8">
        <v>915.06</v>
      </c>
      <c r="J1720" t="s">
        <v>147</v>
      </c>
      <c r="K1720" t="s">
        <v>32</v>
      </c>
      <c r="O1720">
        <v>0</v>
      </c>
      <c r="P1720">
        <v>0</v>
      </c>
      <c r="Q1720">
        <v>0</v>
      </c>
      <c r="R1720">
        <v>0</v>
      </c>
      <c r="W1720" t="s">
        <v>1216</v>
      </c>
      <c r="AA1720">
        <v>2007</v>
      </c>
      <c r="AB1720">
        <v>9999</v>
      </c>
      <c r="AC1720" t="s">
        <v>35</v>
      </c>
    </row>
    <row r="1721" spans="1:29" x14ac:dyDescent="0.25">
      <c r="A1721" t="s">
        <v>954</v>
      </c>
      <c r="B1721" s="24" t="s">
        <v>1383</v>
      </c>
      <c r="C1721" t="s">
        <v>956</v>
      </c>
      <c r="D1721">
        <v>1</v>
      </c>
      <c r="E1721" t="s">
        <v>218</v>
      </c>
      <c r="F1721">
        <v>2</v>
      </c>
      <c r="G1721">
        <v>2012</v>
      </c>
      <c r="I1721" s="8">
        <v>120.86</v>
      </c>
      <c r="J1721" t="s">
        <v>147</v>
      </c>
      <c r="K1721" t="s">
        <v>47</v>
      </c>
      <c r="O1721">
        <v>0</v>
      </c>
      <c r="P1721">
        <v>0</v>
      </c>
      <c r="Q1721">
        <v>0</v>
      </c>
      <c r="R1721">
        <v>0</v>
      </c>
      <c r="W1721" t="s">
        <v>1384</v>
      </c>
      <c r="AA1721">
        <v>2007</v>
      </c>
      <c r="AB1721">
        <v>9999</v>
      </c>
      <c r="AC1721" t="s">
        <v>35</v>
      </c>
    </row>
    <row r="1722" spans="1:29" x14ac:dyDescent="0.25">
      <c r="A1722" t="s">
        <v>1385</v>
      </c>
      <c r="B1722" s="24" t="s">
        <v>1386</v>
      </c>
      <c r="D1722">
        <v>1</v>
      </c>
      <c r="E1722" t="s">
        <v>874</v>
      </c>
      <c r="F1722">
        <v>1</v>
      </c>
      <c r="G1722">
        <v>2012</v>
      </c>
      <c r="I1722" s="8">
        <v>32.9</v>
      </c>
      <c r="J1722" t="s">
        <v>89</v>
      </c>
      <c r="K1722" t="s">
        <v>47</v>
      </c>
      <c r="O1722">
        <v>0</v>
      </c>
      <c r="P1722">
        <v>0</v>
      </c>
      <c r="Q1722">
        <v>0</v>
      </c>
      <c r="R1722">
        <v>0</v>
      </c>
      <c r="W1722" t="s">
        <v>1387</v>
      </c>
      <c r="AA1722">
        <v>2011</v>
      </c>
      <c r="AB1722">
        <v>9999</v>
      </c>
      <c r="AC1722" t="s">
        <v>1365</v>
      </c>
    </row>
    <row r="1723" spans="1:29" x14ac:dyDescent="0.25">
      <c r="A1723" t="s">
        <v>1388</v>
      </c>
      <c r="B1723" s="24" t="s">
        <v>1389</v>
      </c>
      <c r="D1723">
        <v>1</v>
      </c>
      <c r="E1723" t="s">
        <v>1390</v>
      </c>
      <c r="F1723">
        <v>4</v>
      </c>
      <c r="G1723">
        <v>2012</v>
      </c>
      <c r="I1723" s="8">
        <v>6157.85</v>
      </c>
      <c r="J1723" t="s">
        <v>89</v>
      </c>
      <c r="K1723" t="s">
        <v>32</v>
      </c>
      <c r="O1723">
        <v>0</v>
      </c>
      <c r="P1723">
        <v>0</v>
      </c>
      <c r="Q1723">
        <v>0</v>
      </c>
      <c r="R1723">
        <v>0</v>
      </c>
      <c r="W1723" t="s">
        <v>1391</v>
      </c>
      <c r="AA1723">
        <v>2011</v>
      </c>
      <c r="AB1723">
        <v>9999</v>
      </c>
      <c r="AC1723" t="s">
        <v>1365</v>
      </c>
    </row>
    <row r="1724" spans="1:29" x14ac:dyDescent="0.25">
      <c r="A1724" t="s">
        <v>1281</v>
      </c>
      <c r="B1724" s="24" t="s">
        <v>1282</v>
      </c>
      <c r="D1724">
        <v>1</v>
      </c>
      <c r="E1724" t="s">
        <v>625</v>
      </c>
      <c r="F1724">
        <v>4</v>
      </c>
      <c r="G1724">
        <v>2012</v>
      </c>
      <c r="I1724" s="8">
        <v>1540.9</v>
      </c>
      <c r="J1724" t="s">
        <v>89</v>
      </c>
      <c r="K1724" t="s">
        <v>32</v>
      </c>
      <c r="O1724">
        <v>0</v>
      </c>
      <c r="P1724">
        <v>0</v>
      </c>
      <c r="Q1724">
        <v>0</v>
      </c>
      <c r="R1724">
        <v>0</v>
      </c>
      <c r="W1724" t="s">
        <v>1283</v>
      </c>
      <c r="AA1724">
        <v>2009</v>
      </c>
      <c r="AB1724">
        <v>9999</v>
      </c>
      <c r="AC1724" t="s">
        <v>1239</v>
      </c>
    </row>
    <row r="1725" spans="1:29" x14ac:dyDescent="0.25">
      <c r="A1725" t="s">
        <v>958</v>
      </c>
      <c r="B1725" s="26" t="s">
        <v>959</v>
      </c>
      <c r="D1725">
        <v>1</v>
      </c>
      <c r="E1725" t="s">
        <v>51</v>
      </c>
      <c r="F1725">
        <v>1</v>
      </c>
      <c r="G1725">
        <v>2012</v>
      </c>
      <c r="J1725" t="s">
        <v>52</v>
      </c>
      <c r="K1725" t="s">
        <v>53</v>
      </c>
      <c r="L1725" t="s">
        <v>54</v>
      </c>
      <c r="O1725">
        <v>0</v>
      </c>
      <c r="P1725">
        <v>0</v>
      </c>
      <c r="Q1725">
        <v>1</v>
      </c>
      <c r="R1725">
        <v>0</v>
      </c>
      <c r="W1725" t="s">
        <v>55</v>
      </c>
      <c r="AA1725">
        <v>2007</v>
      </c>
      <c r="AB1725">
        <v>9999</v>
      </c>
      <c r="AC1725" t="s">
        <v>35</v>
      </c>
    </row>
    <row r="1726" spans="1:29" x14ac:dyDescent="0.25">
      <c r="A1726" t="s">
        <v>960</v>
      </c>
      <c r="B1726" s="24" t="s">
        <v>961</v>
      </c>
      <c r="D1726">
        <v>1</v>
      </c>
      <c r="E1726" t="s">
        <v>168</v>
      </c>
      <c r="F1726">
        <v>1</v>
      </c>
      <c r="G1726">
        <v>2012</v>
      </c>
      <c r="I1726" s="8">
        <v>1994.28</v>
      </c>
      <c r="J1726" t="s">
        <v>52</v>
      </c>
      <c r="K1726" t="s">
        <v>47</v>
      </c>
      <c r="O1726">
        <v>0</v>
      </c>
      <c r="P1726">
        <v>0</v>
      </c>
      <c r="Q1726">
        <v>0</v>
      </c>
      <c r="R1726">
        <v>0</v>
      </c>
      <c r="W1726" t="s">
        <v>1218</v>
      </c>
      <c r="AA1726">
        <v>2007</v>
      </c>
      <c r="AB1726">
        <v>9999</v>
      </c>
      <c r="AC1726" t="s">
        <v>35</v>
      </c>
    </row>
    <row r="1727" spans="1:29" x14ac:dyDescent="0.25">
      <c r="A1727" t="s">
        <v>963</v>
      </c>
      <c r="B1727" s="24" t="s">
        <v>658</v>
      </c>
      <c r="D1727">
        <v>1</v>
      </c>
      <c r="E1727" t="s">
        <v>103</v>
      </c>
      <c r="F1727">
        <v>9</v>
      </c>
      <c r="G1727">
        <v>2012</v>
      </c>
      <c r="I1727" s="8">
        <v>3773.54</v>
      </c>
      <c r="J1727" t="s">
        <v>104</v>
      </c>
      <c r="K1727" t="s">
        <v>53</v>
      </c>
      <c r="L1727" t="s">
        <v>105</v>
      </c>
      <c r="O1727">
        <v>0</v>
      </c>
      <c r="P1727">
        <v>1</v>
      </c>
      <c r="Q1727">
        <v>0</v>
      </c>
      <c r="R1727">
        <v>0</v>
      </c>
      <c r="W1727" t="s">
        <v>106</v>
      </c>
      <c r="AA1727">
        <v>2007</v>
      </c>
      <c r="AB1727">
        <v>9999</v>
      </c>
      <c r="AC1727" t="s">
        <v>35</v>
      </c>
    </row>
    <row r="1728" spans="1:29" x14ac:dyDescent="0.25">
      <c r="A1728" t="s">
        <v>964</v>
      </c>
      <c r="B1728" s="24" t="s">
        <v>965</v>
      </c>
      <c r="D1728">
        <v>1</v>
      </c>
      <c r="E1728" t="s">
        <v>80</v>
      </c>
      <c r="F1728">
        <v>8</v>
      </c>
      <c r="G1728">
        <v>2012</v>
      </c>
      <c r="I1728" s="8">
        <v>66.5</v>
      </c>
      <c r="J1728" t="s">
        <v>104</v>
      </c>
      <c r="K1728" t="s">
        <v>47</v>
      </c>
      <c r="O1728">
        <v>0</v>
      </c>
      <c r="P1728">
        <v>0</v>
      </c>
      <c r="Q1728">
        <v>0</v>
      </c>
      <c r="R1728">
        <v>0</v>
      </c>
      <c r="W1728" t="s">
        <v>1219</v>
      </c>
      <c r="AA1728">
        <v>2007</v>
      </c>
      <c r="AB1728">
        <v>9999</v>
      </c>
      <c r="AC1728" t="s">
        <v>35</v>
      </c>
    </row>
    <row r="1729" spans="1:29" x14ac:dyDescent="0.25">
      <c r="A1729" t="s">
        <v>967</v>
      </c>
      <c r="B1729" s="24" t="s">
        <v>661</v>
      </c>
      <c r="D1729">
        <v>1</v>
      </c>
      <c r="E1729" t="s">
        <v>103</v>
      </c>
      <c r="F1729">
        <v>9</v>
      </c>
      <c r="G1729">
        <v>2012</v>
      </c>
      <c r="I1729" s="8">
        <v>5421.95</v>
      </c>
      <c r="J1729" t="s">
        <v>104</v>
      </c>
      <c r="K1729" t="s">
        <v>53</v>
      </c>
      <c r="L1729" t="s">
        <v>105</v>
      </c>
      <c r="O1729">
        <v>0</v>
      </c>
      <c r="P1729">
        <v>1</v>
      </c>
      <c r="Q1729">
        <v>0</v>
      </c>
      <c r="R1729">
        <v>0</v>
      </c>
      <c r="W1729" t="s">
        <v>106</v>
      </c>
      <c r="AA1729">
        <v>2007</v>
      </c>
      <c r="AB1729">
        <v>9999</v>
      </c>
      <c r="AC1729" t="s">
        <v>35</v>
      </c>
    </row>
    <row r="1730" spans="1:29" x14ac:dyDescent="0.25">
      <c r="A1730" t="s">
        <v>968</v>
      </c>
      <c r="B1730" s="26" t="s">
        <v>969</v>
      </c>
      <c r="D1730">
        <v>1</v>
      </c>
      <c r="E1730" t="s">
        <v>85</v>
      </c>
      <c r="F1730">
        <v>1</v>
      </c>
      <c r="G1730">
        <v>2012</v>
      </c>
      <c r="H1730" t="s">
        <v>970</v>
      </c>
      <c r="J1730" t="s">
        <v>176</v>
      </c>
      <c r="K1730" t="s">
        <v>41</v>
      </c>
      <c r="O1730">
        <v>0</v>
      </c>
      <c r="P1730">
        <v>0</v>
      </c>
      <c r="Q1730">
        <v>0</v>
      </c>
      <c r="R1730">
        <v>0</v>
      </c>
      <c r="W1730" t="s">
        <v>971</v>
      </c>
      <c r="AA1730">
        <v>2007</v>
      </c>
      <c r="AB1730">
        <v>9999</v>
      </c>
      <c r="AC1730" t="s">
        <v>35</v>
      </c>
    </row>
    <row r="1731" spans="1:29" x14ac:dyDescent="0.25">
      <c r="A1731" t="s">
        <v>975</v>
      </c>
      <c r="B1731" s="24" t="s">
        <v>976</v>
      </c>
      <c r="D1731">
        <v>1</v>
      </c>
      <c r="E1731" t="s">
        <v>977</v>
      </c>
      <c r="F1731">
        <v>1</v>
      </c>
      <c r="G1731">
        <v>2012</v>
      </c>
      <c r="I1731" s="8">
        <v>12.93</v>
      </c>
      <c r="J1731" t="s">
        <v>121</v>
      </c>
      <c r="K1731" t="s">
        <v>41</v>
      </c>
      <c r="O1731">
        <v>0</v>
      </c>
      <c r="P1731">
        <v>0</v>
      </c>
      <c r="Q1731">
        <v>0</v>
      </c>
      <c r="R1731">
        <v>0</v>
      </c>
      <c r="W1731" t="s">
        <v>1220</v>
      </c>
      <c r="AA1731">
        <v>2007</v>
      </c>
      <c r="AB1731">
        <v>9999</v>
      </c>
      <c r="AC1731" t="s">
        <v>35</v>
      </c>
    </row>
    <row r="1732" spans="1:29" x14ac:dyDescent="0.25">
      <c r="A1732" t="s">
        <v>982</v>
      </c>
      <c r="B1732" s="24" t="s">
        <v>983</v>
      </c>
      <c r="D1732">
        <v>1</v>
      </c>
      <c r="E1732" t="s">
        <v>300</v>
      </c>
      <c r="F1732">
        <v>9</v>
      </c>
      <c r="G1732">
        <v>2012</v>
      </c>
      <c r="I1732" s="8">
        <v>107.17</v>
      </c>
      <c r="J1732" t="s">
        <v>104</v>
      </c>
      <c r="K1732" t="s">
        <v>32</v>
      </c>
      <c r="O1732">
        <v>0</v>
      </c>
      <c r="P1732">
        <v>0</v>
      </c>
      <c r="Q1732">
        <v>0</v>
      </c>
      <c r="R1732">
        <v>0</v>
      </c>
      <c r="W1732" t="s">
        <v>1222</v>
      </c>
      <c r="AA1732">
        <v>2007</v>
      </c>
      <c r="AB1732">
        <v>2012</v>
      </c>
      <c r="AC1732" t="s">
        <v>302</v>
      </c>
    </row>
    <row r="1733" spans="1:29" x14ac:dyDescent="0.25">
      <c r="A1733" t="s">
        <v>985</v>
      </c>
      <c r="B1733" s="24" t="s">
        <v>986</v>
      </c>
      <c r="C1733" t="s">
        <v>987</v>
      </c>
      <c r="D1733">
        <v>1</v>
      </c>
      <c r="E1733" t="s">
        <v>988</v>
      </c>
      <c r="F1733">
        <v>4</v>
      </c>
      <c r="G1733">
        <v>2012</v>
      </c>
      <c r="I1733" s="8">
        <v>194.92</v>
      </c>
      <c r="J1733" t="s">
        <v>89</v>
      </c>
      <c r="K1733" t="s">
        <v>32</v>
      </c>
      <c r="O1733">
        <v>0</v>
      </c>
      <c r="P1733">
        <v>0</v>
      </c>
      <c r="Q1733">
        <v>0</v>
      </c>
      <c r="R1733">
        <v>0</v>
      </c>
      <c r="W1733" t="s">
        <v>1339</v>
      </c>
      <c r="AA1733">
        <v>2007</v>
      </c>
      <c r="AB1733">
        <v>9999</v>
      </c>
      <c r="AC1733" t="s">
        <v>35</v>
      </c>
    </row>
    <row r="1734" spans="1:29" x14ac:dyDescent="0.25">
      <c r="A1734" t="s">
        <v>993</v>
      </c>
      <c r="B1734" s="24" t="s">
        <v>129</v>
      </c>
      <c r="D1734">
        <v>1</v>
      </c>
      <c r="E1734" t="s">
        <v>994</v>
      </c>
      <c r="F1734">
        <v>1</v>
      </c>
      <c r="G1734">
        <v>2012</v>
      </c>
      <c r="I1734" s="8">
        <v>140.05000000000001</v>
      </c>
      <c r="J1734" t="s">
        <v>104</v>
      </c>
      <c r="K1734" t="s">
        <v>32</v>
      </c>
      <c r="O1734">
        <v>0</v>
      </c>
      <c r="P1734">
        <v>0</v>
      </c>
      <c r="Q1734">
        <v>0</v>
      </c>
      <c r="R1734">
        <v>0</v>
      </c>
      <c r="W1734" t="s">
        <v>1340</v>
      </c>
      <c r="AA1734">
        <v>2007</v>
      </c>
      <c r="AB1734">
        <v>9999</v>
      </c>
      <c r="AC1734" t="s">
        <v>35</v>
      </c>
    </row>
    <row r="1735" spans="1:29" x14ac:dyDescent="0.25">
      <c r="A1735" t="s">
        <v>1005</v>
      </c>
      <c r="B1735" s="24" t="s">
        <v>1006</v>
      </c>
      <c r="D1735">
        <v>1</v>
      </c>
      <c r="E1735" t="s">
        <v>80</v>
      </c>
      <c r="F1735">
        <v>8</v>
      </c>
      <c r="G1735">
        <v>2012</v>
      </c>
      <c r="J1735" t="s">
        <v>81</v>
      </c>
      <c r="K1735" t="s">
        <v>53</v>
      </c>
      <c r="L1735" t="s">
        <v>53</v>
      </c>
      <c r="O1735">
        <v>0</v>
      </c>
      <c r="P1735">
        <v>0</v>
      </c>
      <c r="Q1735">
        <v>0</v>
      </c>
      <c r="R1735">
        <v>0</v>
      </c>
      <c r="W1735" t="s">
        <v>1007</v>
      </c>
      <c r="AA1735">
        <v>2007</v>
      </c>
      <c r="AB1735">
        <v>2016</v>
      </c>
      <c r="AC1735" t="s">
        <v>528</v>
      </c>
    </row>
    <row r="1736" spans="1:29" x14ac:dyDescent="0.25">
      <c r="A1736" t="s">
        <v>1008</v>
      </c>
      <c r="B1736" s="24" t="s">
        <v>1009</v>
      </c>
      <c r="D1736">
        <v>1</v>
      </c>
      <c r="E1736" t="s">
        <v>155</v>
      </c>
      <c r="F1736">
        <v>3</v>
      </c>
      <c r="G1736">
        <v>2012</v>
      </c>
      <c r="I1736" s="8">
        <v>1190.1099999999999</v>
      </c>
      <c r="J1736" t="s">
        <v>121</v>
      </c>
      <c r="K1736" t="s">
        <v>47</v>
      </c>
      <c r="O1736">
        <v>0</v>
      </c>
      <c r="P1736">
        <v>0</v>
      </c>
      <c r="Q1736">
        <v>0</v>
      </c>
      <c r="R1736">
        <v>0</v>
      </c>
      <c r="W1736" t="s">
        <v>1228</v>
      </c>
      <c r="AA1736">
        <v>2007</v>
      </c>
      <c r="AB1736">
        <v>9999</v>
      </c>
      <c r="AC1736" t="s">
        <v>35</v>
      </c>
    </row>
    <row r="1737" spans="1:29" x14ac:dyDescent="0.25">
      <c r="A1737" t="s">
        <v>1011</v>
      </c>
      <c r="B1737" s="24" t="s">
        <v>1012</v>
      </c>
      <c r="D1737">
        <v>1</v>
      </c>
      <c r="E1737" t="s">
        <v>103</v>
      </c>
      <c r="F1737">
        <v>9</v>
      </c>
      <c r="G1737">
        <v>2012</v>
      </c>
      <c r="I1737" s="8">
        <v>1016.02</v>
      </c>
      <c r="J1737" t="s">
        <v>104</v>
      </c>
      <c r="K1737" t="s">
        <v>53</v>
      </c>
      <c r="L1737" t="s">
        <v>105</v>
      </c>
      <c r="O1737">
        <v>0</v>
      </c>
      <c r="P1737">
        <v>1</v>
      </c>
      <c r="Q1737">
        <v>0</v>
      </c>
      <c r="R1737">
        <v>0</v>
      </c>
      <c r="W1737" t="s">
        <v>106</v>
      </c>
      <c r="AA1737">
        <v>2007</v>
      </c>
      <c r="AB1737">
        <v>9999</v>
      </c>
      <c r="AC1737" t="s">
        <v>35</v>
      </c>
    </row>
    <row r="1738" spans="1:29" x14ac:dyDescent="0.25">
      <c r="A1738" t="s">
        <v>1013</v>
      </c>
      <c r="B1738" s="26" t="s">
        <v>1014</v>
      </c>
      <c r="D1738">
        <v>1</v>
      </c>
      <c r="E1738" t="s">
        <v>128</v>
      </c>
      <c r="F1738">
        <v>9</v>
      </c>
      <c r="G1738">
        <v>2012</v>
      </c>
      <c r="J1738" t="s">
        <v>104</v>
      </c>
      <c r="K1738" t="s">
        <v>41</v>
      </c>
      <c r="O1738">
        <v>0</v>
      </c>
      <c r="P1738">
        <v>0</v>
      </c>
      <c r="Q1738">
        <v>0</v>
      </c>
      <c r="R1738">
        <v>0</v>
      </c>
      <c r="W1738" t="s">
        <v>1229</v>
      </c>
      <c r="AA1738">
        <v>2007</v>
      </c>
      <c r="AB1738">
        <v>9999</v>
      </c>
      <c r="AC1738" t="s">
        <v>35</v>
      </c>
    </row>
    <row r="1739" spans="1:29" x14ac:dyDescent="0.25">
      <c r="A1739" t="s">
        <v>1016</v>
      </c>
      <c r="B1739" s="26" t="s">
        <v>1017</v>
      </c>
      <c r="D1739">
        <v>1</v>
      </c>
      <c r="E1739" t="s">
        <v>396</v>
      </c>
      <c r="F1739">
        <v>3</v>
      </c>
      <c r="G1739">
        <v>2012</v>
      </c>
      <c r="H1739" t="s">
        <v>1018</v>
      </c>
      <c r="J1739" t="s">
        <v>121</v>
      </c>
      <c r="K1739" t="s">
        <v>41</v>
      </c>
      <c r="O1739">
        <v>0</v>
      </c>
      <c r="P1739">
        <v>0</v>
      </c>
      <c r="Q1739">
        <v>0</v>
      </c>
      <c r="R1739">
        <v>0</v>
      </c>
      <c r="W1739" t="s">
        <v>1230</v>
      </c>
      <c r="AA1739">
        <v>2007</v>
      </c>
      <c r="AB1739">
        <v>9999</v>
      </c>
      <c r="AC1739" t="s">
        <v>35</v>
      </c>
    </row>
    <row r="1740" spans="1:29" x14ac:dyDescent="0.25">
      <c r="A1740" t="s">
        <v>1020</v>
      </c>
      <c r="B1740" s="24" t="s">
        <v>1021</v>
      </c>
      <c r="D1740">
        <v>1</v>
      </c>
      <c r="E1740" t="s">
        <v>103</v>
      </c>
      <c r="F1740">
        <v>9</v>
      </c>
      <c r="G1740">
        <v>2012</v>
      </c>
      <c r="I1740" s="8">
        <v>16.45</v>
      </c>
      <c r="J1740" t="s">
        <v>104</v>
      </c>
      <c r="K1740" t="s">
        <v>47</v>
      </c>
      <c r="O1740">
        <v>0</v>
      </c>
      <c r="P1740">
        <v>0</v>
      </c>
      <c r="Q1740">
        <v>0</v>
      </c>
      <c r="R1740">
        <v>0</v>
      </c>
      <c r="W1740" t="s">
        <v>1231</v>
      </c>
      <c r="AA1740">
        <v>2007</v>
      </c>
      <c r="AB1740">
        <v>9999</v>
      </c>
      <c r="AC1740" t="s">
        <v>35</v>
      </c>
    </row>
    <row r="1741" spans="1:29" x14ac:dyDescent="0.25">
      <c r="B1741" s="24" t="s">
        <v>1026</v>
      </c>
      <c r="D1741">
        <v>24</v>
      </c>
      <c r="F1741">
        <v>3</v>
      </c>
      <c r="G1741">
        <v>2012</v>
      </c>
      <c r="H1741" t="s">
        <v>392</v>
      </c>
      <c r="I1741" t="s">
        <v>1027</v>
      </c>
      <c r="J1741" t="s">
        <v>121</v>
      </c>
      <c r="K1741" t="s">
        <v>41</v>
      </c>
      <c r="O1741">
        <v>0</v>
      </c>
      <c r="P1741">
        <v>0</v>
      </c>
      <c r="Q1741">
        <v>0</v>
      </c>
      <c r="R1741">
        <v>0</v>
      </c>
      <c r="W1741" t="s">
        <v>1232</v>
      </c>
      <c r="AA1741">
        <v>2007</v>
      </c>
      <c r="AB1741">
        <v>9999</v>
      </c>
      <c r="AC1741" t="s">
        <v>35</v>
      </c>
    </row>
    <row r="1742" spans="1:29" x14ac:dyDescent="0.25">
      <c r="A1742" t="s">
        <v>28</v>
      </c>
      <c r="B1742" s="24" t="s">
        <v>29</v>
      </c>
      <c r="D1742">
        <v>1</v>
      </c>
      <c r="E1742" t="s">
        <v>30</v>
      </c>
      <c r="F1742">
        <v>4</v>
      </c>
      <c r="G1742">
        <v>2013</v>
      </c>
      <c r="I1742" s="8">
        <v>468.75</v>
      </c>
      <c r="J1742" s="2" t="s">
        <v>89</v>
      </c>
      <c r="K1742" t="s">
        <v>32</v>
      </c>
      <c r="L1742" t="s">
        <v>33</v>
      </c>
      <c r="O1742">
        <v>0</v>
      </c>
      <c r="P1742">
        <v>0</v>
      </c>
      <c r="Q1742">
        <v>0</v>
      </c>
      <c r="R1742">
        <v>1</v>
      </c>
      <c r="W1742" t="s">
        <v>1029</v>
      </c>
      <c r="AA1742">
        <v>2007</v>
      </c>
      <c r="AB1742">
        <v>9999</v>
      </c>
      <c r="AC1742" t="s">
        <v>35</v>
      </c>
    </row>
    <row r="1743" spans="1:29" x14ac:dyDescent="0.25">
      <c r="A1743" t="s">
        <v>36</v>
      </c>
      <c r="B1743" s="24" t="s">
        <v>37</v>
      </c>
      <c r="D1743">
        <v>1</v>
      </c>
      <c r="E1743" t="s">
        <v>38</v>
      </c>
      <c r="F1743">
        <v>4</v>
      </c>
      <c r="G1743">
        <v>2013</v>
      </c>
      <c r="H1743" t="s">
        <v>39</v>
      </c>
      <c r="J1743" s="2" t="s">
        <v>40</v>
      </c>
      <c r="K1743" t="s">
        <v>41</v>
      </c>
      <c r="O1743">
        <v>0</v>
      </c>
      <c r="P1743">
        <v>0</v>
      </c>
      <c r="Q1743">
        <v>0</v>
      </c>
      <c r="R1743">
        <v>0</v>
      </c>
      <c r="W1743" t="s">
        <v>1030</v>
      </c>
      <c r="AA1743">
        <v>2007</v>
      </c>
      <c r="AB1743">
        <v>9999</v>
      </c>
      <c r="AC1743" t="s">
        <v>35</v>
      </c>
    </row>
    <row r="1744" spans="1:29" x14ac:dyDescent="0.25">
      <c r="A1744" t="s">
        <v>43</v>
      </c>
      <c r="B1744" s="24" t="s">
        <v>44</v>
      </c>
      <c r="D1744">
        <v>1</v>
      </c>
      <c r="E1744" t="s">
        <v>45</v>
      </c>
      <c r="F1744">
        <v>4</v>
      </c>
      <c r="G1744">
        <v>2013</v>
      </c>
      <c r="I1744" s="8">
        <v>33.31</v>
      </c>
      <c r="J1744" t="s">
        <v>121</v>
      </c>
      <c r="K1744" t="s">
        <v>47</v>
      </c>
      <c r="O1744">
        <v>0</v>
      </c>
      <c r="P1744">
        <v>0</v>
      </c>
      <c r="Q1744">
        <v>0</v>
      </c>
      <c r="R1744">
        <v>0</v>
      </c>
      <c r="W1744" t="s">
        <v>1031</v>
      </c>
      <c r="AA1744">
        <v>2007</v>
      </c>
      <c r="AB1744">
        <v>9999</v>
      </c>
      <c r="AC1744" t="s">
        <v>35</v>
      </c>
    </row>
    <row r="1745" spans="1:29" x14ac:dyDescent="0.25">
      <c r="A1745" t="s">
        <v>49</v>
      </c>
      <c r="B1745" s="26" t="s">
        <v>50</v>
      </c>
      <c r="D1745">
        <v>1</v>
      </c>
      <c r="E1745" t="s">
        <v>51</v>
      </c>
      <c r="F1745">
        <v>1</v>
      </c>
      <c r="G1745">
        <v>2013</v>
      </c>
      <c r="J1745" t="s">
        <v>52</v>
      </c>
      <c r="K1745" t="s">
        <v>53</v>
      </c>
      <c r="L1745" t="s">
        <v>54</v>
      </c>
      <c r="O1745">
        <v>0</v>
      </c>
      <c r="P1745">
        <v>0</v>
      </c>
      <c r="Q1745">
        <v>1</v>
      </c>
      <c r="R1745">
        <v>0</v>
      </c>
      <c r="W1745" t="s">
        <v>55</v>
      </c>
      <c r="AA1745">
        <v>2007</v>
      </c>
      <c r="AB1745">
        <v>9999</v>
      </c>
      <c r="AC1745" t="s">
        <v>35</v>
      </c>
    </row>
    <row r="1746" spans="1:29" x14ac:dyDescent="0.25">
      <c r="A1746" t="s">
        <v>996</v>
      </c>
      <c r="B1746" s="26" t="s">
        <v>1342</v>
      </c>
      <c r="D1746">
        <v>1</v>
      </c>
      <c r="E1746" t="s">
        <v>38</v>
      </c>
      <c r="F1746">
        <v>4</v>
      </c>
      <c r="G1746">
        <v>2013</v>
      </c>
      <c r="H1746" t="s">
        <v>998</v>
      </c>
      <c r="J1746" t="s">
        <v>1343</v>
      </c>
      <c r="K1746" t="s">
        <v>41</v>
      </c>
      <c r="O1746">
        <v>0</v>
      </c>
      <c r="P1746">
        <v>0</v>
      </c>
      <c r="Q1746">
        <v>0</v>
      </c>
      <c r="R1746">
        <v>0</v>
      </c>
      <c r="W1746" t="s">
        <v>1344</v>
      </c>
      <c r="AA1746">
        <v>2007</v>
      </c>
      <c r="AB1746">
        <v>9999</v>
      </c>
      <c r="AC1746" t="s">
        <v>35</v>
      </c>
    </row>
    <row r="1747" spans="1:29" x14ac:dyDescent="0.25">
      <c r="A1747" t="s">
        <v>56</v>
      </c>
      <c r="B1747" s="24" t="s">
        <v>57</v>
      </c>
      <c r="D1747">
        <v>1</v>
      </c>
      <c r="E1747" t="s">
        <v>58</v>
      </c>
      <c r="F1747">
        <v>4</v>
      </c>
      <c r="G1747">
        <v>2013</v>
      </c>
      <c r="I1747" s="8">
        <v>20</v>
      </c>
      <c r="J1747" t="s">
        <v>59</v>
      </c>
      <c r="K1747" t="s">
        <v>53</v>
      </c>
      <c r="L1747" t="s">
        <v>60</v>
      </c>
      <c r="O1747">
        <v>1</v>
      </c>
      <c r="P1747">
        <v>0</v>
      </c>
      <c r="Q1747">
        <v>0</v>
      </c>
      <c r="R1747">
        <v>0</v>
      </c>
      <c r="W1747" t="s">
        <v>61</v>
      </c>
      <c r="AA1747">
        <v>2007</v>
      </c>
      <c r="AB1747">
        <v>9999</v>
      </c>
      <c r="AC1747" t="s">
        <v>35</v>
      </c>
    </row>
    <row r="1748" spans="1:29" x14ac:dyDescent="0.25">
      <c r="A1748" t="s">
        <v>71</v>
      </c>
      <c r="B1748" s="24" t="s">
        <v>1032</v>
      </c>
      <c r="D1748">
        <v>1</v>
      </c>
      <c r="E1748" t="s">
        <v>309</v>
      </c>
      <c r="F1748">
        <v>10</v>
      </c>
      <c r="G1748">
        <v>2013</v>
      </c>
      <c r="I1748" s="8">
        <v>11890.54</v>
      </c>
      <c r="J1748" t="s">
        <v>59</v>
      </c>
      <c r="K1748" t="s">
        <v>32</v>
      </c>
      <c r="O1748">
        <v>0</v>
      </c>
      <c r="P1748">
        <v>0</v>
      </c>
      <c r="Q1748">
        <v>0</v>
      </c>
      <c r="R1748">
        <v>0</v>
      </c>
      <c r="W1748" t="s">
        <v>1033</v>
      </c>
      <c r="AA1748">
        <v>2007</v>
      </c>
      <c r="AB1748">
        <v>9999</v>
      </c>
      <c r="AC1748" t="s">
        <v>35</v>
      </c>
    </row>
    <row r="1749" spans="1:29" x14ac:dyDescent="0.25">
      <c r="A1749" t="s">
        <v>62</v>
      </c>
      <c r="B1749" s="24" t="s">
        <v>63</v>
      </c>
      <c r="D1749">
        <v>1</v>
      </c>
      <c r="E1749" t="s">
        <v>64</v>
      </c>
      <c r="F1749">
        <v>1</v>
      </c>
      <c r="G1749">
        <v>2013</v>
      </c>
      <c r="I1749" s="8">
        <v>60.09</v>
      </c>
      <c r="J1749" t="s">
        <v>40</v>
      </c>
      <c r="K1749" t="s">
        <v>53</v>
      </c>
      <c r="L1749" t="s">
        <v>65</v>
      </c>
      <c r="O1749">
        <v>0</v>
      </c>
      <c r="P1749">
        <v>0</v>
      </c>
      <c r="Q1749">
        <v>0</v>
      </c>
      <c r="R1749">
        <v>0</v>
      </c>
      <c r="W1749" t="s">
        <v>1034</v>
      </c>
      <c r="AA1749">
        <v>2007</v>
      </c>
      <c r="AB1749">
        <v>9999</v>
      </c>
      <c r="AC1749" t="s">
        <v>35</v>
      </c>
    </row>
    <row r="1750" spans="1:29" x14ac:dyDescent="0.25">
      <c r="A1750" t="s">
        <v>74</v>
      </c>
      <c r="B1750" s="24" t="s">
        <v>75</v>
      </c>
      <c r="D1750">
        <v>1</v>
      </c>
      <c r="E1750" t="s">
        <v>58</v>
      </c>
      <c r="F1750">
        <v>4</v>
      </c>
      <c r="G1750">
        <v>2013</v>
      </c>
      <c r="I1750" s="8">
        <v>527.39</v>
      </c>
      <c r="J1750" t="s">
        <v>59</v>
      </c>
      <c r="K1750" t="s">
        <v>47</v>
      </c>
      <c r="O1750">
        <v>0</v>
      </c>
      <c r="P1750">
        <v>0</v>
      </c>
      <c r="Q1750">
        <v>0</v>
      </c>
      <c r="R1750">
        <v>0</v>
      </c>
      <c r="W1750" t="s">
        <v>1035</v>
      </c>
      <c r="AA1750">
        <v>2007</v>
      </c>
      <c r="AB1750">
        <v>9999</v>
      </c>
      <c r="AC1750" t="s">
        <v>35</v>
      </c>
    </row>
    <row r="1751" spans="1:29" x14ac:dyDescent="0.25">
      <c r="A1751" t="s">
        <v>78</v>
      </c>
      <c r="B1751" s="24" t="s">
        <v>79</v>
      </c>
      <c r="D1751">
        <v>1</v>
      </c>
      <c r="E1751" t="s">
        <v>80</v>
      </c>
      <c r="F1751">
        <v>8</v>
      </c>
      <c r="G1751">
        <v>2013</v>
      </c>
      <c r="I1751" s="8">
        <v>36.65</v>
      </c>
      <c r="J1751" t="s">
        <v>81</v>
      </c>
      <c r="K1751" t="s">
        <v>47</v>
      </c>
      <c r="O1751">
        <v>0</v>
      </c>
      <c r="P1751">
        <v>0</v>
      </c>
      <c r="Q1751">
        <v>0</v>
      </c>
      <c r="R1751">
        <v>0</v>
      </c>
      <c r="W1751" t="s">
        <v>1036</v>
      </c>
      <c r="AA1751">
        <v>2007</v>
      </c>
      <c r="AB1751">
        <v>9999</v>
      </c>
      <c r="AC1751" t="s">
        <v>35</v>
      </c>
    </row>
    <row r="1752" spans="1:29" x14ac:dyDescent="0.25">
      <c r="A1752" t="s">
        <v>83</v>
      </c>
      <c r="B1752" s="26" t="s">
        <v>84</v>
      </c>
      <c r="D1752">
        <v>1</v>
      </c>
      <c r="E1752" t="s">
        <v>85</v>
      </c>
      <c r="F1752">
        <v>1</v>
      </c>
      <c r="G1752">
        <v>2013</v>
      </c>
      <c r="H1752" t="s">
        <v>39</v>
      </c>
      <c r="J1752" s="2" t="s">
        <v>40</v>
      </c>
      <c r="K1752" t="s">
        <v>41</v>
      </c>
      <c r="O1752">
        <v>0</v>
      </c>
      <c r="P1752">
        <v>0</v>
      </c>
      <c r="Q1752">
        <v>0</v>
      </c>
      <c r="R1752">
        <v>0</v>
      </c>
      <c r="W1752" t="s">
        <v>86</v>
      </c>
      <c r="AA1752">
        <v>2007</v>
      </c>
      <c r="AB1752">
        <v>9999</v>
      </c>
      <c r="AC1752" t="s">
        <v>35</v>
      </c>
    </row>
    <row r="1753" spans="1:29" x14ac:dyDescent="0.25">
      <c r="A1753" t="s">
        <v>92</v>
      </c>
      <c r="B1753" s="24" t="s">
        <v>93</v>
      </c>
      <c r="C1753" t="s">
        <v>94</v>
      </c>
      <c r="D1753">
        <v>1</v>
      </c>
      <c r="E1753" t="s">
        <v>95</v>
      </c>
      <c r="F1753">
        <v>10</v>
      </c>
      <c r="G1753">
        <v>2013</v>
      </c>
      <c r="I1753" s="8">
        <v>26.99</v>
      </c>
      <c r="J1753" t="s">
        <v>40</v>
      </c>
      <c r="K1753" t="s">
        <v>47</v>
      </c>
      <c r="O1753">
        <v>0</v>
      </c>
      <c r="P1753">
        <v>0</v>
      </c>
      <c r="Q1753">
        <v>0</v>
      </c>
      <c r="R1753">
        <v>0</v>
      </c>
      <c r="W1753" t="s">
        <v>1346</v>
      </c>
      <c r="AA1753">
        <v>2007</v>
      </c>
      <c r="AB1753">
        <v>9999</v>
      </c>
      <c r="AC1753" t="s">
        <v>35</v>
      </c>
    </row>
    <row r="1754" spans="1:29" x14ac:dyDescent="0.25">
      <c r="A1754" t="s">
        <v>101</v>
      </c>
      <c r="B1754" s="24" t="s">
        <v>102</v>
      </c>
      <c r="D1754">
        <v>1</v>
      </c>
      <c r="E1754" t="s">
        <v>103</v>
      </c>
      <c r="F1754">
        <v>9</v>
      </c>
      <c r="G1754">
        <v>2013</v>
      </c>
      <c r="I1754" s="8">
        <v>442.3</v>
      </c>
      <c r="J1754" t="s">
        <v>104</v>
      </c>
      <c r="K1754" t="s">
        <v>53</v>
      </c>
      <c r="L1754" t="s">
        <v>105</v>
      </c>
      <c r="O1754">
        <v>0</v>
      </c>
      <c r="P1754">
        <v>1</v>
      </c>
      <c r="Q1754">
        <v>0</v>
      </c>
      <c r="R1754">
        <v>0</v>
      </c>
      <c r="W1754" t="s">
        <v>106</v>
      </c>
      <c r="AA1754">
        <v>2007</v>
      </c>
      <c r="AB1754">
        <v>9999</v>
      </c>
      <c r="AC1754" t="s">
        <v>35</v>
      </c>
    </row>
    <row r="1755" spans="1:29" x14ac:dyDescent="0.25">
      <c r="A1755" t="s">
        <v>107</v>
      </c>
      <c r="B1755" s="24" t="s">
        <v>108</v>
      </c>
      <c r="D1755">
        <v>1</v>
      </c>
      <c r="E1755" t="s">
        <v>45</v>
      </c>
      <c r="F1755">
        <v>4</v>
      </c>
      <c r="G1755">
        <v>2013</v>
      </c>
      <c r="I1755" s="8">
        <v>7</v>
      </c>
      <c r="J1755" t="s">
        <v>52</v>
      </c>
      <c r="K1755" t="s">
        <v>41</v>
      </c>
      <c r="O1755">
        <v>0</v>
      </c>
      <c r="P1755">
        <v>0</v>
      </c>
      <c r="Q1755">
        <v>0</v>
      </c>
      <c r="R1755">
        <v>0</v>
      </c>
      <c r="W1755" t="s">
        <v>109</v>
      </c>
      <c r="AA1755">
        <v>2007</v>
      </c>
      <c r="AB1755">
        <v>9999</v>
      </c>
      <c r="AC1755" t="s">
        <v>35</v>
      </c>
    </row>
    <row r="1756" spans="1:29" x14ac:dyDescent="0.25">
      <c r="A1756" t="s">
        <v>110</v>
      </c>
      <c r="B1756" s="24" t="s">
        <v>111</v>
      </c>
      <c r="D1756">
        <v>1</v>
      </c>
      <c r="E1756" t="s">
        <v>45</v>
      </c>
      <c r="F1756">
        <v>4</v>
      </c>
      <c r="G1756">
        <v>2013</v>
      </c>
      <c r="I1756" s="8">
        <v>474.48</v>
      </c>
      <c r="J1756" t="s">
        <v>89</v>
      </c>
      <c r="K1756" t="s">
        <v>47</v>
      </c>
      <c r="O1756">
        <v>0</v>
      </c>
      <c r="P1756">
        <v>0</v>
      </c>
      <c r="Q1756">
        <v>0</v>
      </c>
      <c r="R1756">
        <v>0</v>
      </c>
      <c r="W1756" t="s">
        <v>1039</v>
      </c>
      <c r="AA1756">
        <v>2007</v>
      </c>
      <c r="AB1756">
        <v>9999</v>
      </c>
      <c r="AC1756" t="s">
        <v>35</v>
      </c>
    </row>
    <row r="1757" spans="1:29" x14ac:dyDescent="0.25">
      <c r="A1757" t="s">
        <v>113</v>
      </c>
      <c r="B1757" s="24" t="s">
        <v>114</v>
      </c>
      <c r="D1757">
        <v>1</v>
      </c>
      <c r="E1757" t="s">
        <v>115</v>
      </c>
      <c r="F1757">
        <v>6</v>
      </c>
      <c r="G1757">
        <v>2013</v>
      </c>
      <c r="I1757" s="8">
        <v>197.51</v>
      </c>
      <c r="J1757" t="s">
        <v>40</v>
      </c>
      <c r="K1757" t="s">
        <v>47</v>
      </c>
      <c r="O1757">
        <v>0</v>
      </c>
      <c r="P1757">
        <v>0</v>
      </c>
      <c r="Q1757">
        <v>0</v>
      </c>
      <c r="R1757">
        <v>0</v>
      </c>
      <c r="W1757" t="s">
        <v>1415</v>
      </c>
      <c r="AA1757">
        <v>2007</v>
      </c>
      <c r="AB1757">
        <v>9999</v>
      </c>
      <c r="AC1757" t="s">
        <v>35</v>
      </c>
    </row>
    <row r="1758" spans="1:29" x14ac:dyDescent="0.25">
      <c r="A1758" t="s">
        <v>117</v>
      </c>
      <c r="B1758" s="24" t="s">
        <v>118</v>
      </c>
      <c r="C1758" t="s">
        <v>119</v>
      </c>
      <c r="D1758">
        <v>1</v>
      </c>
      <c r="E1758" t="s">
        <v>120</v>
      </c>
      <c r="F1758">
        <v>3</v>
      </c>
      <c r="G1758">
        <v>2013</v>
      </c>
      <c r="I1758" s="8">
        <v>89.71</v>
      </c>
      <c r="J1758" t="s">
        <v>121</v>
      </c>
      <c r="K1758" t="s">
        <v>47</v>
      </c>
      <c r="O1758">
        <v>0</v>
      </c>
      <c r="P1758">
        <v>0</v>
      </c>
      <c r="Q1758">
        <v>0</v>
      </c>
      <c r="R1758">
        <v>0</v>
      </c>
      <c r="W1758" t="s">
        <v>1041</v>
      </c>
      <c r="AA1758">
        <v>2007</v>
      </c>
      <c r="AB1758">
        <v>9999</v>
      </c>
      <c r="AC1758" t="s">
        <v>35</v>
      </c>
    </row>
    <row r="1759" spans="1:29" x14ac:dyDescent="0.25">
      <c r="A1759" t="s">
        <v>123</v>
      </c>
      <c r="B1759" s="24" t="s">
        <v>124</v>
      </c>
      <c r="D1759">
        <v>1</v>
      </c>
      <c r="E1759" t="s">
        <v>120</v>
      </c>
      <c r="F1759">
        <v>3</v>
      </c>
      <c r="G1759">
        <v>2013</v>
      </c>
      <c r="I1759" s="8">
        <v>51.81</v>
      </c>
      <c r="J1759" t="s">
        <v>121</v>
      </c>
      <c r="K1759" t="s">
        <v>47</v>
      </c>
      <c r="O1759">
        <v>0</v>
      </c>
      <c r="P1759">
        <v>0</v>
      </c>
      <c r="Q1759">
        <v>0</v>
      </c>
      <c r="R1759">
        <v>0</v>
      </c>
      <c r="W1759" t="s">
        <v>1042</v>
      </c>
      <c r="AA1759">
        <v>2007</v>
      </c>
      <c r="AB1759">
        <v>9999</v>
      </c>
      <c r="AC1759" t="s">
        <v>35</v>
      </c>
    </row>
    <row r="1760" spans="1:29" x14ac:dyDescent="0.25">
      <c r="A1760" t="s">
        <v>1416</v>
      </c>
      <c r="B1760" s="24" t="s">
        <v>1417</v>
      </c>
      <c r="D1760">
        <v>1</v>
      </c>
      <c r="E1760" s="5" t="s">
        <v>38</v>
      </c>
      <c r="F1760">
        <v>4</v>
      </c>
      <c r="G1760">
        <v>2013</v>
      </c>
      <c r="H1760" t="s">
        <v>998</v>
      </c>
      <c r="J1760" t="s">
        <v>1343</v>
      </c>
      <c r="K1760" t="s">
        <v>41</v>
      </c>
      <c r="O1760">
        <v>0</v>
      </c>
      <c r="P1760">
        <v>0</v>
      </c>
      <c r="Q1760">
        <v>0</v>
      </c>
      <c r="R1760">
        <v>0</v>
      </c>
      <c r="W1760" t="s">
        <v>1418</v>
      </c>
      <c r="AA1760">
        <v>2013</v>
      </c>
      <c r="AB1760">
        <v>9999</v>
      </c>
      <c r="AC1760" t="s">
        <v>1419</v>
      </c>
    </row>
    <row r="1761" spans="1:29" x14ac:dyDescent="0.25">
      <c r="A1761" t="s">
        <v>126</v>
      </c>
      <c r="B1761" s="26" t="s">
        <v>127</v>
      </c>
      <c r="D1761">
        <v>1</v>
      </c>
      <c r="E1761" t="s">
        <v>128</v>
      </c>
      <c r="F1761">
        <v>9</v>
      </c>
      <c r="G1761">
        <v>2013</v>
      </c>
      <c r="H1761" t="s">
        <v>129</v>
      </c>
      <c r="J1761" t="s">
        <v>104</v>
      </c>
      <c r="K1761" t="s">
        <v>41</v>
      </c>
      <c r="O1761">
        <v>0</v>
      </c>
      <c r="P1761">
        <v>0</v>
      </c>
      <c r="Q1761">
        <v>0</v>
      </c>
      <c r="R1761">
        <v>0</v>
      </c>
      <c r="W1761" t="s">
        <v>1043</v>
      </c>
      <c r="AA1761">
        <v>2007</v>
      </c>
      <c r="AB1761">
        <v>9999</v>
      </c>
      <c r="AC1761" t="s">
        <v>35</v>
      </c>
    </row>
    <row r="1762" spans="1:29" x14ac:dyDescent="0.25">
      <c r="A1762" t="s">
        <v>131</v>
      </c>
      <c r="B1762" s="24" t="s">
        <v>132</v>
      </c>
      <c r="C1762" t="s">
        <v>133</v>
      </c>
      <c r="D1762">
        <v>1</v>
      </c>
      <c r="E1762" t="s">
        <v>134</v>
      </c>
      <c r="F1762">
        <v>9</v>
      </c>
      <c r="G1762">
        <v>2013</v>
      </c>
      <c r="I1762" s="8">
        <v>837.54</v>
      </c>
      <c r="J1762" t="s">
        <v>104</v>
      </c>
      <c r="K1762" t="s">
        <v>47</v>
      </c>
      <c r="O1762">
        <v>0</v>
      </c>
      <c r="P1762">
        <v>0</v>
      </c>
      <c r="Q1762">
        <v>0</v>
      </c>
      <c r="R1762">
        <v>0</v>
      </c>
      <c r="W1762" t="s">
        <v>1044</v>
      </c>
      <c r="AA1762">
        <v>2007</v>
      </c>
      <c r="AB1762">
        <v>9999</v>
      </c>
      <c r="AC1762" t="s">
        <v>35</v>
      </c>
    </row>
    <row r="1763" spans="1:29" x14ac:dyDescent="0.25">
      <c r="A1763" t="s">
        <v>136</v>
      </c>
      <c r="B1763" s="26" t="s">
        <v>1286</v>
      </c>
      <c r="D1763">
        <v>1</v>
      </c>
      <c r="E1763" t="s">
        <v>103</v>
      </c>
      <c r="F1763">
        <v>9</v>
      </c>
      <c r="G1763">
        <v>2013</v>
      </c>
      <c r="I1763" s="8">
        <v>55.67</v>
      </c>
      <c r="J1763" t="s">
        <v>104</v>
      </c>
      <c r="K1763" t="s">
        <v>53</v>
      </c>
      <c r="L1763" t="s">
        <v>105</v>
      </c>
      <c r="O1763">
        <v>0</v>
      </c>
      <c r="P1763">
        <v>1</v>
      </c>
      <c r="Q1763">
        <v>0</v>
      </c>
      <c r="R1763">
        <v>0</v>
      </c>
      <c r="W1763" t="s">
        <v>106</v>
      </c>
      <c r="AA1763">
        <v>2007</v>
      </c>
      <c r="AB1763">
        <v>2013</v>
      </c>
      <c r="AC1763" t="s">
        <v>139</v>
      </c>
    </row>
    <row r="1764" spans="1:29" x14ac:dyDescent="0.25">
      <c r="A1764" t="s">
        <v>140</v>
      </c>
      <c r="B1764" s="24" t="s">
        <v>141</v>
      </c>
      <c r="D1764">
        <v>1</v>
      </c>
      <c r="E1764" t="s">
        <v>45</v>
      </c>
      <c r="F1764">
        <v>4</v>
      </c>
      <c r="G1764">
        <v>2013</v>
      </c>
      <c r="I1764" s="8">
        <v>42.18</v>
      </c>
      <c r="J1764" t="s">
        <v>121</v>
      </c>
      <c r="K1764" t="s">
        <v>47</v>
      </c>
      <c r="O1764">
        <v>0</v>
      </c>
      <c r="P1764">
        <v>0</v>
      </c>
      <c r="Q1764">
        <v>0</v>
      </c>
      <c r="R1764">
        <v>0</v>
      </c>
      <c r="W1764" t="s">
        <v>1045</v>
      </c>
      <c r="AA1764">
        <v>2007</v>
      </c>
      <c r="AB1764">
        <v>9999</v>
      </c>
      <c r="AC1764" t="s">
        <v>35</v>
      </c>
    </row>
    <row r="1765" spans="1:29" x14ac:dyDescent="0.25">
      <c r="A1765" t="s">
        <v>143</v>
      </c>
      <c r="B1765" s="26" t="s">
        <v>144</v>
      </c>
      <c r="D1765">
        <v>1</v>
      </c>
      <c r="E1765" t="s">
        <v>145</v>
      </c>
      <c r="F1765">
        <v>2</v>
      </c>
      <c r="G1765">
        <v>2013</v>
      </c>
      <c r="H1765" t="s">
        <v>146</v>
      </c>
      <c r="J1765" s="2" t="s">
        <v>147</v>
      </c>
      <c r="K1765" t="s">
        <v>41</v>
      </c>
      <c r="O1765">
        <v>0</v>
      </c>
      <c r="P1765">
        <v>0</v>
      </c>
      <c r="Q1765">
        <v>0</v>
      </c>
      <c r="R1765">
        <v>0</v>
      </c>
      <c r="W1765" t="s">
        <v>1046</v>
      </c>
      <c r="AA1765">
        <v>2007</v>
      </c>
      <c r="AB1765">
        <v>9999</v>
      </c>
      <c r="AC1765" t="s">
        <v>35</v>
      </c>
    </row>
    <row r="1766" spans="1:29" x14ac:dyDescent="0.25">
      <c r="A1766" t="s">
        <v>353</v>
      </c>
      <c r="B1766" s="24" t="s">
        <v>1233</v>
      </c>
      <c r="C1766" t="s">
        <v>1234</v>
      </c>
      <c r="D1766">
        <v>1</v>
      </c>
      <c r="E1766" t="s">
        <v>58</v>
      </c>
      <c r="F1766">
        <v>4</v>
      </c>
      <c r="G1766">
        <v>2013</v>
      </c>
      <c r="I1766" s="8">
        <v>81.25</v>
      </c>
      <c r="J1766" t="s">
        <v>59</v>
      </c>
      <c r="K1766" t="s">
        <v>47</v>
      </c>
      <c r="O1766">
        <v>0</v>
      </c>
      <c r="P1766">
        <v>0</v>
      </c>
      <c r="Q1766">
        <v>0</v>
      </c>
      <c r="R1766">
        <v>0</v>
      </c>
      <c r="W1766" t="s">
        <v>1235</v>
      </c>
      <c r="AA1766">
        <v>2007</v>
      </c>
      <c r="AB1766">
        <v>9999</v>
      </c>
      <c r="AC1766" t="s">
        <v>35</v>
      </c>
    </row>
    <row r="1767" spans="1:29" x14ac:dyDescent="0.25">
      <c r="A1767" t="s">
        <v>1236</v>
      </c>
      <c r="B1767" s="24" t="s">
        <v>1237</v>
      </c>
      <c r="D1767">
        <v>1</v>
      </c>
      <c r="E1767" t="s">
        <v>155</v>
      </c>
      <c r="F1767">
        <v>3</v>
      </c>
      <c r="G1767">
        <v>2013</v>
      </c>
      <c r="H1767" t="s">
        <v>154</v>
      </c>
      <c r="I1767" s="8">
        <v>4.7</v>
      </c>
      <c r="J1767" t="s">
        <v>121</v>
      </c>
      <c r="K1767" t="s">
        <v>41</v>
      </c>
      <c r="O1767">
        <v>0</v>
      </c>
      <c r="P1767">
        <v>0</v>
      </c>
      <c r="Q1767">
        <v>0</v>
      </c>
      <c r="R1767">
        <v>0</v>
      </c>
      <c r="W1767" t="s">
        <v>1347</v>
      </c>
      <c r="AA1767">
        <v>2009</v>
      </c>
      <c r="AB1767">
        <v>9999</v>
      </c>
      <c r="AC1767" t="s">
        <v>1239</v>
      </c>
    </row>
    <row r="1768" spans="1:29" x14ac:dyDescent="0.25">
      <c r="A1768" t="s">
        <v>153</v>
      </c>
      <c r="B1768" s="24" t="s">
        <v>154</v>
      </c>
      <c r="D1768">
        <v>1</v>
      </c>
      <c r="E1768" t="s">
        <v>155</v>
      </c>
      <c r="F1768">
        <v>3</v>
      </c>
      <c r="G1768">
        <v>2013</v>
      </c>
      <c r="I1768" s="8">
        <v>311.11669999999998</v>
      </c>
      <c r="J1768" t="s">
        <v>121</v>
      </c>
      <c r="K1768" t="s">
        <v>47</v>
      </c>
      <c r="O1768">
        <v>0</v>
      </c>
      <c r="P1768">
        <v>0</v>
      </c>
      <c r="Q1768">
        <v>0</v>
      </c>
      <c r="R1768">
        <v>0</v>
      </c>
      <c r="V1768">
        <v>1</v>
      </c>
      <c r="W1768" t="s">
        <v>1047</v>
      </c>
      <c r="AA1768">
        <v>2007</v>
      </c>
      <c r="AB1768">
        <v>9999</v>
      </c>
      <c r="AC1768" t="s">
        <v>35</v>
      </c>
    </row>
    <row r="1769" spans="1:29" x14ac:dyDescent="0.25">
      <c r="A1769" t="s">
        <v>159</v>
      </c>
      <c r="B1769" s="24" t="s">
        <v>160</v>
      </c>
      <c r="D1769">
        <v>1</v>
      </c>
      <c r="E1769" t="s">
        <v>155</v>
      </c>
      <c r="F1769">
        <v>3</v>
      </c>
      <c r="G1769">
        <v>2013</v>
      </c>
      <c r="I1769" s="8">
        <v>420.45</v>
      </c>
      <c r="J1769" t="s">
        <v>121</v>
      </c>
      <c r="K1769" t="s">
        <v>47</v>
      </c>
      <c r="O1769">
        <v>0</v>
      </c>
      <c r="P1769">
        <v>0</v>
      </c>
      <c r="Q1769">
        <v>0</v>
      </c>
      <c r="R1769">
        <v>0</v>
      </c>
      <c r="W1769" t="s">
        <v>1048</v>
      </c>
      <c r="AA1769">
        <v>2007</v>
      </c>
      <c r="AB1769">
        <v>9999</v>
      </c>
      <c r="AC1769" t="s">
        <v>35</v>
      </c>
    </row>
    <row r="1770" spans="1:29" x14ac:dyDescent="0.25">
      <c r="A1770" t="s">
        <v>165</v>
      </c>
      <c r="B1770" s="24" t="s">
        <v>166</v>
      </c>
      <c r="C1770" t="s">
        <v>167</v>
      </c>
      <c r="D1770">
        <v>1</v>
      </c>
      <c r="E1770" t="s">
        <v>168</v>
      </c>
      <c r="F1770">
        <v>1</v>
      </c>
      <c r="G1770">
        <v>2013</v>
      </c>
      <c r="I1770" s="8">
        <v>159.19999999999999</v>
      </c>
      <c r="J1770" t="s">
        <v>52</v>
      </c>
      <c r="K1770" t="s">
        <v>47</v>
      </c>
      <c r="O1770">
        <v>0</v>
      </c>
      <c r="P1770">
        <v>0</v>
      </c>
      <c r="Q1770">
        <v>0</v>
      </c>
      <c r="R1770">
        <v>0</v>
      </c>
      <c r="W1770" t="s">
        <v>1348</v>
      </c>
      <c r="AA1770">
        <v>2007</v>
      </c>
      <c r="AB1770">
        <v>9999</v>
      </c>
      <c r="AC1770" t="s">
        <v>35</v>
      </c>
    </row>
    <row r="1771" spans="1:29" x14ac:dyDescent="0.25">
      <c r="A1771" t="s">
        <v>165</v>
      </c>
      <c r="B1771" s="26" t="s">
        <v>1349</v>
      </c>
      <c r="D1771">
        <v>1</v>
      </c>
      <c r="E1771" t="s">
        <v>38</v>
      </c>
      <c r="F1771">
        <v>4</v>
      </c>
      <c r="G1771">
        <v>2013</v>
      </c>
      <c r="H1771" t="s">
        <v>205</v>
      </c>
      <c r="J1771" t="s">
        <v>89</v>
      </c>
      <c r="K1771" t="s">
        <v>41</v>
      </c>
      <c r="O1771">
        <v>0</v>
      </c>
      <c r="P1771">
        <v>0</v>
      </c>
      <c r="Q1771">
        <v>0</v>
      </c>
      <c r="R1771">
        <v>0</v>
      </c>
      <c r="W1771" t="s">
        <v>1350</v>
      </c>
      <c r="AA1771">
        <v>2007</v>
      </c>
      <c r="AB1771">
        <v>9999</v>
      </c>
      <c r="AC1771" t="s">
        <v>35</v>
      </c>
    </row>
    <row r="1772" spans="1:29" x14ac:dyDescent="0.25">
      <c r="A1772" t="s">
        <v>170</v>
      </c>
      <c r="B1772" s="24" t="s">
        <v>171</v>
      </c>
      <c r="D1772">
        <v>1</v>
      </c>
      <c r="E1772" t="s">
        <v>30</v>
      </c>
      <c r="F1772">
        <v>4</v>
      </c>
      <c r="G1772">
        <v>2013</v>
      </c>
      <c r="I1772" s="8">
        <v>41.8</v>
      </c>
      <c r="J1772" t="s">
        <v>89</v>
      </c>
      <c r="K1772" t="s">
        <v>47</v>
      </c>
      <c r="O1772">
        <v>0</v>
      </c>
      <c r="P1772">
        <v>0</v>
      </c>
      <c r="Q1772">
        <v>0</v>
      </c>
      <c r="R1772">
        <v>0</v>
      </c>
      <c r="W1772" t="s">
        <v>1050</v>
      </c>
      <c r="AA1772">
        <v>2007</v>
      </c>
      <c r="AB1772">
        <v>9999</v>
      </c>
      <c r="AC1772" t="s">
        <v>35</v>
      </c>
    </row>
    <row r="1773" spans="1:29" x14ac:dyDescent="0.25">
      <c r="A1773" t="s">
        <v>1051</v>
      </c>
      <c r="B1773" s="24" t="s">
        <v>1052</v>
      </c>
      <c r="D1773">
        <v>1</v>
      </c>
      <c r="E1773" t="s">
        <v>30</v>
      </c>
      <c r="F1773">
        <v>4</v>
      </c>
      <c r="G1773">
        <v>2013</v>
      </c>
      <c r="I1773" s="8">
        <v>82.35</v>
      </c>
      <c r="J1773" t="s">
        <v>89</v>
      </c>
      <c r="K1773" t="s">
        <v>47</v>
      </c>
      <c r="O1773">
        <v>0</v>
      </c>
      <c r="P1773">
        <v>0</v>
      </c>
      <c r="Q1773">
        <v>0</v>
      </c>
      <c r="R1773">
        <v>0</v>
      </c>
      <c r="W1773" t="s">
        <v>1053</v>
      </c>
      <c r="AA1773">
        <v>2008</v>
      </c>
      <c r="AB1773">
        <v>9999</v>
      </c>
      <c r="AC1773" t="s">
        <v>1054</v>
      </c>
    </row>
    <row r="1774" spans="1:29" x14ac:dyDescent="0.25">
      <c r="A1774" t="s">
        <v>1420</v>
      </c>
      <c r="B1774" s="24" t="s">
        <v>1421</v>
      </c>
      <c r="D1774">
        <v>1</v>
      </c>
      <c r="E1774" s="5">
        <v>10</v>
      </c>
      <c r="F1774">
        <v>10</v>
      </c>
      <c r="G1774">
        <v>2013</v>
      </c>
      <c r="I1774" s="8">
        <v>18</v>
      </c>
      <c r="J1774" t="s">
        <v>40</v>
      </c>
      <c r="K1774" t="s">
        <v>41</v>
      </c>
      <c r="O1774">
        <v>0</v>
      </c>
      <c r="P1774">
        <v>0</v>
      </c>
      <c r="Q1774">
        <v>0</v>
      </c>
      <c r="R1774">
        <v>0</v>
      </c>
      <c r="W1774" t="s">
        <v>1422</v>
      </c>
      <c r="AA1774">
        <v>2013</v>
      </c>
      <c r="AB1774">
        <v>2016</v>
      </c>
      <c r="AC1774" t="s">
        <v>1423</v>
      </c>
    </row>
    <row r="1775" spans="1:29" x14ac:dyDescent="0.25">
      <c r="A1775" t="s">
        <v>173</v>
      </c>
      <c r="B1775" s="24" t="s">
        <v>174</v>
      </c>
      <c r="C1775" t="s">
        <v>175</v>
      </c>
      <c r="D1775">
        <v>1</v>
      </c>
      <c r="E1775" t="s">
        <v>45</v>
      </c>
      <c r="F1775">
        <v>4</v>
      </c>
      <c r="G1775">
        <v>2013</v>
      </c>
      <c r="I1775" s="8">
        <v>134.94999999999999</v>
      </c>
      <c r="J1775" t="s">
        <v>176</v>
      </c>
      <c r="K1775" t="s">
        <v>32</v>
      </c>
      <c r="O1775">
        <v>0</v>
      </c>
      <c r="P1775">
        <v>0</v>
      </c>
      <c r="Q1775">
        <v>0</v>
      </c>
      <c r="R1775">
        <v>0</v>
      </c>
      <c r="W1775" t="s">
        <v>1055</v>
      </c>
      <c r="AA1775">
        <v>2007</v>
      </c>
      <c r="AB1775">
        <v>9999</v>
      </c>
      <c r="AC1775" t="s">
        <v>35</v>
      </c>
    </row>
    <row r="1776" spans="1:29" x14ac:dyDescent="0.25">
      <c r="A1776" t="s">
        <v>178</v>
      </c>
      <c r="B1776" s="24" t="s">
        <v>1424</v>
      </c>
      <c r="C1776" t="s">
        <v>1425</v>
      </c>
      <c r="D1776">
        <v>1</v>
      </c>
      <c r="E1776" t="s">
        <v>45</v>
      </c>
      <c r="F1776">
        <v>4</v>
      </c>
      <c r="G1776">
        <v>2013</v>
      </c>
      <c r="I1776" s="8">
        <v>16.55</v>
      </c>
      <c r="J1776" t="s">
        <v>121</v>
      </c>
      <c r="K1776" t="s">
        <v>47</v>
      </c>
      <c r="O1776">
        <v>0</v>
      </c>
      <c r="P1776">
        <v>0</v>
      </c>
      <c r="Q1776">
        <v>0</v>
      </c>
      <c r="R1776">
        <v>0</v>
      </c>
      <c r="W1776" t="s">
        <v>1240</v>
      </c>
      <c r="AA1776">
        <v>2007</v>
      </c>
      <c r="AB1776">
        <v>9999</v>
      </c>
      <c r="AC1776" t="s">
        <v>35</v>
      </c>
    </row>
    <row r="1777" spans="1:29" x14ac:dyDescent="0.25">
      <c r="A1777" t="s">
        <v>181</v>
      </c>
      <c r="B1777" s="26" t="s">
        <v>182</v>
      </c>
      <c r="D1777">
        <v>1</v>
      </c>
      <c r="E1777" t="s">
        <v>38</v>
      </c>
      <c r="F1777">
        <v>4</v>
      </c>
      <c r="G1777">
        <v>2013</v>
      </c>
      <c r="H1777" t="s">
        <v>39</v>
      </c>
      <c r="J1777" t="s">
        <v>121</v>
      </c>
      <c r="K1777" t="s">
        <v>41</v>
      </c>
      <c r="O1777">
        <v>0</v>
      </c>
      <c r="P1777">
        <v>0</v>
      </c>
      <c r="Q1777">
        <v>0</v>
      </c>
      <c r="R1777">
        <v>0</v>
      </c>
      <c r="W1777" t="s">
        <v>1057</v>
      </c>
      <c r="AA1777">
        <v>2007</v>
      </c>
      <c r="AB1777">
        <v>9999</v>
      </c>
      <c r="AC1777" t="s">
        <v>35</v>
      </c>
    </row>
    <row r="1778" spans="1:29" x14ac:dyDescent="0.25">
      <c r="A1778" t="s">
        <v>184</v>
      </c>
      <c r="B1778" s="24" t="s">
        <v>185</v>
      </c>
      <c r="C1778" t="s">
        <v>186</v>
      </c>
      <c r="D1778">
        <v>1</v>
      </c>
      <c r="E1778" t="s">
        <v>45</v>
      </c>
      <c r="F1778">
        <v>4</v>
      </c>
      <c r="G1778">
        <v>2013</v>
      </c>
      <c r="I1778" s="8">
        <v>289.64999999999998</v>
      </c>
      <c r="J1778" t="s">
        <v>52</v>
      </c>
      <c r="K1778" t="s">
        <v>32</v>
      </c>
      <c r="O1778">
        <v>0</v>
      </c>
      <c r="P1778">
        <v>0</v>
      </c>
      <c r="Q1778">
        <v>0</v>
      </c>
      <c r="R1778">
        <v>0</v>
      </c>
      <c r="W1778" t="s">
        <v>1287</v>
      </c>
      <c r="AA1778">
        <v>2007</v>
      </c>
      <c r="AB1778">
        <v>9999</v>
      </c>
      <c r="AC1778" t="s">
        <v>35</v>
      </c>
    </row>
    <row r="1779" spans="1:29" x14ac:dyDescent="0.25">
      <c r="A1779" t="s">
        <v>1059</v>
      </c>
      <c r="B1779" s="24" t="s">
        <v>1060</v>
      </c>
      <c r="D1779">
        <v>1</v>
      </c>
      <c r="E1779" t="s">
        <v>874</v>
      </c>
      <c r="F1779">
        <v>1</v>
      </c>
      <c r="G1779">
        <v>2013</v>
      </c>
      <c r="I1779" s="8">
        <v>5</v>
      </c>
      <c r="J1779" t="s">
        <v>52</v>
      </c>
      <c r="K1779" t="s">
        <v>47</v>
      </c>
      <c r="O1779">
        <v>0</v>
      </c>
      <c r="P1779">
        <v>0</v>
      </c>
      <c r="Q1779">
        <v>0</v>
      </c>
      <c r="R1779">
        <v>0</v>
      </c>
      <c r="W1779" t="s">
        <v>1392</v>
      </c>
      <c r="AA1779">
        <v>2008</v>
      </c>
      <c r="AB1779">
        <v>9999</v>
      </c>
      <c r="AC1779" t="s">
        <v>1054</v>
      </c>
    </row>
    <row r="1780" spans="1:29" x14ac:dyDescent="0.25">
      <c r="A1780" t="s">
        <v>192</v>
      </c>
      <c r="B1780" s="26" t="s">
        <v>193</v>
      </c>
      <c r="D1780">
        <v>1</v>
      </c>
      <c r="E1780" t="s">
        <v>51</v>
      </c>
      <c r="F1780">
        <v>1</v>
      </c>
      <c r="G1780">
        <v>2013</v>
      </c>
      <c r="J1780" t="s">
        <v>52</v>
      </c>
      <c r="K1780" t="s">
        <v>53</v>
      </c>
      <c r="L1780" t="s">
        <v>54</v>
      </c>
      <c r="O1780">
        <v>0</v>
      </c>
      <c r="P1780">
        <v>0</v>
      </c>
      <c r="Q1780">
        <v>1</v>
      </c>
      <c r="R1780">
        <v>0</v>
      </c>
      <c r="W1780" t="s">
        <v>55</v>
      </c>
      <c r="AA1780">
        <v>2007</v>
      </c>
      <c r="AB1780">
        <v>9999</v>
      </c>
      <c r="AC1780" t="s">
        <v>35</v>
      </c>
    </row>
    <row r="1781" spans="1:29" x14ac:dyDescent="0.25">
      <c r="A1781" t="s">
        <v>194</v>
      </c>
      <c r="B1781" s="24" t="s">
        <v>195</v>
      </c>
      <c r="C1781" t="s">
        <v>196</v>
      </c>
      <c r="D1781">
        <v>1</v>
      </c>
      <c r="E1781" t="s">
        <v>197</v>
      </c>
      <c r="F1781">
        <v>2</v>
      </c>
      <c r="G1781">
        <v>2013</v>
      </c>
      <c r="I1781" s="8">
        <v>155.97999999999999</v>
      </c>
      <c r="J1781" t="s">
        <v>176</v>
      </c>
      <c r="K1781" t="s">
        <v>47</v>
      </c>
      <c r="O1781">
        <v>0</v>
      </c>
      <c r="P1781">
        <v>0</v>
      </c>
      <c r="Q1781">
        <v>0</v>
      </c>
      <c r="R1781">
        <v>0</v>
      </c>
      <c r="W1781" t="s">
        <v>1063</v>
      </c>
      <c r="AA1781">
        <v>2007</v>
      </c>
      <c r="AB1781">
        <v>9999</v>
      </c>
      <c r="AC1781" t="s">
        <v>35</v>
      </c>
    </row>
    <row r="1782" spans="1:29" x14ac:dyDescent="0.25">
      <c r="A1782" t="s">
        <v>203</v>
      </c>
      <c r="B1782" s="26" t="s">
        <v>204</v>
      </c>
      <c r="D1782">
        <v>1</v>
      </c>
      <c r="E1782" t="s">
        <v>201</v>
      </c>
      <c r="F1782">
        <v>1</v>
      </c>
      <c r="G1782">
        <v>2013</v>
      </c>
      <c r="H1782" t="s">
        <v>205</v>
      </c>
      <c r="J1782" t="s">
        <v>52</v>
      </c>
      <c r="K1782" t="s">
        <v>41</v>
      </c>
      <c r="O1782">
        <v>0</v>
      </c>
      <c r="P1782">
        <v>0</v>
      </c>
      <c r="Q1782">
        <v>0</v>
      </c>
      <c r="R1782">
        <v>0</v>
      </c>
      <c r="W1782" t="s">
        <v>1064</v>
      </c>
      <c r="AA1782">
        <v>2007</v>
      </c>
      <c r="AB1782">
        <v>9999</v>
      </c>
      <c r="AC1782" t="s">
        <v>35</v>
      </c>
    </row>
    <row r="1783" spans="1:29" x14ac:dyDescent="0.25">
      <c r="A1783" t="s">
        <v>207</v>
      </c>
      <c r="B1783" s="24" t="s">
        <v>208</v>
      </c>
      <c r="C1783" t="s">
        <v>1426</v>
      </c>
      <c r="D1783">
        <v>1</v>
      </c>
      <c r="E1783" t="s">
        <v>210</v>
      </c>
      <c r="F1783">
        <v>10</v>
      </c>
      <c r="G1783">
        <v>2013</v>
      </c>
      <c r="I1783" s="8">
        <v>21.4</v>
      </c>
      <c r="J1783" t="s">
        <v>40</v>
      </c>
      <c r="K1783" t="s">
        <v>32</v>
      </c>
      <c r="O1783">
        <v>0</v>
      </c>
      <c r="P1783">
        <v>0</v>
      </c>
      <c r="Q1783">
        <v>0</v>
      </c>
      <c r="R1783">
        <v>0</v>
      </c>
      <c r="W1783" t="s">
        <v>1065</v>
      </c>
      <c r="AA1783">
        <v>2007</v>
      </c>
      <c r="AB1783">
        <v>9999</v>
      </c>
      <c r="AC1783" t="s">
        <v>35</v>
      </c>
    </row>
    <row r="1784" spans="1:29" ht="30" x14ac:dyDescent="0.25">
      <c r="A1784" t="s">
        <v>212</v>
      </c>
      <c r="B1784" s="24" t="s">
        <v>213</v>
      </c>
      <c r="C1784" t="s">
        <v>214</v>
      </c>
      <c r="D1784">
        <v>1</v>
      </c>
      <c r="E1784" s="4">
        <v>550</v>
      </c>
      <c r="F1784">
        <v>5</v>
      </c>
      <c r="G1784">
        <v>2013</v>
      </c>
      <c r="I1784" s="8">
        <v>43.5</v>
      </c>
      <c r="J1784" s="2" t="s">
        <v>31</v>
      </c>
      <c r="K1784" t="s">
        <v>47</v>
      </c>
      <c r="O1784">
        <v>0</v>
      </c>
      <c r="P1784">
        <v>0</v>
      </c>
      <c r="Q1784">
        <v>0</v>
      </c>
      <c r="R1784">
        <v>0</v>
      </c>
      <c r="W1784" t="s">
        <v>1288</v>
      </c>
      <c r="AA1784">
        <v>2007</v>
      </c>
      <c r="AB1784">
        <v>9999</v>
      </c>
      <c r="AC1784" t="s">
        <v>35</v>
      </c>
    </row>
    <row r="1785" spans="1:29" x14ac:dyDescent="0.25">
      <c r="A1785" t="s">
        <v>216</v>
      </c>
      <c r="B1785" s="24" t="s">
        <v>217</v>
      </c>
      <c r="D1785">
        <v>1</v>
      </c>
      <c r="E1785" t="s">
        <v>218</v>
      </c>
      <c r="F1785">
        <v>2</v>
      </c>
      <c r="G1785">
        <v>2013</v>
      </c>
      <c r="I1785" s="8">
        <v>611.48</v>
      </c>
      <c r="J1785" t="s">
        <v>40</v>
      </c>
      <c r="K1785" t="s">
        <v>32</v>
      </c>
      <c r="O1785">
        <v>0</v>
      </c>
      <c r="P1785">
        <v>0</v>
      </c>
      <c r="Q1785">
        <v>0</v>
      </c>
      <c r="R1785">
        <v>0</v>
      </c>
      <c r="W1785" t="s">
        <v>1067</v>
      </c>
      <c r="AA1785">
        <v>2007</v>
      </c>
      <c r="AB1785">
        <v>9999</v>
      </c>
      <c r="AC1785" t="s">
        <v>35</v>
      </c>
    </row>
    <row r="1786" spans="1:29" x14ac:dyDescent="0.25">
      <c r="A1786" t="s">
        <v>220</v>
      </c>
      <c r="B1786" s="24" t="s">
        <v>221</v>
      </c>
      <c r="D1786">
        <v>1</v>
      </c>
      <c r="E1786" t="s">
        <v>222</v>
      </c>
      <c r="F1786">
        <v>8</v>
      </c>
      <c r="G1786">
        <v>2013</v>
      </c>
      <c r="I1786" s="8">
        <v>31.14</v>
      </c>
      <c r="J1786" t="s">
        <v>81</v>
      </c>
      <c r="K1786" t="s">
        <v>47</v>
      </c>
      <c r="O1786">
        <v>0</v>
      </c>
      <c r="P1786">
        <v>0</v>
      </c>
      <c r="Q1786">
        <v>0</v>
      </c>
      <c r="R1786">
        <v>0</v>
      </c>
      <c r="W1786" t="s">
        <v>1068</v>
      </c>
      <c r="AA1786">
        <v>2007</v>
      </c>
      <c r="AB1786">
        <v>9999</v>
      </c>
      <c r="AC1786" t="s">
        <v>35</v>
      </c>
    </row>
    <row r="1787" spans="1:29" x14ac:dyDescent="0.25">
      <c r="A1787" t="s">
        <v>224</v>
      </c>
      <c r="B1787" s="26" t="s">
        <v>225</v>
      </c>
      <c r="D1787">
        <v>1</v>
      </c>
      <c r="E1787" t="s">
        <v>51</v>
      </c>
      <c r="F1787">
        <v>1</v>
      </c>
      <c r="G1787">
        <v>2013</v>
      </c>
      <c r="J1787" t="s">
        <v>52</v>
      </c>
      <c r="K1787" t="s">
        <v>53</v>
      </c>
      <c r="L1787" t="s">
        <v>54</v>
      </c>
      <c r="O1787">
        <v>0</v>
      </c>
      <c r="P1787">
        <v>0</v>
      </c>
      <c r="Q1787">
        <v>1</v>
      </c>
      <c r="R1787">
        <v>0</v>
      </c>
      <c r="W1787" t="s">
        <v>55</v>
      </c>
      <c r="AA1787">
        <v>2007</v>
      </c>
      <c r="AB1787">
        <v>9999</v>
      </c>
      <c r="AC1787" t="s">
        <v>35</v>
      </c>
    </row>
    <row r="1788" spans="1:29" x14ac:dyDescent="0.25">
      <c r="A1788" t="s">
        <v>226</v>
      </c>
      <c r="B1788" s="24" t="s">
        <v>227</v>
      </c>
      <c r="C1788" t="s">
        <v>228</v>
      </c>
      <c r="D1788">
        <v>1</v>
      </c>
      <c r="E1788" t="s">
        <v>218</v>
      </c>
      <c r="F1788">
        <v>2</v>
      </c>
      <c r="G1788">
        <v>2013</v>
      </c>
      <c r="I1788" s="8">
        <v>2783.9</v>
      </c>
      <c r="J1788" t="s">
        <v>147</v>
      </c>
      <c r="K1788" t="s">
        <v>32</v>
      </c>
      <c r="O1788">
        <v>0</v>
      </c>
      <c r="P1788">
        <v>0</v>
      </c>
      <c r="Q1788">
        <v>0</v>
      </c>
      <c r="R1788">
        <v>0</v>
      </c>
      <c r="W1788" t="s">
        <v>1069</v>
      </c>
      <c r="AA1788">
        <v>2007</v>
      </c>
      <c r="AB1788">
        <v>9999</v>
      </c>
      <c r="AC1788" t="s">
        <v>35</v>
      </c>
    </row>
    <row r="1789" spans="1:29" x14ac:dyDescent="0.25">
      <c r="A1789" t="s">
        <v>230</v>
      </c>
      <c r="B1789" s="26" t="s">
        <v>231</v>
      </c>
      <c r="C1789" t="s">
        <v>232</v>
      </c>
      <c r="D1789">
        <v>1</v>
      </c>
      <c r="E1789" t="s">
        <v>145</v>
      </c>
      <c r="F1789">
        <v>2</v>
      </c>
      <c r="G1789">
        <v>2013</v>
      </c>
      <c r="J1789" t="s">
        <v>147</v>
      </c>
      <c r="K1789" t="s">
        <v>47</v>
      </c>
      <c r="O1789">
        <v>0</v>
      </c>
      <c r="P1789">
        <v>0</v>
      </c>
      <c r="Q1789">
        <v>0</v>
      </c>
      <c r="R1789">
        <v>0</v>
      </c>
      <c r="W1789" t="s">
        <v>1070</v>
      </c>
      <c r="AA1789">
        <v>2007</v>
      </c>
      <c r="AB1789">
        <v>9999</v>
      </c>
      <c r="AC1789" t="s">
        <v>35</v>
      </c>
    </row>
    <row r="1790" spans="1:29" x14ac:dyDescent="0.25">
      <c r="A1790" t="s">
        <v>1352</v>
      </c>
      <c r="B1790" s="24" t="s">
        <v>1353</v>
      </c>
      <c r="D1790">
        <v>1</v>
      </c>
      <c r="E1790" t="s">
        <v>218</v>
      </c>
      <c r="F1790">
        <v>2</v>
      </c>
      <c r="G1790">
        <v>2013</v>
      </c>
      <c r="I1790" s="8">
        <v>42.35</v>
      </c>
      <c r="J1790" t="s">
        <v>147</v>
      </c>
      <c r="K1790" t="s">
        <v>47</v>
      </c>
      <c r="O1790">
        <v>0</v>
      </c>
      <c r="P1790">
        <v>0</v>
      </c>
      <c r="Q1790">
        <v>0</v>
      </c>
      <c r="R1790">
        <v>0</v>
      </c>
      <c r="W1790" t="s">
        <v>1354</v>
      </c>
      <c r="AA1790">
        <v>2011</v>
      </c>
      <c r="AB1790">
        <v>2015</v>
      </c>
      <c r="AC1790" t="s">
        <v>1355</v>
      </c>
    </row>
    <row r="1791" spans="1:29" x14ac:dyDescent="0.25">
      <c r="A1791" t="s">
        <v>237</v>
      </c>
      <c r="B1791" s="24" t="s">
        <v>238</v>
      </c>
      <c r="D1791">
        <v>1</v>
      </c>
      <c r="E1791" t="s">
        <v>218</v>
      </c>
      <c r="F1791">
        <v>2</v>
      </c>
      <c r="G1791">
        <v>2013</v>
      </c>
      <c r="I1791" s="8">
        <v>323.58</v>
      </c>
      <c r="J1791" t="s">
        <v>104</v>
      </c>
      <c r="K1791" t="s">
        <v>53</v>
      </c>
      <c r="L1791" t="s">
        <v>105</v>
      </c>
      <c r="O1791">
        <v>0</v>
      </c>
      <c r="P1791">
        <v>0</v>
      </c>
      <c r="Q1791">
        <v>0</v>
      </c>
      <c r="R1791">
        <v>0</v>
      </c>
      <c r="W1791" t="s">
        <v>1072</v>
      </c>
      <c r="AA1791">
        <v>2007</v>
      </c>
      <c r="AB1791">
        <v>9999</v>
      </c>
      <c r="AC1791" t="s">
        <v>35</v>
      </c>
    </row>
    <row r="1792" spans="1:29" x14ac:dyDescent="0.25">
      <c r="A1792" t="s">
        <v>240</v>
      </c>
      <c r="B1792" s="24" t="s">
        <v>241</v>
      </c>
      <c r="D1792">
        <v>1</v>
      </c>
      <c r="E1792" t="s">
        <v>218</v>
      </c>
      <c r="F1792">
        <v>2</v>
      </c>
      <c r="G1792">
        <v>2013</v>
      </c>
      <c r="I1792" s="8">
        <v>16962.2</v>
      </c>
      <c r="J1792" t="s">
        <v>147</v>
      </c>
      <c r="K1792" t="s">
        <v>47</v>
      </c>
      <c r="O1792">
        <v>0</v>
      </c>
      <c r="P1792">
        <v>0</v>
      </c>
      <c r="Q1792">
        <v>0</v>
      </c>
      <c r="R1792">
        <v>0</v>
      </c>
      <c r="W1792" t="s">
        <v>1073</v>
      </c>
      <c r="AA1792">
        <v>2007</v>
      </c>
      <c r="AB1792">
        <v>9999</v>
      </c>
      <c r="AC1792" t="s">
        <v>35</v>
      </c>
    </row>
    <row r="1793" spans="1:29" x14ac:dyDescent="0.25">
      <c r="A1793" t="s">
        <v>1289</v>
      </c>
      <c r="B1793" s="24" t="s">
        <v>1290</v>
      </c>
      <c r="D1793">
        <v>1</v>
      </c>
      <c r="E1793" t="s">
        <v>218</v>
      </c>
      <c r="F1793">
        <v>2</v>
      </c>
      <c r="G1793">
        <v>2013</v>
      </c>
      <c r="I1793" s="8">
        <v>4.26</v>
      </c>
      <c r="J1793" t="s">
        <v>147</v>
      </c>
      <c r="K1793" t="s">
        <v>53</v>
      </c>
      <c r="L1793" t="s">
        <v>60</v>
      </c>
      <c r="O1793">
        <v>1</v>
      </c>
      <c r="P1793">
        <v>0</v>
      </c>
      <c r="Q1793">
        <v>0</v>
      </c>
      <c r="R1793">
        <v>0</v>
      </c>
      <c r="W1793" t="s">
        <v>1291</v>
      </c>
      <c r="AA1793">
        <v>2010</v>
      </c>
      <c r="AB1793">
        <v>9999</v>
      </c>
      <c r="AC1793" t="s">
        <v>1292</v>
      </c>
    </row>
    <row r="1794" spans="1:29" x14ac:dyDescent="0.25">
      <c r="A1794" t="s">
        <v>243</v>
      </c>
      <c r="B1794" s="24" t="s">
        <v>244</v>
      </c>
      <c r="D1794">
        <v>1</v>
      </c>
      <c r="E1794" t="s">
        <v>210</v>
      </c>
      <c r="F1794">
        <v>10</v>
      </c>
      <c r="G1794">
        <v>2013</v>
      </c>
      <c r="I1794" s="8">
        <v>11968.23</v>
      </c>
      <c r="J1794" t="s">
        <v>40</v>
      </c>
      <c r="K1794" t="s">
        <v>32</v>
      </c>
      <c r="O1794">
        <v>0</v>
      </c>
      <c r="P1794">
        <v>0</v>
      </c>
      <c r="Q1794">
        <v>0</v>
      </c>
      <c r="R1794">
        <v>0</v>
      </c>
      <c r="W1794" t="s">
        <v>1293</v>
      </c>
      <c r="AA1794">
        <v>2007</v>
      </c>
      <c r="AB1794">
        <v>9999</v>
      </c>
      <c r="AC1794" t="s">
        <v>35</v>
      </c>
    </row>
    <row r="1795" spans="1:29" x14ac:dyDescent="0.25">
      <c r="A1795" t="s">
        <v>153</v>
      </c>
      <c r="B1795" s="26" t="s">
        <v>1356</v>
      </c>
      <c r="D1795">
        <v>12</v>
      </c>
      <c r="E1795" t="s">
        <v>155</v>
      </c>
      <c r="F1795">
        <v>3</v>
      </c>
      <c r="G1795">
        <v>2013</v>
      </c>
      <c r="I1795">
        <v>1285.5759800000001</v>
      </c>
      <c r="J1795" t="s">
        <v>121</v>
      </c>
      <c r="K1795" t="s">
        <v>53</v>
      </c>
      <c r="L1795" t="s">
        <v>60</v>
      </c>
      <c r="O1795">
        <v>1</v>
      </c>
      <c r="P1795">
        <v>0</v>
      </c>
      <c r="Q1795">
        <v>0</v>
      </c>
      <c r="R1795">
        <v>0</v>
      </c>
      <c r="V1795">
        <v>1</v>
      </c>
      <c r="W1795" t="s">
        <v>477</v>
      </c>
      <c r="AA1795">
        <v>2007</v>
      </c>
      <c r="AB1795">
        <v>9999</v>
      </c>
      <c r="AC1795" t="s">
        <v>35</v>
      </c>
    </row>
    <row r="1796" spans="1:29" x14ac:dyDescent="0.25">
      <c r="A1796" t="s">
        <v>246</v>
      </c>
      <c r="B1796" s="24" t="s">
        <v>247</v>
      </c>
      <c r="D1796">
        <v>1</v>
      </c>
      <c r="E1796" t="s">
        <v>120</v>
      </c>
      <c r="F1796">
        <v>3</v>
      </c>
      <c r="G1796">
        <v>2013</v>
      </c>
      <c r="H1796" t="s">
        <v>129</v>
      </c>
      <c r="I1796" s="8">
        <v>2.6</v>
      </c>
      <c r="J1796" t="s">
        <v>121</v>
      </c>
      <c r="K1796" t="s">
        <v>41</v>
      </c>
      <c r="O1796">
        <v>0</v>
      </c>
      <c r="P1796">
        <v>0</v>
      </c>
      <c r="Q1796">
        <v>0</v>
      </c>
      <c r="R1796">
        <v>0</v>
      </c>
      <c r="W1796" t="s">
        <v>1075</v>
      </c>
      <c r="AA1796">
        <v>2007</v>
      </c>
      <c r="AB1796">
        <v>9999</v>
      </c>
      <c r="AC1796" t="s">
        <v>35</v>
      </c>
    </row>
    <row r="1797" spans="1:29" x14ac:dyDescent="0.25">
      <c r="A1797" t="s">
        <v>252</v>
      </c>
      <c r="B1797" s="26" t="s">
        <v>253</v>
      </c>
      <c r="D1797">
        <v>1</v>
      </c>
      <c r="E1797" t="s">
        <v>145</v>
      </c>
      <c r="F1797">
        <v>2</v>
      </c>
      <c r="G1797">
        <v>2013</v>
      </c>
      <c r="H1797" t="s">
        <v>254</v>
      </c>
      <c r="J1797" s="2" t="s">
        <v>147</v>
      </c>
      <c r="K1797" t="s">
        <v>41</v>
      </c>
      <c r="O1797">
        <v>0</v>
      </c>
      <c r="P1797">
        <v>0</v>
      </c>
      <c r="Q1797">
        <v>0</v>
      </c>
      <c r="R1797">
        <v>0</v>
      </c>
      <c r="W1797" t="s">
        <v>1077</v>
      </c>
      <c r="AA1797">
        <v>2007</v>
      </c>
      <c r="AB1797">
        <v>9999</v>
      </c>
      <c r="AC1797" t="s">
        <v>35</v>
      </c>
    </row>
    <row r="1798" spans="1:29" x14ac:dyDescent="0.25">
      <c r="A1798" t="s">
        <v>259</v>
      </c>
      <c r="B1798" s="24" t="s">
        <v>260</v>
      </c>
      <c r="C1798" t="s">
        <v>261</v>
      </c>
      <c r="D1798">
        <v>1</v>
      </c>
      <c r="E1798" t="s">
        <v>103</v>
      </c>
      <c r="F1798">
        <v>9</v>
      </c>
      <c r="G1798">
        <v>2013</v>
      </c>
      <c r="I1798" s="8">
        <v>4950.58</v>
      </c>
      <c r="J1798" t="s">
        <v>104</v>
      </c>
      <c r="K1798" t="s">
        <v>53</v>
      </c>
      <c r="L1798" t="s">
        <v>105</v>
      </c>
      <c r="O1798">
        <v>0</v>
      </c>
      <c r="P1798">
        <v>1</v>
      </c>
      <c r="Q1798">
        <v>0</v>
      </c>
      <c r="R1798">
        <v>0</v>
      </c>
      <c r="W1798" t="s">
        <v>106</v>
      </c>
      <c r="AA1798">
        <v>2007</v>
      </c>
      <c r="AB1798">
        <v>9999</v>
      </c>
      <c r="AC1798" t="s">
        <v>35</v>
      </c>
    </row>
    <row r="1799" spans="1:29" x14ac:dyDescent="0.25">
      <c r="A1799" t="s">
        <v>266</v>
      </c>
      <c r="B1799" s="26" t="s">
        <v>267</v>
      </c>
      <c r="D1799">
        <v>1</v>
      </c>
      <c r="E1799" t="s">
        <v>85</v>
      </c>
      <c r="F1799">
        <v>4</v>
      </c>
      <c r="G1799">
        <v>2013</v>
      </c>
      <c r="J1799" t="s">
        <v>268</v>
      </c>
      <c r="K1799" t="s">
        <v>41</v>
      </c>
      <c r="O1799">
        <v>0</v>
      </c>
      <c r="P1799">
        <v>0</v>
      </c>
      <c r="Q1799">
        <v>0</v>
      </c>
      <c r="R1799">
        <v>0</v>
      </c>
      <c r="W1799" t="s">
        <v>1079</v>
      </c>
      <c r="AA1799">
        <v>2007</v>
      </c>
      <c r="AB1799">
        <v>9999</v>
      </c>
      <c r="AC1799" t="s">
        <v>35</v>
      </c>
    </row>
    <row r="1800" spans="1:29" x14ac:dyDescent="0.25">
      <c r="A1800" t="s">
        <v>1393</v>
      </c>
      <c r="B1800" s="26" t="s">
        <v>1394</v>
      </c>
      <c r="C1800" t="s">
        <v>1395</v>
      </c>
      <c r="D1800">
        <v>1</v>
      </c>
      <c r="E1800" s="5" t="s">
        <v>1396</v>
      </c>
      <c r="F1800">
        <v>5</v>
      </c>
      <c r="G1800">
        <v>2013</v>
      </c>
      <c r="I1800" s="8">
        <v>234.65</v>
      </c>
      <c r="J1800" t="s">
        <v>31</v>
      </c>
      <c r="K1800" t="s">
        <v>47</v>
      </c>
      <c r="O1800">
        <v>0</v>
      </c>
      <c r="P1800">
        <v>0</v>
      </c>
      <c r="Q1800">
        <v>0</v>
      </c>
      <c r="R1800">
        <v>0</v>
      </c>
      <c r="W1800" t="s">
        <v>1397</v>
      </c>
      <c r="AA1800">
        <v>2012</v>
      </c>
      <c r="AB1800">
        <v>9999</v>
      </c>
      <c r="AC1800" t="s">
        <v>1398</v>
      </c>
    </row>
    <row r="1801" spans="1:29" x14ac:dyDescent="0.25">
      <c r="A1801" t="s">
        <v>153</v>
      </c>
      <c r="B1801" s="24" t="s">
        <v>270</v>
      </c>
      <c r="D1801">
        <v>6</v>
      </c>
      <c r="E1801" t="s">
        <v>155</v>
      </c>
      <c r="F1801">
        <v>3</v>
      </c>
      <c r="G1801">
        <v>2013</v>
      </c>
      <c r="I1801">
        <v>646.39567089999991</v>
      </c>
      <c r="J1801" t="s">
        <v>121</v>
      </c>
      <c r="K1801" t="s">
        <v>53</v>
      </c>
      <c r="L1801" t="s">
        <v>60</v>
      </c>
      <c r="O1801">
        <v>1</v>
      </c>
      <c r="P1801">
        <v>0</v>
      </c>
      <c r="Q1801">
        <v>0</v>
      </c>
      <c r="R1801">
        <v>0</v>
      </c>
      <c r="V1801">
        <v>1</v>
      </c>
      <c r="W1801" t="s">
        <v>271</v>
      </c>
      <c r="AA1801">
        <v>2007</v>
      </c>
      <c r="AB1801">
        <v>9999</v>
      </c>
      <c r="AC1801" t="s">
        <v>35</v>
      </c>
    </row>
    <row r="1802" spans="1:29" x14ac:dyDescent="0.25">
      <c r="A1802" t="s">
        <v>153</v>
      </c>
      <c r="B1802" s="29" t="s">
        <v>272</v>
      </c>
      <c r="D1802">
        <v>8</v>
      </c>
      <c r="E1802" t="s">
        <v>155</v>
      </c>
      <c r="F1802">
        <v>3</v>
      </c>
      <c r="G1802">
        <v>2013</v>
      </c>
      <c r="I1802">
        <v>79.565599999999989</v>
      </c>
      <c r="J1802" s="2" t="s">
        <v>121</v>
      </c>
      <c r="K1802" t="s">
        <v>53</v>
      </c>
      <c r="L1802" t="s">
        <v>60</v>
      </c>
      <c r="O1802">
        <v>1</v>
      </c>
      <c r="P1802">
        <v>0</v>
      </c>
      <c r="Q1802">
        <v>0</v>
      </c>
      <c r="R1802">
        <v>0</v>
      </c>
      <c r="V1802">
        <v>1</v>
      </c>
      <c r="W1802" t="s">
        <v>273</v>
      </c>
      <c r="AA1802">
        <v>2007</v>
      </c>
      <c r="AB1802">
        <v>9999</v>
      </c>
      <c r="AC1802" t="s">
        <v>35</v>
      </c>
    </row>
    <row r="1803" spans="1:29" x14ac:dyDescent="0.25">
      <c r="A1803" t="s">
        <v>274</v>
      </c>
      <c r="B1803" s="26" t="s">
        <v>275</v>
      </c>
      <c r="C1803" t="s">
        <v>276</v>
      </c>
      <c r="D1803">
        <v>1</v>
      </c>
      <c r="E1803" t="s">
        <v>51</v>
      </c>
      <c r="F1803">
        <v>10</v>
      </c>
      <c r="G1803">
        <v>2013</v>
      </c>
      <c r="J1803" s="2" t="s">
        <v>40</v>
      </c>
      <c r="K1803" t="s">
        <v>41</v>
      </c>
      <c r="O1803">
        <v>0</v>
      </c>
      <c r="P1803">
        <v>0</v>
      </c>
      <c r="Q1803">
        <v>0</v>
      </c>
      <c r="R1803">
        <v>0</v>
      </c>
      <c r="W1803" t="s">
        <v>1399</v>
      </c>
      <c r="AA1803">
        <v>2007</v>
      </c>
      <c r="AB1803">
        <v>9999</v>
      </c>
      <c r="AC1803" t="s">
        <v>35</v>
      </c>
    </row>
    <row r="1804" spans="1:29" x14ac:dyDescent="0.25">
      <c r="A1804" t="s">
        <v>278</v>
      </c>
      <c r="B1804" s="24" t="s">
        <v>279</v>
      </c>
      <c r="D1804">
        <v>1</v>
      </c>
      <c r="E1804" t="s">
        <v>103</v>
      </c>
      <c r="F1804">
        <v>9</v>
      </c>
      <c r="G1804">
        <v>2013</v>
      </c>
      <c r="I1804" s="8">
        <v>672.85</v>
      </c>
      <c r="J1804" t="s">
        <v>104</v>
      </c>
      <c r="K1804" t="s">
        <v>53</v>
      </c>
      <c r="L1804" t="s">
        <v>105</v>
      </c>
      <c r="O1804">
        <v>0</v>
      </c>
      <c r="P1804">
        <v>1</v>
      </c>
      <c r="Q1804">
        <v>0</v>
      </c>
      <c r="R1804">
        <v>0</v>
      </c>
      <c r="W1804" t="s">
        <v>106</v>
      </c>
      <c r="AA1804">
        <v>2007</v>
      </c>
      <c r="AB1804">
        <v>9999</v>
      </c>
      <c r="AC1804" t="s">
        <v>35</v>
      </c>
    </row>
    <row r="1805" spans="1:29" x14ac:dyDescent="0.25">
      <c r="A1805" t="s">
        <v>280</v>
      </c>
      <c r="B1805" s="24" t="s">
        <v>281</v>
      </c>
      <c r="D1805">
        <v>1</v>
      </c>
      <c r="E1805" t="s">
        <v>103</v>
      </c>
      <c r="F1805">
        <v>9</v>
      </c>
      <c r="G1805">
        <v>2013</v>
      </c>
      <c r="I1805" s="8">
        <v>613.12</v>
      </c>
      <c r="J1805" t="s">
        <v>104</v>
      </c>
      <c r="K1805" t="s">
        <v>53</v>
      </c>
      <c r="L1805" t="s">
        <v>105</v>
      </c>
      <c r="O1805">
        <v>0</v>
      </c>
      <c r="P1805">
        <v>1</v>
      </c>
      <c r="Q1805">
        <v>0</v>
      </c>
      <c r="R1805">
        <v>0</v>
      </c>
      <c r="W1805" t="s">
        <v>106</v>
      </c>
      <c r="AA1805">
        <v>2007</v>
      </c>
      <c r="AB1805">
        <v>9999</v>
      </c>
      <c r="AC1805" t="s">
        <v>35</v>
      </c>
    </row>
    <row r="1806" spans="1:29" x14ac:dyDescent="0.25">
      <c r="A1806" t="s">
        <v>282</v>
      </c>
      <c r="B1806" s="24" t="s">
        <v>283</v>
      </c>
      <c r="D1806">
        <v>1</v>
      </c>
      <c r="E1806" t="s">
        <v>103</v>
      </c>
      <c r="F1806">
        <v>9</v>
      </c>
      <c r="G1806">
        <v>2013</v>
      </c>
      <c r="I1806" s="8">
        <v>569.52</v>
      </c>
      <c r="J1806" t="s">
        <v>104</v>
      </c>
      <c r="K1806" t="s">
        <v>53</v>
      </c>
      <c r="L1806" t="s">
        <v>105</v>
      </c>
      <c r="O1806">
        <v>0</v>
      </c>
      <c r="P1806">
        <v>1</v>
      </c>
      <c r="Q1806">
        <v>0</v>
      </c>
      <c r="R1806">
        <v>0</v>
      </c>
      <c r="W1806" t="s">
        <v>106</v>
      </c>
      <c r="AA1806">
        <v>2007</v>
      </c>
      <c r="AB1806">
        <v>9999</v>
      </c>
      <c r="AC1806" t="s">
        <v>35</v>
      </c>
    </row>
    <row r="1807" spans="1:29" x14ac:dyDescent="0.25">
      <c r="A1807" t="s">
        <v>284</v>
      </c>
      <c r="B1807" s="24" t="s">
        <v>285</v>
      </c>
      <c r="D1807">
        <v>1</v>
      </c>
      <c r="E1807" t="s">
        <v>103</v>
      </c>
      <c r="F1807">
        <v>9</v>
      </c>
      <c r="G1807">
        <v>2013</v>
      </c>
      <c r="I1807" s="8">
        <v>498.16</v>
      </c>
      <c r="J1807" t="s">
        <v>104</v>
      </c>
      <c r="K1807" t="s">
        <v>53</v>
      </c>
      <c r="L1807" t="s">
        <v>105</v>
      </c>
      <c r="O1807">
        <v>0</v>
      </c>
      <c r="P1807">
        <v>1</v>
      </c>
      <c r="Q1807">
        <v>0</v>
      </c>
      <c r="R1807">
        <v>0</v>
      </c>
      <c r="W1807" t="s">
        <v>106</v>
      </c>
      <c r="AA1807">
        <v>2007</v>
      </c>
      <c r="AB1807">
        <v>9999</v>
      </c>
      <c r="AC1807" t="s">
        <v>35</v>
      </c>
    </row>
    <row r="1808" spans="1:29" x14ac:dyDescent="0.25">
      <c r="A1808" t="s">
        <v>288</v>
      </c>
      <c r="B1808" s="24" t="s">
        <v>289</v>
      </c>
      <c r="D1808">
        <v>1</v>
      </c>
      <c r="E1808" t="s">
        <v>103</v>
      </c>
      <c r="F1808">
        <v>9</v>
      </c>
      <c r="G1808">
        <v>2013</v>
      </c>
      <c r="I1808" s="8">
        <v>408.76</v>
      </c>
      <c r="J1808" t="s">
        <v>104</v>
      </c>
      <c r="K1808" t="s">
        <v>53</v>
      </c>
      <c r="L1808" t="s">
        <v>105</v>
      </c>
      <c r="O1808">
        <v>0</v>
      </c>
      <c r="P1808">
        <v>1</v>
      </c>
      <c r="Q1808">
        <v>0</v>
      </c>
      <c r="R1808">
        <v>0</v>
      </c>
      <c r="W1808" t="s">
        <v>106</v>
      </c>
      <c r="AA1808">
        <v>2007</v>
      </c>
      <c r="AB1808">
        <v>9999</v>
      </c>
      <c r="AC1808" t="s">
        <v>35</v>
      </c>
    </row>
    <row r="1809" spans="1:29" x14ac:dyDescent="0.25">
      <c r="A1809" t="s">
        <v>288</v>
      </c>
      <c r="B1809" s="24" t="s">
        <v>290</v>
      </c>
      <c r="D1809">
        <v>1</v>
      </c>
      <c r="E1809" t="s">
        <v>103</v>
      </c>
      <c r="F1809">
        <v>9</v>
      </c>
      <c r="G1809">
        <v>2013</v>
      </c>
      <c r="I1809" s="8">
        <v>474.21</v>
      </c>
      <c r="J1809" t="s">
        <v>104</v>
      </c>
      <c r="K1809" t="s">
        <v>53</v>
      </c>
      <c r="L1809" t="s">
        <v>105</v>
      </c>
      <c r="O1809">
        <v>0</v>
      </c>
      <c r="P1809">
        <v>1</v>
      </c>
      <c r="Q1809">
        <v>0</v>
      </c>
      <c r="R1809">
        <v>0</v>
      </c>
      <c r="W1809" t="s">
        <v>106</v>
      </c>
      <c r="AA1809">
        <v>2007</v>
      </c>
      <c r="AB1809">
        <v>9999</v>
      </c>
      <c r="AC1809" t="s">
        <v>35</v>
      </c>
    </row>
    <row r="1810" spans="1:29" x14ac:dyDescent="0.25">
      <c r="A1810" t="s">
        <v>291</v>
      </c>
      <c r="B1810" s="24" t="s">
        <v>292</v>
      </c>
      <c r="D1810">
        <v>1</v>
      </c>
      <c r="E1810" t="s">
        <v>103</v>
      </c>
      <c r="F1810">
        <v>9</v>
      </c>
      <c r="G1810">
        <v>2013</v>
      </c>
      <c r="I1810" s="8">
        <v>162.82</v>
      </c>
      <c r="J1810" t="s">
        <v>104</v>
      </c>
      <c r="K1810" t="s">
        <v>53</v>
      </c>
      <c r="L1810" t="s">
        <v>105</v>
      </c>
      <c r="O1810">
        <v>0</v>
      </c>
      <c r="P1810">
        <v>1</v>
      </c>
      <c r="Q1810">
        <v>0</v>
      </c>
      <c r="R1810">
        <v>0</v>
      </c>
      <c r="W1810" t="s">
        <v>106</v>
      </c>
      <c r="X1810" t="s">
        <v>1427</v>
      </c>
      <c r="AA1810">
        <v>2007</v>
      </c>
      <c r="AB1810">
        <v>2013</v>
      </c>
      <c r="AC1810" t="s">
        <v>139</v>
      </c>
    </row>
    <row r="1811" spans="1:29" x14ac:dyDescent="0.25">
      <c r="A1811" t="s">
        <v>293</v>
      </c>
      <c r="B1811" s="24" t="s">
        <v>294</v>
      </c>
      <c r="D1811">
        <v>1</v>
      </c>
      <c r="E1811" t="s">
        <v>103</v>
      </c>
      <c r="F1811">
        <v>9</v>
      </c>
      <c r="G1811">
        <v>2013</v>
      </c>
      <c r="I1811" s="8">
        <v>485.38</v>
      </c>
      <c r="J1811" t="s">
        <v>104</v>
      </c>
      <c r="K1811" t="s">
        <v>53</v>
      </c>
      <c r="L1811" t="s">
        <v>105</v>
      </c>
      <c r="O1811">
        <v>0</v>
      </c>
      <c r="P1811">
        <v>1</v>
      </c>
      <c r="Q1811">
        <v>0</v>
      </c>
      <c r="R1811">
        <v>0</v>
      </c>
      <c r="W1811" t="s">
        <v>106</v>
      </c>
      <c r="AA1811">
        <v>2007</v>
      </c>
      <c r="AB1811">
        <v>9999</v>
      </c>
      <c r="AC1811" t="s">
        <v>35</v>
      </c>
    </row>
    <row r="1812" spans="1:29" x14ac:dyDescent="0.25">
      <c r="A1812" t="s">
        <v>295</v>
      </c>
      <c r="B1812" s="26" t="s">
        <v>296</v>
      </c>
      <c r="D1812">
        <v>1</v>
      </c>
      <c r="E1812" t="s">
        <v>128</v>
      </c>
      <c r="F1812">
        <v>9</v>
      </c>
      <c r="G1812">
        <v>2013</v>
      </c>
      <c r="H1812" t="s">
        <v>1428</v>
      </c>
      <c r="J1812" t="s">
        <v>104</v>
      </c>
      <c r="K1812" t="s">
        <v>41</v>
      </c>
      <c r="O1812">
        <v>0</v>
      </c>
      <c r="P1812">
        <v>0</v>
      </c>
      <c r="Q1812">
        <v>0</v>
      </c>
      <c r="R1812">
        <v>0</v>
      </c>
      <c r="W1812" t="s">
        <v>1081</v>
      </c>
      <c r="AA1812">
        <v>2007</v>
      </c>
      <c r="AB1812">
        <v>9999</v>
      </c>
      <c r="AC1812" t="s">
        <v>35</v>
      </c>
    </row>
    <row r="1813" spans="1:29" x14ac:dyDescent="0.25">
      <c r="A1813" t="s">
        <v>153</v>
      </c>
      <c r="B1813" s="26" t="s">
        <v>303</v>
      </c>
      <c r="D1813">
        <v>1</v>
      </c>
      <c r="E1813" t="s">
        <v>155</v>
      </c>
      <c r="F1813">
        <v>3</v>
      </c>
      <c r="G1813">
        <v>2013</v>
      </c>
      <c r="I1813">
        <v>84.126400000000004</v>
      </c>
      <c r="J1813" t="s">
        <v>121</v>
      </c>
      <c r="K1813" t="s">
        <v>53</v>
      </c>
      <c r="L1813" t="s">
        <v>60</v>
      </c>
      <c r="O1813">
        <v>1</v>
      </c>
      <c r="P1813">
        <v>0</v>
      </c>
      <c r="Q1813">
        <v>0</v>
      </c>
      <c r="R1813">
        <v>0</v>
      </c>
      <c r="V1813">
        <v>1</v>
      </c>
      <c r="W1813" t="s">
        <v>304</v>
      </c>
      <c r="AA1813">
        <v>2007</v>
      </c>
      <c r="AB1813">
        <v>9999</v>
      </c>
      <c r="AC1813" t="s">
        <v>35</v>
      </c>
    </row>
    <row r="1814" spans="1:29" x14ac:dyDescent="0.25">
      <c r="A1814" t="s">
        <v>153</v>
      </c>
      <c r="B1814" s="26" t="s">
        <v>1357</v>
      </c>
      <c r="D1814">
        <v>1</v>
      </c>
      <c r="E1814" t="s">
        <v>155</v>
      </c>
      <c r="F1814">
        <v>3</v>
      </c>
      <c r="G1814">
        <v>2013</v>
      </c>
      <c r="I1814">
        <v>78.524699999999996</v>
      </c>
      <c r="J1814" t="s">
        <v>121</v>
      </c>
      <c r="K1814" t="s">
        <v>53</v>
      </c>
      <c r="L1814" t="s">
        <v>60</v>
      </c>
      <c r="O1814">
        <v>1</v>
      </c>
      <c r="P1814">
        <v>0</v>
      </c>
      <c r="Q1814">
        <v>0</v>
      </c>
      <c r="R1814">
        <v>0</v>
      </c>
      <c r="V1814">
        <v>1</v>
      </c>
      <c r="W1814" t="s">
        <v>645</v>
      </c>
      <c r="AA1814">
        <v>2007</v>
      </c>
      <c r="AB1814">
        <v>9999</v>
      </c>
      <c r="AC1814" t="s">
        <v>35</v>
      </c>
    </row>
    <row r="1815" spans="1:29" x14ac:dyDescent="0.25">
      <c r="A1815" t="s">
        <v>305</v>
      </c>
      <c r="B1815" s="24" t="s">
        <v>306</v>
      </c>
      <c r="D1815">
        <v>1</v>
      </c>
      <c r="E1815" t="s">
        <v>103</v>
      </c>
      <c r="F1815">
        <v>9</v>
      </c>
      <c r="G1815">
        <v>2013</v>
      </c>
      <c r="I1815" s="8">
        <v>120.68</v>
      </c>
      <c r="J1815" s="2" t="s">
        <v>104</v>
      </c>
      <c r="K1815" t="s">
        <v>53</v>
      </c>
      <c r="L1815" t="s">
        <v>105</v>
      </c>
      <c r="O1815">
        <v>0</v>
      </c>
      <c r="P1815">
        <v>1</v>
      </c>
      <c r="Q1815">
        <v>0</v>
      </c>
      <c r="R1815">
        <v>0</v>
      </c>
      <c r="W1815" t="s">
        <v>106</v>
      </c>
      <c r="AA1815">
        <v>2007</v>
      </c>
      <c r="AB1815">
        <v>9999</v>
      </c>
      <c r="AC1815" t="s">
        <v>35</v>
      </c>
    </row>
    <row r="1816" spans="1:29" x14ac:dyDescent="0.25">
      <c r="A1816" t="s">
        <v>307</v>
      </c>
      <c r="B1816" s="24" t="s">
        <v>308</v>
      </c>
      <c r="D1816">
        <v>1</v>
      </c>
      <c r="E1816" t="s">
        <v>309</v>
      </c>
      <c r="F1816">
        <v>10</v>
      </c>
      <c r="G1816">
        <v>2013</v>
      </c>
      <c r="I1816" s="8">
        <v>61.42</v>
      </c>
      <c r="J1816" t="s">
        <v>59</v>
      </c>
      <c r="K1816" t="s">
        <v>47</v>
      </c>
      <c r="O1816">
        <v>0</v>
      </c>
      <c r="P1816">
        <v>0</v>
      </c>
      <c r="Q1816">
        <v>0</v>
      </c>
      <c r="R1816">
        <v>0</v>
      </c>
      <c r="W1816" t="s">
        <v>1083</v>
      </c>
      <c r="AA1816">
        <v>2007</v>
      </c>
      <c r="AB1816">
        <v>9999</v>
      </c>
      <c r="AC1816" t="s">
        <v>35</v>
      </c>
    </row>
    <row r="1817" spans="1:29" x14ac:dyDescent="0.25">
      <c r="A1817" t="s">
        <v>1294</v>
      </c>
      <c r="B1817" s="24" t="s">
        <v>1295</v>
      </c>
      <c r="C1817" t="s">
        <v>1296</v>
      </c>
      <c r="D1817">
        <v>1</v>
      </c>
      <c r="E1817" t="s">
        <v>95</v>
      </c>
      <c r="F1817">
        <v>10</v>
      </c>
      <c r="G1817">
        <v>2013</v>
      </c>
      <c r="I1817" s="8">
        <v>50.58</v>
      </c>
      <c r="J1817" t="s">
        <v>40</v>
      </c>
      <c r="K1817" t="s">
        <v>47</v>
      </c>
      <c r="O1817">
        <v>0</v>
      </c>
      <c r="P1817">
        <v>0</v>
      </c>
      <c r="Q1817">
        <v>0</v>
      </c>
      <c r="R1817">
        <v>0</v>
      </c>
      <c r="W1817" t="s">
        <v>1297</v>
      </c>
      <c r="AA1817">
        <v>2010</v>
      </c>
      <c r="AB1817">
        <v>9999</v>
      </c>
      <c r="AC1817" t="s">
        <v>1292</v>
      </c>
    </row>
    <row r="1818" spans="1:29" x14ac:dyDescent="0.25">
      <c r="A1818" t="s">
        <v>311</v>
      </c>
      <c r="B1818" s="24" t="s">
        <v>312</v>
      </c>
      <c r="C1818" t="s">
        <v>313</v>
      </c>
      <c r="D1818">
        <v>1</v>
      </c>
      <c r="E1818" t="s">
        <v>314</v>
      </c>
      <c r="F1818">
        <v>2</v>
      </c>
      <c r="G1818">
        <v>2013</v>
      </c>
      <c r="I1818" s="8">
        <v>22.85</v>
      </c>
      <c r="J1818" t="s">
        <v>176</v>
      </c>
      <c r="K1818" t="s">
        <v>47</v>
      </c>
      <c r="O1818">
        <v>0</v>
      </c>
      <c r="P1818">
        <v>0</v>
      </c>
      <c r="Q1818">
        <v>0</v>
      </c>
      <c r="R1818">
        <v>0</v>
      </c>
      <c r="W1818" t="s">
        <v>1358</v>
      </c>
      <c r="AA1818">
        <v>2007</v>
      </c>
      <c r="AB1818">
        <v>9999</v>
      </c>
      <c r="AC1818" t="s">
        <v>35</v>
      </c>
    </row>
    <row r="1819" spans="1:29" x14ac:dyDescent="0.25">
      <c r="A1819" t="s">
        <v>316</v>
      </c>
      <c r="B1819" s="24" t="s">
        <v>317</v>
      </c>
      <c r="D1819">
        <v>1</v>
      </c>
      <c r="E1819" t="s">
        <v>318</v>
      </c>
      <c r="F1819">
        <v>4</v>
      </c>
      <c r="G1819">
        <v>2013</v>
      </c>
      <c r="I1819" s="8">
        <v>35.11</v>
      </c>
      <c r="J1819" t="s">
        <v>59</v>
      </c>
      <c r="K1819" t="s">
        <v>47</v>
      </c>
      <c r="O1819">
        <v>0</v>
      </c>
      <c r="P1819">
        <v>0</v>
      </c>
      <c r="Q1819">
        <v>0</v>
      </c>
      <c r="R1819">
        <v>0</v>
      </c>
      <c r="W1819" t="s">
        <v>1085</v>
      </c>
      <c r="AA1819">
        <v>2007</v>
      </c>
      <c r="AB1819">
        <v>9999</v>
      </c>
      <c r="AC1819" t="s">
        <v>35</v>
      </c>
    </row>
    <row r="1820" spans="1:29" x14ac:dyDescent="0.25">
      <c r="A1820" t="s">
        <v>324</v>
      </c>
      <c r="B1820" s="24" t="s">
        <v>325</v>
      </c>
      <c r="D1820">
        <v>1</v>
      </c>
      <c r="E1820" t="s">
        <v>103</v>
      </c>
      <c r="F1820">
        <v>9</v>
      </c>
      <c r="G1820">
        <v>2013</v>
      </c>
      <c r="I1820" s="8">
        <v>87.76</v>
      </c>
      <c r="J1820" t="s">
        <v>104</v>
      </c>
      <c r="K1820" t="s">
        <v>47</v>
      </c>
      <c r="O1820">
        <v>0</v>
      </c>
      <c r="P1820">
        <v>0</v>
      </c>
      <c r="Q1820">
        <v>0</v>
      </c>
      <c r="R1820">
        <v>0</v>
      </c>
      <c r="W1820" t="s">
        <v>1086</v>
      </c>
      <c r="AA1820">
        <v>2007</v>
      </c>
      <c r="AB1820">
        <v>9999</v>
      </c>
      <c r="AC1820" t="s">
        <v>35</v>
      </c>
    </row>
    <row r="1821" spans="1:29" x14ac:dyDescent="0.25">
      <c r="A1821" t="s">
        <v>327</v>
      </c>
      <c r="B1821" s="24" t="s">
        <v>328</v>
      </c>
      <c r="D1821">
        <v>1</v>
      </c>
      <c r="E1821" t="s">
        <v>80</v>
      </c>
      <c r="F1821">
        <v>8</v>
      </c>
      <c r="G1821">
        <v>2013</v>
      </c>
      <c r="I1821" s="8">
        <v>82.39</v>
      </c>
      <c r="J1821" t="s">
        <v>81</v>
      </c>
      <c r="K1821" t="s">
        <v>47</v>
      </c>
      <c r="O1821">
        <v>0</v>
      </c>
      <c r="P1821">
        <v>0</v>
      </c>
      <c r="Q1821">
        <v>0</v>
      </c>
      <c r="R1821">
        <v>0</v>
      </c>
      <c r="W1821" t="s">
        <v>1087</v>
      </c>
      <c r="AA1821">
        <v>2007</v>
      </c>
      <c r="AB1821">
        <v>9999</v>
      </c>
      <c r="AC1821" t="s">
        <v>35</v>
      </c>
    </row>
    <row r="1822" spans="1:29" x14ac:dyDescent="0.25">
      <c r="A1822" t="s">
        <v>346</v>
      </c>
      <c r="B1822" s="24" t="s">
        <v>347</v>
      </c>
      <c r="D1822">
        <v>1</v>
      </c>
      <c r="E1822" t="s">
        <v>348</v>
      </c>
      <c r="F1822">
        <v>1</v>
      </c>
      <c r="G1822">
        <v>2013</v>
      </c>
      <c r="I1822" s="8">
        <v>31.93</v>
      </c>
      <c r="J1822" t="s">
        <v>121</v>
      </c>
      <c r="K1822" t="s">
        <v>47</v>
      </c>
      <c r="O1822">
        <v>0</v>
      </c>
      <c r="P1822">
        <v>0</v>
      </c>
      <c r="Q1822">
        <v>0</v>
      </c>
      <c r="R1822">
        <v>0</v>
      </c>
      <c r="W1822" t="s">
        <v>349</v>
      </c>
      <c r="AA1822">
        <v>2007</v>
      </c>
      <c r="AB1822">
        <v>9999</v>
      </c>
      <c r="AC1822" t="s">
        <v>35</v>
      </c>
    </row>
    <row r="1823" spans="1:29" x14ac:dyDescent="0.25">
      <c r="A1823" t="s">
        <v>199</v>
      </c>
      <c r="B1823" s="24" t="s">
        <v>39</v>
      </c>
      <c r="D1823">
        <v>1</v>
      </c>
      <c r="E1823" t="s">
        <v>358</v>
      </c>
      <c r="F1823">
        <v>1</v>
      </c>
      <c r="G1823">
        <v>2013</v>
      </c>
      <c r="I1823" s="8">
        <v>253.7</v>
      </c>
      <c r="J1823" t="s">
        <v>52</v>
      </c>
      <c r="K1823" t="s">
        <v>47</v>
      </c>
      <c r="O1823">
        <v>0</v>
      </c>
      <c r="P1823">
        <v>0</v>
      </c>
      <c r="Q1823">
        <v>0</v>
      </c>
      <c r="R1823">
        <v>0</v>
      </c>
      <c r="W1823" t="s">
        <v>1094</v>
      </c>
      <c r="AA1823">
        <v>2007</v>
      </c>
      <c r="AB1823">
        <v>9999</v>
      </c>
      <c r="AC1823" t="s">
        <v>35</v>
      </c>
    </row>
    <row r="1824" spans="1:29" x14ac:dyDescent="0.25">
      <c r="A1824" t="s">
        <v>153</v>
      </c>
      <c r="B1824" s="24" t="s">
        <v>360</v>
      </c>
      <c r="D1824">
        <v>4</v>
      </c>
      <c r="E1824" t="s">
        <v>155</v>
      </c>
      <c r="F1824">
        <v>3</v>
      </c>
      <c r="G1824">
        <v>2013</v>
      </c>
      <c r="I1824">
        <v>419.04698769999999</v>
      </c>
      <c r="J1824" t="s">
        <v>121</v>
      </c>
      <c r="K1824" t="s">
        <v>53</v>
      </c>
      <c r="L1824" t="s">
        <v>60</v>
      </c>
      <c r="O1824">
        <v>1</v>
      </c>
      <c r="P1824">
        <v>0</v>
      </c>
      <c r="Q1824">
        <v>0</v>
      </c>
      <c r="R1824">
        <v>0</v>
      </c>
      <c r="V1824">
        <v>1</v>
      </c>
      <c r="W1824" t="s">
        <v>361</v>
      </c>
      <c r="AA1824">
        <v>2007</v>
      </c>
      <c r="AB1824">
        <v>9999</v>
      </c>
      <c r="AC1824" t="s">
        <v>35</v>
      </c>
    </row>
    <row r="1825" spans="1:29" x14ac:dyDescent="0.25">
      <c r="A1825" t="s">
        <v>362</v>
      </c>
      <c r="B1825" s="24" t="s">
        <v>363</v>
      </c>
      <c r="D1825">
        <v>1</v>
      </c>
      <c r="E1825" t="s">
        <v>103</v>
      </c>
      <c r="F1825">
        <v>9</v>
      </c>
      <c r="G1825">
        <v>2013</v>
      </c>
      <c r="I1825" s="8">
        <v>1040.46</v>
      </c>
      <c r="J1825" t="s">
        <v>104</v>
      </c>
      <c r="K1825" t="s">
        <v>53</v>
      </c>
      <c r="L1825" t="s">
        <v>105</v>
      </c>
      <c r="O1825">
        <v>0</v>
      </c>
      <c r="P1825">
        <v>1</v>
      </c>
      <c r="Q1825">
        <v>0</v>
      </c>
      <c r="R1825">
        <v>0</v>
      </c>
      <c r="W1825" t="s">
        <v>106</v>
      </c>
      <c r="AA1825">
        <v>2007</v>
      </c>
      <c r="AB1825">
        <v>9999</v>
      </c>
      <c r="AC1825" t="s">
        <v>35</v>
      </c>
    </row>
    <row r="1826" spans="1:29" x14ac:dyDescent="0.25">
      <c r="A1826" t="s">
        <v>364</v>
      </c>
      <c r="B1826" s="24" t="s">
        <v>365</v>
      </c>
      <c r="C1826" t="s">
        <v>366</v>
      </c>
      <c r="D1826">
        <v>1</v>
      </c>
      <c r="E1826" t="s">
        <v>103</v>
      </c>
      <c r="F1826">
        <v>9</v>
      </c>
      <c r="G1826">
        <v>2013</v>
      </c>
      <c r="I1826" s="8">
        <v>4489.6000000000004</v>
      </c>
      <c r="J1826" t="s">
        <v>104</v>
      </c>
      <c r="K1826" t="s">
        <v>53</v>
      </c>
      <c r="L1826" t="s">
        <v>105</v>
      </c>
      <c r="O1826">
        <v>0</v>
      </c>
      <c r="P1826">
        <v>1</v>
      </c>
      <c r="Q1826">
        <v>0</v>
      </c>
      <c r="R1826">
        <v>0</v>
      </c>
      <c r="W1826" t="s">
        <v>106</v>
      </c>
      <c r="AA1826">
        <v>2007</v>
      </c>
      <c r="AB1826">
        <v>9999</v>
      </c>
      <c r="AC1826" t="s">
        <v>35</v>
      </c>
    </row>
    <row r="1827" spans="1:29" x14ac:dyDescent="0.25">
      <c r="A1827" t="s">
        <v>367</v>
      </c>
      <c r="B1827" s="24" t="s">
        <v>368</v>
      </c>
      <c r="C1827" t="s">
        <v>369</v>
      </c>
      <c r="D1827">
        <v>1</v>
      </c>
      <c r="E1827" t="s">
        <v>370</v>
      </c>
      <c r="F1827">
        <v>5</v>
      </c>
      <c r="G1827">
        <v>2013</v>
      </c>
      <c r="I1827" s="8">
        <v>210.09</v>
      </c>
      <c r="J1827" t="s">
        <v>31</v>
      </c>
      <c r="K1827" t="s">
        <v>47</v>
      </c>
      <c r="O1827">
        <v>0</v>
      </c>
      <c r="P1827">
        <v>0</v>
      </c>
      <c r="Q1827">
        <v>0</v>
      </c>
      <c r="R1827">
        <v>0</v>
      </c>
      <c r="W1827" t="s">
        <v>1298</v>
      </c>
      <c r="AA1827">
        <v>2007</v>
      </c>
      <c r="AB1827">
        <v>9999</v>
      </c>
      <c r="AC1827" t="s">
        <v>35</v>
      </c>
    </row>
    <row r="1828" spans="1:29" x14ac:dyDescent="0.25">
      <c r="A1828" t="s">
        <v>372</v>
      </c>
      <c r="B1828" s="24" t="s">
        <v>373</v>
      </c>
      <c r="D1828">
        <v>1</v>
      </c>
      <c r="E1828" t="s">
        <v>45</v>
      </c>
      <c r="F1828">
        <v>4</v>
      </c>
      <c r="G1828">
        <v>2013</v>
      </c>
      <c r="I1828" s="8">
        <v>89.33</v>
      </c>
      <c r="J1828" t="s">
        <v>176</v>
      </c>
      <c r="K1828" t="s">
        <v>47</v>
      </c>
      <c r="O1828">
        <v>0</v>
      </c>
      <c r="P1828">
        <v>0</v>
      </c>
      <c r="Q1828">
        <v>0</v>
      </c>
      <c r="R1828">
        <v>0</v>
      </c>
      <c r="W1828" t="s">
        <v>1429</v>
      </c>
      <c r="AA1828">
        <v>2007</v>
      </c>
      <c r="AB1828">
        <v>9999</v>
      </c>
      <c r="AC1828" t="s">
        <v>35</v>
      </c>
    </row>
    <row r="1829" spans="1:29" x14ac:dyDescent="0.25">
      <c r="A1829" t="s">
        <v>375</v>
      </c>
      <c r="B1829" s="24" t="s">
        <v>163</v>
      </c>
      <c r="D1829">
        <v>1</v>
      </c>
      <c r="E1829" t="s">
        <v>168</v>
      </c>
      <c r="F1829">
        <v>1</v>
      </c>
      <c r="G1829">
        <v>2013</v>
      </c>
      <c r="I1829" s="8">
        <v>54.15</v>
      </c>
      <c r="J1829" t="s">
        <v>52</v>
      </c>
      <c r="K1829" t="s">
        <v>47</v>
      </c>
      <c r="O1829">
        <v>0</v>
      </c>
      <c r="P1829">
        <v>0</v>
      </c>
      <c r="Q1829">
        <v>0</v>
      </c>
      <c r="R1829">
        <v>0</v>
      </c>
      <c r="W1829" t="s">
        <v>1097</v>
      </c>
      <c r="AA1829">
        <v>2007</v>
      </c>
      <c r="AB1829">
        <v>9999</v>
      </c>
      <c r="AC1829" t="s">
        <v>35</v>
      </c>
    </row>
    <row r="1830" spans="1:29" x14ac:dyDescent="0.25">
      <c r="A1830" t="s">
        <v>377</v>
      </c>
      <c r="B1830" s="24" t="s">
        <v>378</v>
      </c>
      <c r="D1830">
        <v>1</v>
      </c>
      <c r="E1830" t="s">
        <v>45</v>
      </c>
      <c r="F1830">
        <v>4</v>
      </c>
      <c r="G1830">
        <v>2013</v>
      </c>
      <c r="I1830" s="8">
        <v>123.79</v>
      </c>
      <c r="J1830" t="s">
        <v>89</v>
      </c>
      <c r="K1830" t="s">
        <v>47</v>
      </c>
      <c r="O1830">
        <v>0</v>
      </c>
      <c r="P1830">
        <v>0</v>
      </c>
      <c r="Q1830">
        <v>0</v>
      </c>
      <c r="R1830">
        <v>0</v>
      </c>
      <c r="W1830" t="s">
        <v>1098</v>
      </c>
      <c r="AA1830">
        <v>2007</v>
      </c>
      <c r="AB1830">
        <v>9999</v>
      </c>
      <c r="AC1830" t="s">
        <v>35</v>
      </c>
    </row>
    <row r="1831" spans="1:29" x14ac:dyDescent="0.25">
      <c r="A1831" t="s">
        <v>380</v>
      </c>
      <c r="B1831" s="24" t="s">
        <v>381</v>
      </c>
      <c r="D1831">
        <v>1</v>
      </c>
      <c r="E1831" t="s">
        <v>103</v>
      </c>
      <c r="F1831">
        <v>9</v>
      </c>
      <c r="G1831">
        <v>2013</v>
      </c>
      <c r="I1831" s="8">
        <v>142.41</v>
      </c>
      <c r="J1831" t="s">
        <v>104</v>
      </c>
      <c r="K1831" t="s">
        <v>53</v>
      </c>
      <c r="L1831" t="s">
        <v>105</v>
      </c>
      <c r="O1831">
        <v>0</v>
      </c>
      <c r="P1831">
        <v>1</v>
      </c>
      <c r="Q1831">
        <v>0</v>
      </c>
      <c r="R1831">
        <v>0</v>
      </c>
      <c r="W1831" t="s">
        <v>106</v>
      </c>
      <c r="AA1831">
        <v>2007</v>
      </c>
      <c r="AB1831">
        <v>9999</v>
      </c>
      <c r="AC1831" t="s">
        <v>35</v>
      </c>
    </row>
    <row r="1832" spans="1:29" x14ac:dyDescent="0.25">
      <c r="A1832" t="s">
        <v>382</v>
      </c>
      <c r="B1832" s="24" t="s">
        <v>383</v>
      </c>
      <c r="D1832">
        <v>1</v>
      </c>
      <c r="E1832" t="s">
        <v>80</v>
      </c>
      <c r="F1832">
        <v>8</v>
      </c>
      <c r="G1832">
        <v>2013</v>
      </c>
      <c r="I1832" s="8">
        <v>21.2</v>
      </c>
      <c r="J1832" t="s">
        <v>81</v>
      </c>
      <c r="K1832" t="s">
        <v>32</v>
      </c>
      <c r="O1832">
        <v>0</v>
      </c>
      <c r="P1832">
        <v>0</v>
      </c>
      <c r="Q1832">
        <v>0</v>
      </c>
      <c r="R1832">
        <v>0</v>
      </c>
      <c r="W1832" t="s">
        <v>1099</v>
      </c>
      <c r="AA1832">
        <v>2007</v>
      </c>
      <c r="AB1832">
        <v>9999</v>
      </c>
      <c r="AC1832" t="s">
        <v>35</v>
      </c>
    </row>
    <row r="1833" spans="1:29" x14ac:dyDescent="0.25">
      <c r="A1833" t="s">
        <v>385</v>
      </c>
      <c r="B1833" s="24" t="s">
        <v>386</v>
      </c>
      <c r="D1833">
        <v>1</v>
      </c>
      <c r="E1833" t="s">
        <v>45</v>
      </c>
      <c r="F1833">
        <v>4</v>
      </c>
      <c r="G1833">
        <v>2013</v>
      </c>
      <c r="I1833" s="8">
        <v>116.93</v>
      </c>
      <c r="J1833" t="s">
        <v>121</v>
      </c>
      <c r="K1833" t="s">
        <v>47</v>
      </c>
      <c r="O1833">
        <v>0</v>
      </c>
      <c r="P1833">
        <v>0</v>
      </c>
      <c r="Q1833">
        <v>0</v>
      </c>
      <c r="R1833">
        <v>0</v>
      </c>
      <c r="W1833" t="s">
        <v>1300</v>
      </c>
      <c r="AA1833">
        <v>2007</v>
      </c>
      <c r="AB1833">
        <v>9999</v>
      </c>
      <c r="AC1833" t="s">
        <v>35</v>
      </c>
    </row>
    <row r="1834" spans="1:29" x14ac:dyDescent="0.25">
      <c r="A1834" t="s">
        <v>388</v>
      </c>
      <c r="B1834" s="26" t="s">
        <v>389</v>
      </c>
      <c r="D1834">
        <v>1</v>
      </c>
      <c r="E1834" t="s">
        <v>145</v>
      </c>
      <c r="F1834">
        <v>2</v>
      </c>
      <c r="G1834">
        <v>2013</v>
      </c>
      <c r="H1834" t="s">
        <v>185</v>
      </c>
      <c r="J1834" t="s">
        <v>52</v>
      </c>
      <c r="K1834" t="s">
        <v>41</v>
      </c>
      <c r="O1834">
        <v>0</v>
      </c>
      <c r="P1834">
        <v>0</v>
      </c>
      <c r="Q1834">
        <v>0</v>
      </c>
      <c r="R1834">
        <v>0</v>
      </c>
      <c r="W1834" t="s">
        <v>1101</v>
      </c>
      <c r="AA1834">
        <v>2007</v>
      </c>
      <c r="AB1834">
        <v>9999</v>
      </c>
      <c r="AC1834" t="s">
        <v>35</v>
      </c>
    </row>
    <row r="1835" spans="1:29" x14ac:dyDescent="0.25">
      <c r="A1835" t="s">
        <v>391</v>
      </c>
      <c r="B1835" s="24" t="s">
        <v>392</v>
      </c>
      <c r="D1835">
        <v>1</v>
      </c>
      <c r="E1835" t="s">
        <v>393</v>
      </c>
      <c r="F1835">
        <v>3</v>
      </c>
      <c r="G1835">
        <v>2013</v>
      </c>
      <c r="I1835" s="8">
        <v>8913.08</v>
      </c>
      <c r="J1835" t="s">
        <v>121</v>
      </c>
      <c r="K1835" t="s">
        <v>47</v>
      </c>
      <c r="O1835">
        <v>0</v>
      </c>
      <c r="P1835">
        <v>0</v>
      </c>
      <c r="Q1835">
        <v>0</v>
      </c>
      <c r="R1835">
        <v>0</v>
      </c>
      <c r="W1835" t="s">
        <v>1102</v>
      </c>
      <c r="AA1835">
        <v>2007</v>
      </c>
      <c r="AB1835">
        <v>9999</v>
      </c>
      <c r="AC1835" t="s">
        <v>35</v>
      </c>
    </row>
    <row r="1836" spans="1:29" x14ac:dyDescent="0.25">
      <c r="A1836" t="s">
        <v>401</v>
      </c>
      <c r="B1836" s="24" t="s">
        <v>402</v>
      </c>
      <c r="D1836">
        <v>1</v>
      </c>
      <c r="E1836" t="s">
        <v>155</v>
      </c>
      <c r="F1836">
        <v>3</v>
      </c>
      <c r="G1836">
        <v>2013</v>
      </c>
      <c r="I1836" s="8">
        <v>2070.37</v>
      </c>
      <c r="J1836" t="s">
        <v>52</v>
      </c>
      <c r="K1836" t="s">
        <v>47</v>
      </c>
      <c r="O1836">
        <v>0</v>
      </c>
      <c r="P1836">
        <v>0</v>
      </c>
      <c r="Q1836">
        <v>0</v>
      </c>
      <c r="R1836">
        <v>0</v>
      </c>
      <c r="W1836" t="s">
        <v>1105</v>
      </c>
      <c r="AA1836">
        <v>2007</v>
      </c>
      <c r="AB1836">
        <v>9999</v>
      </c>
      <c r="AC1836" t="s">
        <v>35</v>
      </c>
    </row>
    <row r="1837" spans="1:29" x14ac:dyDescent="0.25">
      <c r="A1837" t="s">
        <v>404</v>
      </c>
      <c r="B1837" s="24" t="s">
        <v>405</v>
      </c>
      <c r="C1837" t="s">
        <v>406</v>
      </c>
      <c r="D1837">
        <v>1</v>
      </c>
      <c r="E1837" t="s">
        <v>358</v>
      </c>
      <c r="F1837">
        <v>1</v>
      </c>
      <c r="G1837">
        <v>2013</v>
      </c>
      <c r="I1837" s="8">
        <v>315.39999999999998</v>
      </c>
      <c r="J1837" t="s">
        <v>104</v>
      </c>
      <c r="K1837" t="s">
        <v>47</v>
      </c>
      <c r="O1837">
        <v>0</v>
      </c>
      <c r="P1837">
        <v>0</v>
      </c>
      <c r="Q1837">
        <v>0</v>
      </c>
      <c r="R1837">
        <v>0</v>
      </c>
      <c r="W1837" t="s">
        <v>1245</v>
      </c>
      <c r="AA1837">
        <v>2007</v>
      </c>
      <c r="AB1837">
        <v>9999</v>
      </c>
      <c r="AC1837" t="s">
        <v>35</v>
      </c>
    </row>
    <row r="1838" spans="1:29" x14ac:dyDescent="0.25">
      <c r="A1838" t="s">
        <v>408</v>
      </c>
      <c r="B1838" s="24" t="s">
        <v>409</v>
      </c>
      <c r="D1838">
        <v>1</v>
      </c>
      <c r="E1838" t="s">
        <v>103</v>
      </c>
      <c r="F1838">
        <v>9</v>
      </c>
      <c r="G1838">
        <v>2013</v>
      </c>
      <c r="I1838" s="8">
        <v>53</v>
      </c>
      <c r="J1838" t="s">
        <v>104</v>
      </c>
      <c r="K1838" t="s">
        <v>53</v>
      </c>
      <c r="L1838" t="s">
        <v>105</v>
      </c>
      <c r="O1838">
        <v>0</v>
      </c>
      <c r="P1838">
        <v>1</v>
      </c>
      <c r="Q1838">
        <v>0</v>
      </c>
      <c r="R1838">
        <v>0</v>
      </c>
      <c r="W1838" t="s">
        <v>106</v>
      </c>
      <c r="AA1838">
        <v>2007</v>
      </c>
      <c r="AB1838">
        <v>9999</v>
      </c>
      <c r="AC1838" t="s">
        <v>35</v>
      </c>
    </row>
    <row r="1839" spans="1:29" x14ac:dyDescent="0.25">
      <c r="A1839" t="s">
        <v>410</v>
      </c>
      <c r="B1839" s="24" t="s">
        <v>411</v>
      </c>
      <c r="C1839" t="s">
        <v>412</v>
      </c>
      <c r="D1839">
        <v>1</v>
      </c>
      <c r="E1839" t="s">
        <v>103</v>
      </c>
      <c r="F1839">
        <v>9</v>
      </c>
      <c r="G1839">
        <v>2013</v>
      </c>
      <c r="I1839" s="8">
        <v>166.86</v>
      </c>
      <c r="J1839" t="s">
        <v>104</v>
      </c>
      <c r="K1839" t="s">
        <v>53</v>
      </c>
      <c r="L1839" t="s">
        <v>105</v>
      </c>
      <c r="O1839">
        <v>0</v>
      </c>
      <c r="P1839">
        <v>1</v>
      </c>
      <c r="Q1839">
        <v>0</v>
      </c>
      <c r="R1839">
        <v>0</v>
      </c>
      <c r="W1839" t="s">
        <v>106</v>
      </c>
      <c r="AA1839">
        <v>2007</v>
      </c>
      <c r="AB1839">
        <v>9999</v>
      </c>
      <c r="AC1839" t="s">
        <v>35</v>
      </c>
    </row>
    <row r="1840" spans="1:29" x14ac:dyDescent="0.25">
      <c r="A1840" t="s">
        <v>413</v>
      </c>
      <c r="B1840" s="24" t="s">
        <v>414</v>
      </c>
      <c r="C1840" t="s">
        <v>415</v>
      </c>
      <c r="D1840">
        <v>1</v>
      </c>
      <c r="E1840" t="s">
        <v>103</v>
      </c>
      <c r="F1840">
        <v>9</v>
      </c>
      <c r="G1840">
        <v>2013</v>
      </c>
      <c r="I1840" s="8">
        <v>3636.78</v>
      </c>
      <c r="J1840" t="s">
        <v>104</v>
      </c>
      <c r="K1840" t="s">
        <v>53</v>
      </c>
      <c r="L1840" t="s">
        <v>105</v>
      </c>
      <c r="O1840">
        <v>0</v>
      </c>
      <c r="P1840">
        <v>1</v>
      </c>
      <c r="Q1840">
        <v>0</v>
      </c>
      <c r="R1840">
        <v>0</v>
      </c>
      <c r="W1840" t="s">
        <v>106</v>
      </c>
      <c r="AA1840">
        <v>2007</v>
      </c>
      <c r="AB1840">
        <v>9999</v>
      </c>
      <c r="AC1840" t="s">
        <v>35</v>
      </c>
    </row>
    <row r="1841" spans="1:29" x14ac:dyDescent="0.25">
      <c r="A1841" t="s">
        <v>416</v>
      </c>
      <c r="B1841" s="24" t="s">
        <v>417</v>
      </c>
      <c r="C1841" t="s">
        <v>418</v>
      </c>
      <c r="D1841">
        <v>1</v>
      </c>
      <c r="E1841" t="s">
        <v>218</v>
      </c>
      <c r="F1841">
        <v>2</v>
      </c>
      <c r="G1841">
        <v>2013</v>
      </c>
      <c r="I1841" s="8">
        <v>731.87</v>
      </c>
      <c r="J1841" t="s">
        <v>147</v>
      </c>
      <c r="K1841" t="s">
        <v>47</v>
      </c>
      <c r="O1841">
        <v>0</v>
      </c>
      <c r="P1841">
        <v>0</v>
      </c>
      <c r="Q1841">
        <v>0</v>
      </c>
      <c r="R1841">
        <v>0</v>
      </c>
      <c r="W1841" t="s">
        <v>1107</v>
      </c>
      <c r="AA1841">
        <v>2007</v>
      </c>
      <c r="AB1841">
        <v>9999</v>
      </c>
      <c r="AC1841" t="s">
        <v>35</v>
      </c>
    </row>
    <row r="1842" spans="1:29" x14ac:dyDescent="0.25">
      <c r="A1842" t="s">
        <v>420</v>
      </c>
      <c r="B1842" s="26" t="s">
        <v>421</v>
      </c>
      <c r="D1842">
        <v>1</v>
      </c>
      <c r="E1842" t="s">
        <v>38</v>
      </c>
      <c r="F1842">
        <v>4</v>
      </c>
      <c r="G1842">
        <v>2013</v>
      </c>
      <c r="H1842" t="s">
        <v>39</v>
      </c>
      <c r="J1842" s="2" t="s">
        <v>31</v>
      </c>
      <c r="K1842" t="s">
        <v>32</v>
      </c>
      <c r="O1842">
        <v>0</v>
      </c>
      <c r="P1842">
        <v>0</v>
      </c>
      <c r="Q1842">
        <v>0</v>
      </c>
      <c r="R1842">
        <v>0</v>
      </c>
      <c r="W1842" t="s">
        <v>1108</v>
      </c>
      <c r="AA1842">
        <v>2007</v>
      </c>
      <c r="AB1842">
        <v>9999</v>
      </c>
      <c r="AC1842" t="s">
        <v>35</v>
      </c>
    </row>
    <row r="1843" spans="1:29" x14ac:dyDescent="0.25">
      <c r="A1843" t="s">
        <v>423</v>
      </c>
      <c r="B1843" s="26" t="s">
        <v>424</v>
      </c>
      <c r="D1843">
        <v>1</v>
      </c>
      <c r="E1843" t="s">
        <v>85</v>
      </c>
      <c r="F1843">
        <v>1</v>
      </c>
      <c r="G1843">
        <v>2013</v>
      </c>
      <c r="H1843" t="s">
        <v>303</v>
      </c>
      <c r="J1843" t="s">
        <v>121</v>
      </c>
      <c r="K1843" t="s">
        <v>53</v>
      </c>
      <c r="L1843" t="s">
        <v>425</v>
      </c>
      <c r="O1843">
        <v>0</v>
      </c>
      <c r="P1843">
        <v>0</v>
      </c>
      <c r="Q1843">
        <v>0</v>
      </c>
      <c r="R1843">
        <v>0</v>
      </c>
      <c r="W1843" t="s">
        <v>426</v>
      </c>
      <c r="AA1843">
        <v>2007</v>
      </c>
      <c r="AB1843">
        <v>9999</v>
      </c>
      <c r="AC1843" t="s">
        <v>35</v>
      </c>
    </row>
    <row r="1844" spans="1:29" x14ac:dyDescent="0.25">
      <c r="A1844" t="s">
        <v>427</v>
      </c>
      <c r="B1844" s="24" t="s">
        <v>1246</v>
      </c>
      <c r="D1844">
        <v>1</v>
      </c>
      <c r="E1844" t="s">
        <v>45</v>
      </c>
      <c r="F1844">
        <v>4</v>
      </c>
      <c r="G1844">
        <v>2013</v>
      </c>
      <c r="I1844" s="8">
        <v>1874.6</v>
      </c>
      <c r="J1844" t="s">
        <v>40</v>
      </c>
      <c r="K1844" t="s">
        <v>32</v>
      </c>
      <c r="O1844">
        <v>0</v>
      </c>
      <c r="P1844">
        <v>0</v>
      </c>
      <c r="Q1844">
        <v>0</v>
      </c>
      <c r="R1844">
        <v>0</v>
      </c>
      <c r="W1844" t="s">
        <v>1301</v>
      </c>
      <c r="AA1844">
        <v>2007</v>
      </c>
      <c r="AB1844">
        <v>9999</v>
      </c>
      <c r="AC1844" t="s">
        <v>35</v>
      </c>
    </row>
    <row r="1845" spans="1:29" x14ac:dyDescent="0.25">
      <c r="A1845" t="s">
        <v>430</v>
      </c>
      <c r="B1845" s="24" t="s">
        <v>431</v>
      </c>
      <c r="D1845">
        <v>1</v>
      </c>
      <c r="E1845" t="s">
        <v>103</v>
      </c>
      <c r="F1845">
        <v>9</v>
      </c>
      <c r="G1845">
        <v>2013</v>
      </c>
      <c r="I1845" s="8">
        <v>3357.53</v>
      </c>
      <c r="J1845" t="s">
        <v>104</v>
      </c>
      <c r="K1845" t="s">
        <v>53</v>
      </c>
      <c r="L1845" t="s">
        <v>105</v>
      </c>
      <c r="O1845">
        <v>0</v>
      </c>
      <c r="P1845">
        <v>1</v>
      </c>
      <c r="Q1845">
        <v>0</v>
      </c>
      <c r="R1845">
        <v>0</v>
      </c>
      <c r="W1845" t="s">
        <v>106</v>
      </c>
      <c r="AA1845">
        <v>2007</v>
      </c>
      <c r="AB1845">
        <v>9999</v>
      </c>
      <c r="AC1845" t="s">
        <v>35</v>
      </c>
    </row>
    <row r="1846" spans="1:29" x14ac:dyDescent="0.25">
      <c r="A1846" t="s">
        <v>1302</v>
      </c>
      <c r="B1846" s="24" t="s">
        <v>1303</v>
      </c>
      <c r="D1846">
        <v>1</v>
      </c>
      <c r="E1846" t="s">
        <v>103</v>
      </c>
      <c r="F1846">
        <v>9</v>
      </c>
      <c r="G1846">
        <v>2013</v>
      </c>
      <c r="I1846" s="8">
        <v>1678.89</v>
      </c>
      <c r="J1846" t="s">
        <v>104</v>
      </c>
      <c r="K1846" t="s">
        <v>53</v>
      </c>
      <c r="L1846" t="s">
        <v>105</v>
      </c>
      <c r="O1846">
        <v>0</v>
      </c>
      <c r="P1846">
        <v>1</v>
      </c>
      <c r="Q1846">
        <v>0</v>
      </c>
      <c r="R1846">
        <v>0</v>
      </c>
      <c r="W1846" t="s">
        <v>106</v>
      </c>
      <c r="AA1846">
        <v>2010</v>
      </c>
      <c r="AB1846">
        <v>9999</v>
      </c>
      <c r="AC1846" t="s">
        <v>1292</v>
      </c>
    </row>
    <row r="1847" spans="1:29" ht="30" x14ac:dyDescent="0.25">
      <c r="A1847" t="s">
        <v>432</v>
      </c>
      <c r="B1847" s="24" t="s">
        <v>433</v>
      </c>
      <c r="D1847">
        <v>1</v>
      </c>
      <c r="E1847" t="s">
        <v>80</v>
      </c>
      <c r="F1847">
        <v>8</v>
      </c>
      <c r="G1847">
        <v>2013</v>
      </c>
      <c r="I1847" s="8">
        <v>53.67</v>
      </c>
      <c r="J1847" t="s">
        <v>81</v>
      </c>
      <c r="K1847" t="s">
        <v>47</v>
      </c>
      <c r="O1847">
        <v>0</v>
      </c>
      <c r="P1847">
        <v>0</v>
      </c>
      <c r="Q1847">
        <v>0</v>
      </c>
      <c r="R1847">
        <v>0</v>
      </c>
      <c r="W1847" t="s">
        <v>1111</v>
      </c>
      <c r="AA1847">
        <v>2007</v>
      </c>
      <c r="AB1847">
        <v>2017</v>
      </c>
      <c r="AC1847" t="s">
        <v>435</v>
      </c>
    </row>
    <row r="1848" spans="1:29" x14ac:dyDescent="0.25">
      <c r="A1848" t="s">
        <v>439</v>
      </c>
      <c r="B1848" s="24" t="s">
        <v>440</v>
      </c>
      <c r="C1848" t="s">
        <v>441</v>
      </c>
      <c r="D1848">
        <v>1</v>
      </c>
      <c r="E1848" t="s">
        <v>442</v>
      </c>
      <c r="F1848">
        <v>4</v>
      </c>
      <c r="G1848">
        <v>2013</v>
      </c>
      <c r="I1848" s="8">
        <v>498.95</v>
      </c>
      <c r="J1848" t="s">
        <v>1343</v>
      </c>
      <c r="K1848" t="s">
        <v>47</v>
      </c>
      <c r="O1848">
        <v>0</v>
      </c>
      <c r="P1848">
        <v>0</v>
      </c>
      <c r="Q1848">
        <v>0</v>
      </c>
      <c r="R1848">
        <v>0</v>
      </c>
      <c r="W1848" t="s">
        <v>1304</v>
      </c>
      <c r="AA1848">
        <v>2007</v>
      </c>
      <c r="AB1848">
        <v>9999</v>
      </c>
      <c r="AC1848" t="s">
        <v>35</v>
      </c>
    </row>
    <row r="1849" spans="1:29" x14ac:dyDescent="0.25">
      <c r="B1849" s="26" t="s">
        <v>444</v>
      </c>
      <c r="C1849" t="s">
        <v>445</v>
      </c>
      <c r="D1849">
        <v>5</v>
      </c>
      <c r="E1849" t="s">
        <v>38</v>
      </c>
      <c r="F1849">
        <v>4</v>
      </c>
      <c r="G1849">
        <v>2013</v>
      </c>
      <c r="J1849" s="2" t="s">
        <v>31</v>
      </c>
      <c r="K1849" t="s">
        <v>41</v>
      </c>
      <c r="O1849">
        <v>0</v>
      </c>
      <c r="P1849">
        <v>0</v>
      </c>
      <c r="Q1849">
        <v>0</v>
      </c>
      <c r="R1849">
        <v>0</v>
      </c>
      <c r="W1849" t="s">
        <v>1114</v>
      </c>
      <c r="AA1849">
        <v>2007</v>
      </c>
      <c r="AB1849">
        <v>9999</v>
      </c>
      <c r="AC1849" t="s">
        <v>35</v>
      </c>
    </row>
    <row r="1850" spans="1:29" x14ac:dyDescent="0.25">
      <c r="A1850" t="s">
        <v>447</v>
      </c>
      <c r="B1850" s="24" t="s">
        <v>448</v>
      </c>
      <c r="D1850">
        <v>1</v>
      </c>
      <c r="E1850" t="s">
        <v>45</v>
      </c>
      <c r="F1850">
        <v>4</v>
      </c>
      <c r="G1850">
        <v>2013</v>
      </c>
      <c r="I1850" s="8">
        <v>35.4</v>
      </c>
      <c r="J1850" t="s">
        <v>52</v>
      </c>
      <c r="K1850" t="s">
        <v>32</v>
      </c>
      <c r="O1850">
        <v>0</v>
      </c>
      <c r="P1850">
        <v>0</v>
      </c>
      <c r="Q1850">
        <v>0</v>
      </c>
      <c r="R1850">
        <v>0</v>
      </c>
      <c r="W1850" t="s">
        <v>1115</v>
      </c>
      <c r="AA1850">
        <v>2007</v>
      </c>
      <c r="AB1850">
        <v>9999</v>
      </c>
      <c r="AC1850" t="s">
        <v>35</v>
      </c>
    </row>
    <row r="1851" spans="1:29" x14ac:dyDescent="0.25">
      <c r="A1851" t="s">
        <v>453</v>
      </c>
      <c r="B1851" s="24" t="s">
        <v>454</v>
      </c>
      <c r="C1851" t="s">
        <v>455</v>
      </c>
      <c r="D1851">
        <v>1</v>
      </c>
      <c r="E1851" t="s">
        <v>456</v>
      </c>
      <c r="F1851">
        <v>4</v>
      </c>
      <c r="G1851">
        <v>2013</v>
      </c>
      <c r="I1851" s="8">
        <v>1270.1300000000001</v>
      </c>
      <c r="J1851" t="s">
        <v>89</v>
      </c>
      <c r="K1851" t="s">
        <v>32</v>
      </c>
      <c r="L1851" t="s">
        <v>33</v>
      </c>
      <c r="O1851">
        <v>0</v>
      </c>
      <c r="P1851">
        <v>0</v>
      </c>
      <c r="Q1851">
        <v>0</v>
      </c>
      <c r="R1851">
        <v>1</v>
      </c>
      <c r="W1851" t="s">
        <v>1360</v>
      </c>
      <c r="AA1851">
        <v>2007</v>
      </c>
      <c r="AB1851">
        <v>9999</v>
      </c>
      <c r="AC1851" t="s">
        <v>35</v>
      </c>
    </row>
    <row r="1852" spans="1:29" x14ac:dyDescent="0.25">
      <c r="A1852" t="s">
        <v>458</v>
      </c>
      <c r="B1852" s="24" t="s">
        <v>459</v>
      </c>
      <c r="D1852">
        <v>1</v>
      </c>
      <c r="E1852" t="s">
        <v>103</v>
      </c>
      <c r="F1852">
        <v>9</v>
      </c>
      <c r="G1852">
        <v>2013</v>
      </c>
      <c r="I1852" s="8">
        <v>1444.26</v>
      </c>
      <c r="J1852" t="s">
        <v>104</v>
      </c>
      <c r="K1852" t="s">
        <v>53</v>
      </c>
      <c r="L1852" t="s">
        <v>105</v>
      </c>
      <c r="O1852">
        <v>0</v>
      </c>
      <c r="P1852">
        <v>1</v>
      </c>
      <c r="Q1852">
        <v>0</v>
      </c>
      <c r="R1852">
        <v>0</v>
      </c>
      <c r="W1852" t="s">
        <v>106</v>
      </c>
      <c r="AA1852">
        <v>2007</v>
      </c>
      <c r="AB1852">
        <v>9999</v>
      </c>
      <c r="AC1852" t="s">
        <v>35</v>
      </c>
    </row>
    <row r="1853" spans="1:29" x14ac:dyDescent="0.25">
      <c r="A1853" t="s">
        <v>460</v>
      </c>
      <c r="B1853" s="24" t="s">
        <v>461</v>
      </c>
      <c r="D1853">
        <v>1</v>
      </c>
      <c r="E1853" t="s">
        <v>103</v>
      </c>
      <c r="F1853">
        <v>9</v>
      </c>
      <c r="G1853">
        <v>2013</v>
      </c>
      <c r="I1853" s="8">
        <v>6977.56</v>
      </c>
      <c r="J1853" t="s">
        <v>104</v>
      </c>
      <c r="K1853" t="s">
        <v>53</v>
      </c>
      <c r="L1853" t="s">
        <v>105</v>
      </c>
      <c r="O1853">
        <v>0</v>
      </c>
      <c r="P1853">
        <v>1</v>
      </c>
      <c r="Q1853">
        <v>0</v>
      </c>
      <c r="R1853">
        <v>0</v>
      </c>
      <c r="W1853" t="s">
        <v>106</v>
      </c>
      <c r="AA1853">
        <v>2007</v>
      </c>
      <c r="AB1853">
        <v>9999</v>
      </c>
      <c r="AC1853" t="s">
        <v>35</v>
      </c>
    </row>
    <row r="1854" spans="1:29" x14ac:dyDescent="0.25">
      <c r="A1854" t="s">
        <v>465</v>
      </c>
      <c r="B1854" s="24" t="s">
        <v>466</v>
      </c>
      <c r="C1854" t="s">
        <v>467</v>
      </c>
      <c r="D1854">
        <v>1</v>
      </c>
      <c r="E1854" t="s">
        <v>468</v>
      </c>
      <c r="F1854">
        <v>7</v>
      </c>
      <c r="G1854">
        <v>2013</v>
      </c>
      <c r="I1854" s="8">
        <v>691.38</v>
      </c>
      <c r="J1854" t="s">
        <v>40</v>
      </c>
      <c r="K1854" t="s">
        <v>32</v>
      </c>
      <c r="O1854">
        <v>0</v>
      </c>
      <c r="P1854">
        <v>0</v>
      </c>
      <c r="Q1854">
        <v>0</v>
      </c>
      <c r="R1854">
        <v>0</v>
      </c>
      <c r="W1854" t="s">
        <v>1119</v>
      </c>
      <c r="AA1854">
        <v>2007</v>
      </c>
      <c r="AB1854">
        <v>9999</v>
      </c>
      <c r="AC1854" t="s">
        <v>35</v>
      </c>
    </row>
    <row r="1855" spans="1:29" x14ac:dyDescent="0.25">
      <c r="A1855" t="s">
        <v>478</v>
      </c>
      <c r="B1855" s="24" t="s">
        <v>479</v>
      </c>
      <c r="D1855">
        <v>1</v>
      </c>
      <c r="E1855" t="s">
        <v>348</v>
      </c>
      <c r="F1855">
        <v>1</v>
      </c>
      <c r="G1855">
        <v>2013</v>
      </c>
      <c r="I1855" s="8">
        <v>93.87</v>
      </c>
      <c r="J1855" t="s">
        <v>40</v>
      </c>
      <c r="K1855" t="s">
        <v>47</v>
      </c>
      <c r="O1855">
        <v>0</v>
      </c>
      <c r="P1855">
        <v>0</v>
      </c>
      <c r="Q1855">
        <v>0</v>
      </c>
      <c r="R1855">
        <v>0</v>
      </c>
      <c r="W1855" t="s">
        <v>1120</v>
      </c>
      <c r="AA1855">
        <v>2007</v>
      </c>
      <c r="AB1855">
        <v>9999</v>
      </c>
      <c r="AC1855" t="s">
        <v>35</v>
      </c>
    </row>
    <row r="1856" spans="1:29" x14ac:dyDescent="0.25">
      <c r="A1856" t="s">
        <v>481</v>
      </c>
      <c r="B1856" s="24" t="s">
        <v>482</v>
      </c>
      <c r="D1856">
        <v>1</v>
      </c>
      <c r="E1856" t="s">
        <v>348</v>
      </c>
      <c r="F1856">
        <v>1</v>
      </c>
      <c r="G1856">
        <v>2013</v>
      </c>
      <c r="I1856" s="8">
        <v>214.61</v>
      </c>
      <c r="J1856" t="s">
        <v>40</v>
      </c>
      <c r="K1856" t="s">
        <v>47</v>
      </c>
      <c r="O1856">
        <v>0</v>
      </c>
      <c r="P1856">
        <v>0</v>
      </c>
      <c r="Q1856">
        <v>0</v>
      </c>
      <c r="R1856">
        <v>0</v>
      </c>
      <c r="W1856" t="s">
        <v>1120</v>
      </c>
      <c r="AA1856">
        <v>2007</v>
      </c>
      <c r="AB1856">
        <v>9999</v>
      </c>
      <c r="AC1856" t="s">
        <v>35</v>
      </c>
    </row>
    <row r="1857" spans="1:29" x14ac:dyDescent="0.25">
      <c r="A1857" t="s">
        <v>483</v>
      </c>
      <c r="B1857" s="24" t="s">
        <v>484</v>
      </c>
      <c r="D1857">
        <v>1</v>
      </c>
      <c r="E1857" t="s">
        <v>348</v>
      </c>
      <c r="F1857">
        <v>1</v>
      </c>
      <c r="G1857">
        <v>2013</v>
      </c>
      <c r="I1857" s="8">
        <v>93.25</v>
      </c>
      <c r="J1857" t="s">
        <v>40</v>
      </c>
      <c r="K1857" t="s">
        <v>47</v>
      </c>
      <c r="O1857">
        <v>0</v>
      </c>
      <c r="P1857">
        <v>0</v>
      </c>
      <c r="Q1857">
        <v>0</v>
      </c>
      <c r="R1857">
        <v>0</v>
      </c>
      <c r="W1857" t="s">
        <v>1120</v>
      </c>
      <c r="AA1857">
        <v>2007</v>
      </c>
      <c r="AB1857">
        <v>9999</v>
      </c>
      <c r="AC1857" t="s">
        <v>35</v>
      </c>
    </row>
    <row r="1858" spans="1:29" x14ac:dyDescent="0.25">
      <c r="A1858" t="s">
        <v>485</v>
      </c>
      <c r="B1858" s="24" t="s">
        <v>486</v>
      </c>
      <c r="D1858">
        <v>1</v>
      </c>
      <c r="E1858" t="s">
        <v>348</v>
      </c>
      <c r="F1858">
        <v>1</v>
      </c>
      <c r="G1858">
        <v>2013</v>
      </c>
      <c r="I1858" s="8">
        <v>186.78</v>
      </c>
      <c r="J1858" t="s">
        <v>40</v>
      </c>
      <c r="K1858" t="s">
        <v>47</v>
      </c>
      <c r="O1858">
        <v>0</v>
      </c>
      <c r="P1858">
        <v>0</v>
      </c>
      <c r="Q1858">
        <v>0</v>
      </c>
      <c r="R1858">
        <v>0</v>
      </c>
      <c r="W1858" t="s">
        <v>1120</v>
      </c>
      <c r="AA1858">
        <v>2007</v>
      </c>
      <c r="AB1858">
        <v>9999</v>
      </c>
      <c r="AC1858" t="s">
        <v>35</v>
      </c>
    </row>
    <row r="1859" spans="1:29" x14ac:dyDescent="0.25">
      <c r="A1859" t="s">
        <v>487</v>
      </c>
      <c r="B1859" s="24" t="s">
        <v>488</v>
      </c>
      <c r="D1859">
        <v>1</v>
      </c>
      <c r="E1859" t="s">
        <v>348</v>
      </c>
      <c r="F1859">
        <v>1</v>
      </c>
      <c r="G1859">
        <v>2013</v>
      </c>
      <c r="I1859" s="8">
        <v>162.22999999999999</v>
      </c>
      <c r="J1859" t="s">
        <v>40</v>
      </c>
      <c r="K1859" t="s">
        <v>47</v>
      </c>
      <c r="O1859">
        <v>0</v>
      </c>
      <c r="P1859">
        <v>0</v>
      </c>
      <c r="Q1859">
        <v>0</v>
      </c>
      <c r="R1859">
        <v>0</v>
      </c>
      <c r="W1859" t="s">
        <v>1120</v>
      </c>
      <c r="AA1859">
        <v>2007</v>
      </c>
      <c r="AB1859">
        <v>9999</v>
      </c>
      <c r="AC1859" t="s">
        <v>35</v>
      </c>
    </row>
    <row r="1860" spans="1:29" x14ac:dyDescent="0.25">
      <c r="A1860" t="s">
        <v>489</v>
      </c>
      <c r="B1860" s="24" t="s">
        <v>490</v>
      </c>
      <c r="D1860">
        <v>1</v>
      </c>
      <c r="E1860" t="s">
        <v>348</v>
      </c>
      <c r="F1860">
        <v>1</v>
      </c>
      <c r="G1860">
        <v>2013</v>
      </c>
      <c r="I1860" s="8">
        <v>202.93</v>
      </c>
      <c r="J1860" t="s">
        <v>40</v>
      </c>
      <c r="K1860" t="s">
        <v>47</v>
      </c>
      <c r="O1860">
        <v>0</v>
      </c>
      <c r="P1860">
        <v>0</v>
      </c>
      <c r="Q1860">
        <v>0</v>
      </c>
      <c r="R1860">
        <v>0</v>
      </c>
      <c r="W1860" t="s">
        <v>1120</v>
      </c>
      <c r="AA1860">
        <v>2007</v>
      </c>
      <c r="AB1860">
        <v>9999</v>
      </c>
      <c r="AC1860" t="s">
        <v>35</v>
      </c>
    </row>
    <row r="1861" spans="1:29" x14ac:dyDescent="0.25">
      <c r="A1861" t="s">
        <v>491</v>
      </c>
      <c r="B1861" s="24" t="s">
        <v>492</v>
      </c>
      <c r="D1861">
        <v>1</v>
      </c>
      <c r="E1861" t="s">
        <v>348</v>
      </c>
      <c r="F1861">
        <v>1</v>
      </c>
      <c r="G1861">
        <v>2013</v>
      </c>
      <c r="I1861" s="8">
        <v>205.55</v>
      </c>
      <c r="J1861" t="s">
        <v>40</v>
      </c>
      <c r="K1861" t="s">
        <v>47</v>
      </c>
      <c r="O1861">
        <v>0</v>
      </c>
      <c r="P1861">
        <v>0</v>
      </c>
      <c r="Q1861">
        <v>0</v>
      </c>
      <c r="R1861">
        <v>0</v>
      </c>
      <c r="W1861" t="s">
        <v>1120</v>
      </c>
      <c r="AA1861">
        <v>2007</v>
      </c>
      <c r="AB1861">
        <v>9999</v>
      </c>
      <c r="AC1861" t="s">
        <v>35</v>
      </c>
    </row>
    <row r="1862" spans="1:29" x14ac:dyDescent="0.25">
      <c r="A1862" t="s">
        <v>493</v>
      </c>
      <c r="B1862" s="24" t="s">
        <v>494</v>
      </c>
      <c r="D1862">
        <v>1</v>
      </c>
      <c r="E1862" t="s">
        <v>348</v>
      </c>
      <c r="F1862">
        <v>1</v>
      </c>
      <c r="G1862">
        <v>2013</v>
      </c>
      <c r="I1862" s="8">
        <v>195.23</v>
      </c>
      <c r="J1862" t="s">
        <v>40</v>
      </c>
      <c r="K1862" t="s">
        <v>47</v>
      </c>
      <c r="O1862">
        <v>0</v>
      </c>
      <c r="P1862">
        <v>0</v>
      </c>
      <c r="Q1862">
        <v>0</v>
      </c>
      <c r="R1862">
        <v>0</v>
      </c>
      <c r="W1862" t="s">
        <v>1120</v>
      </c>
      <c r="AA1862">
        <v>2007</v>
      </c>
      <c r="AB1862">
        <v>9999</v>
      </c>
      <c r="AC1862" t="s">
        <v>35</v>
      </c>
    </row>
    <row r="1863" spans="1:29" x14ac:dyDescent="0.25">
      <c r="A1863" t="s">
        <v>495</v>
      </c>
      <c r="B1863" s="24" t="s">
        <v>496</v>
      </c>
      <c r="D1863">
        <v>1</v>
      </c>
      <c r="E1863" t="s">
        <v>348</v>
      </c>
      <c r="F1863">
        <v>1</v>
      </c>
      <c r="G1863">
        <v>2013</v>
      </c>
      <c r="I1863" s="8">
        <v>148.79</v>
      </c>
      <c r="J1863" t="s">
        <v>40</v>
      </c>
      <c r="K1863" t="s">
        <v>47</v>
      </c>
      <c r="O1863">
        <v>0</v>
      </c>
      <c r="P1863">
        <v>0</v>
      </c>
      <c r="Q1863">
        <v>0</v>
      </c>
      <c r="R1863">
        <v>0</v>
      </c>
      <c r="W1863" t="s">
        <v>1120</v>
      </c>
      <c r="AA1863">
        <v>2007</v>
      </c>
      <c r="AB1863">
        <v>9999</v>
      </c>
      <c r="AC1863" t="s">
        <v>35</v>
      </c>
    </row>
    <row r="1864" spans="1:29" x14ac:dyDescent="0.25">
      <c r="A1864" t="s">
        <v>497</v>
      </c>
      <c r="B1864" s="24" t="s">
        <v>498</v>
      </c>
      <c r="D1864">
        <v>1</v>
      </c>
      <c r="E1864" t="s">
        <v>348</v>
      </c>
      <c r="F1864">
        <v>1</v>
      </c>
      <c r="G1864">
        <v>2013</v>
      </c>
      <c r="I1864" s="8">
        <v>240.07</v>
      </c>
      <c r="J1864" t="s">
        <v>40</v>
      </c>
      <c r="K1864" t="s">
        <v>47</v>
      </c>
      <c r="O1864">
        <v>0</v>
      </c>
      <c r="P1864">
        <v>0</v>
      </c>
      <c r="Q1864">
        <v>0</v>
      </c>
      <c r="R1864">
        <v>0</v>
      </c>
      <c r="W1864" t="s">
        <v>1120</v>
      </c>
      <c r="AA1864">
        <v>2007</v>
      </c>
      <c r="AB1864">
        <v>9999</v>
      </c>
      <c r="AC1864" t="s">
        <v>35</v>
      </c>
    </row>
    <row r="1865" spans="1:29" x14ac:dyDescent="0.25">
      <c r="A1865" t="s">
        <v>499</v>
      </c>
      <c r="B1865" s="24" t="s">
        <v>500</v>
      </c>
      <c r="D1865">
        <v>1</v>
      </c>
      <c r="E1865" t="s">
        <v>348</v>
      </c>
      <c r="F1865">
        <v>1</v>
      </c>
      <c r="G1865">
        <v>2013</v>
      </c>
      <c r="I1865" s="8">
        <v>417.54</v>
      </c>
      <c r="J1865" t="s">
        <v>40</v>
      </c>
      <c r="K1865" t="s">
        <v>47</v>
      </c>
      <c r="O1865">
        <v>0</v>
      </c>
      <c r="P1865">
        <v>0</v>
      </c>
      <c r="Q1865">
        <v>0</v>
      </c>
      <c r="R1865">
        <v>0</v>
      </c>
      <c r="W1865" t="s">
        <v>1120</v>
      </c>
      <c r="AA1865">
        <v>2007</v>
      </c>
      <c r="AB1865">
        <v>9999</v>
      </c>
      <c r="AC1865" t="s">
        <v>35</v>
      </c>
    </row>
    <row r="1866" spans="1:29" x14ac:dyDescent="0.25">
      <c r="A1866" t="s">
        <v>501</v>
      </c>
      <c r="B1866" s="24" t="s">
        <v>502</v>
      </c>
      <c r="D1866">
        <v>1</v>
      </c>
      <c r="E1866" t="s">
        <v>348</v>
      </c>
      <c r="F1866">
        <v>1</v>
      </c>
      <c r="G1866">
        <v>2013</v>
      </c>
      <c r="I1866" s="8">
        <v>391.15</v>
      </c>
      <c r="J1866" t="s">
        <v>40</v>
      </c>
      <c r="K1866" t="s">
        <v>47</v>
      </c>
      <c r="O1866">
        <v>0</v>
      </c>
      <c r="P1866">
        <v>0</v>
      </c>
      <c r="Q1866">
        <v>0</v>
      </c>
      <c r="R1866">
        <v>0</v>
      </c>
      <c r="W1866" t="s">
        <v>1120</v>
      </c>
      <c r="AA1866">
        <v>2007</v>
      </c>
      <c r="AB1866">
        <v>9999</v>
      </c>
      <c r="AC1866" t="s">
        <v>35</v>
      </c>
    </row>
    <row r="1867" spans="1:29" x14ac:dyDescent="0.25">
      <c r="A1867" t="s">
        <v>503</v>
      </c>
      <c r="B1867" s="24" t="s">
        <v>504</v>
      </c>
      <c r="D1867">
        <v>1</v>
      </c>
      <c r="E1867" t="s">
        <v>348</v>
      </c>
      <c r="F1867">
        <v>1</v>
      </c>
      <c r="G1867">
        <v>2013</v>
      </c>
      <c r="I1867" s="8">
        <v>147.16999999999999</v>
      </c>
      <c r="J1867" t="s">
        <v>40</v>
      </c>
      <c r="K1867" t="s">
        <v>47</v>
      </c>
      <c r="O1867">
        <v>0</v>
      </c>
      <c r="P1867">
        <v>0</v>
      </c>
      <c r="Q1867">
        <v>0</v>
      </c>
      <c r="R1867">
        <v>0</v>
      </c>
      <c r="W1867" t="s">
        <v>1120</v>
      </c>
      <c r="AA1867">
        <v>2007</v>
      </c>
      <c r="AB1867">
        <v>9999</v>
      </c>
      <c r="AC1867" t="s">
        <v>35</v>
      </c>
    </row>
    <row r="1868" spans="1:29" x14ac:dyDescent="0.25">
      <c r="A1868" t="s">
        <v>505</v>
      </c>
      <c r="B1868" s="24" t="s">
        <v>506</v>
      </c>
      <c r="D1868">
        <v>1</v>
      </c>
      <c r="E1868" t="s">
        <v>348</v>
      </c>
      <c r="F1868">
        <v>1</v>
      </c>
      <c r="G1868">
        <v>2013</v>
      </c>
      <c r="I1868" s="8">
        <v>160.41999999999999</v>
      </c>
      <c r="J1868" t="s">
        <v>40</v>
      </c>
      <c r="K1868" t="s">
        <v>47</v>
      </c>
      <c r="O1868">
        <v>0</v>
      </c>
      <c r="P1868">
        <v>0</v>
      </c>
      <c r="Q1868">
        <v>0</v>
      </c>
      <c r="R1868">
        <v>0</v>
      </c>
      <c r="W1868" t="s">
        <v>1120</v>
      </c>
      <c r="AA1868">
        <v>2007</v>
      </c>
      <c r="AB1868">
        <v>9999</v>
      </c>
      <c r="AC1868" t="s">
        <v>35</v>
      </c>
    </row>
    <row r="1869" spans="1:29" x14ac:dyDescent="0.25">
      <c r="A1869" t="s">
        <v>507</v>
      </c>
      <c r="B1869" s="24" t="s">
        <v>508</v>
      </c>
      <c r="D1869">
        <v>1</v>
      </c>
      <c r="E1869" t="s">
        <v>348</v>
      </c>
      <c r="F1869">
        <v>1</v>
      </c>
      <c r="G1869">
        <v>2013</v>
      </c>
      <c r="I1869" s="8">
        <v>181.31</v>
      </c>
      <c r="J1869" t="s">
        <v>40</v>
      </c>
      <c r="K1869" t="s">
        <v>47</v>
      </c>
      <c r="O1869">
        <v>0</v>
      </c>
      <c r="P1869">
        <v>0</v>
      </c>
      <c r="Q1869">
        <v>0</v>
      </c>
      <c r="R1869">
        <v>0</v>
      </c>
      <c r="W1869" t="s">
        <v>1120</v>
      </c>
      <c r="AA1869">
        <v>2007</v>
      </c>
      <c r="AB1869">
        <v>9999</v>
      </c>
      <c r="AC1869" t="s">
        <v>35</v>
      </c>
    </row>
    <row r="1870" spans="1:29" x14ac:dyDescent="0.25">
      <c r="A1870" t="s">
        <v>509</v>
      </c>
      <c r="B1870" s="24" t="s">
        <v>510</v>
      </c>
      <c r="D1870">
        <v>1</v>
      </c>
      <c r="E1870" t="s">
        <v>348</v>
      </c>
      <c r="F1870">
        <v>1</v>
      </c>
      <c r="G1870">
        <v>2013</v>
      </c>
      <c r="I1870" s="8">
        <v>215.51</v>
      </c>
      <c r="J1870" t="s">
        <v>40</v>
      </c>
      <c r="K1870" t="s">
        <v>47</v>
      </c>
      <c r="O1870">
        <v>0</v>
      </c>
      <c r="P1870">
        <v>0</v>
      </c>
      <c r="Q1870">
        <v>0</v>
      </c>
      <c r="R1870">
        <v>0</v>
      </c>
      <c r="W1870" t="s">
        <v>1120</v>
      </c>
      <c r="AA1870">
        <v>2007</v>
      </c>
      <c r="AB1870">
        <v>9999</v>
      </c>
      <c r="AC1870" t="s">
        <v>35</v>
      </c>
    </row>
    <row r="1871" spans="1:29" x14ac:dyDescent="0.25">
      <c r="A1871" t="s">
        <v>511</v>
      </c>
      <c r="B1871" s="24" t="s">
        <v>512</v>
      </c>
      <c r="D1871">
        <v>1</v>
      </c>
      <c r="E1871" t="s">
        <v>348</v>
      </c>
      <c r="F1871">
        <v>1</v>
      </c>
      <c r="G1871">
        <v>2013</v>
      </c>
      <c r="I1871" s="8">
        <v>219.89</v>
      </c>
      <c r="J1871" t="s">
        <v>40</v>
      </c>
      <c r="K1871" t="s">
        <v>47</v>
      </c>
      <c r="O1871">
        <v>0</v>
      </c>
      <c r="P1871">
        <v>0</v>
      </c>
      <c r="Q1871">
        <v>0</v>
      </c>
      <c r="R1871">
        <v>0</v>
      </c>
      <c r="W1871" t="s">
        <v>1120</v>
      </c>
      <c r="AA1871">
        <v>2007</v>
      </c>
      <c r="AB1871">
        <v>9999</v>
      </c>
      <c r="AC1871" t="s">
        <v>35</v>
      </c>
    </row>
    <row r="1872" spans="1:29" x14ac:dyDescent="0.25">
      <c r="A1872" t="s">
        <v>513</v>
      </c>
      <c r="B1872" s="24" t="s">
        <v>514</v>
      </c>
      <c r="D1872">
        <v>1</v>
      </c>
      <c r="E1872" t="s">
        <v>348</v>
      </c>
      <c r="F1872">
        <v>1</v>
      </c>
      <c r="G1872">
        <v>2013</v>
      </c>
      <c r="I1872" s="8">
        <v>150.38</v>
      </c>
      <c r="J1872" t="s">
        <v>40</v>
      </c>
      <c r="K1872" t="s">
        <v>47</v>
      </c>
      <c r="O1872">
        <v>0</v>
      </c>
      <c r="P1872">
        <v>0</v>
      </c>
      <c r="Q1872">
        <v>0</v>
      </c>
      <c r="R1872">
        <v>0</v>
      </c>
      <c r="W1872" t="s">
        <v>1120</v>
      </c>
      <c r="AA1872">
        <v>2007</v>
      </c>
      <c r="AB1872">
        <v>9999</v>
      </c>
      <c r="AC1872" t="s">
        <v>35</v>
      </c>
    </row>
    <row r="1873" spans="1:29" x14ac:dyDescent="0.25">
      <c r="A1873" t="s">
        <v>515</v>
      </c>
      <c r="B1873" s="24" t="s">
        <v>516</v>
      </c>
      <c r="D1873">
        <v>1</v>
      </c>
      <c r="E1873" t="s">
        <v>348</v>
      </c>
      <c r="F1873">
        <v>1</v>
      </c>
      <c r="G1873">
        <v>2013</v>
      </c>
      <c r="I1873" s="8">
        <v>724.09</v>
      </c>
      <c r="J1873" t="s">
        <v>40</v>
      </c>
      <c r="K1873" t="s">
        <v>47</v>
      </c>
      <c r="O1873">
        <v>0</v>
      </c>
      <c r="P1873">
        <v>0</v>
      </c>
      <c r="Q1873">
        <v>0</v>
      </c>
      <c r="R1873">
        <v>0</v>
      </c>
      <c r="W1873" t="s">
        <v>1120</v>
      </c>
      <c r="AA1873">
        <v>2007</v>
      </c>
      <c r="AB1873">
        <v>9999</v>
      </c>
      <c r="AC1873" t="s">
        <v>35</v>
      </c>
    </row>
    <row r="1874" spans="1:29" x14ac:dyDescent="0.25">
      <c r="A1874" t="s">
        <v>517</v>
      </c>
      <c r="B1874" s="24" t="s">
        <v>518</v>
      </c>
      <c r="D1874">
        <v>1</v>
      </c>
      <c r="E1874" t="s">
        <v>348</v>
      </c>
      <c r="F1874">
        <v>1</v>
      </c>
      <c r="G1874">
        <v>2013</v>
      </c>
      <c r="I1874" s="8">
        <v>172.02</v>
      </c>
      <c r="J1874" t="s">
        <v>40</v>
      </c>
      <c r="K1874" t="s">
        <v>47</v>
      </c>
      <c r="O1874">
        <v>0</v>
      </c>
      <c r="P1874">
        <v>0</v>
      </c>
      <c r="Q1874">
        <v>0</v>
      </c>
      <c r="R1874">
        <v>0</v>
      </c>
      <c r="W1874" t="s">
        <v>1120</v>
      </c>
      <c r="AA1874">
        <v>2007</v>
      </c>
      <c r="AB1874">
        <v>9999</v>
      </c>
      <c r="AC1874" t="s">
        <v>35</v>
      </c>
    </row>
    <row r="1875" spans="1:29" x14ac:dyDescent="0.25">
      <c r="A1875" t="s">
        <v>519</v>
      </c>
      <c r="B1875" s="24" t="s">
        <v>520</v>
      </c>
      <c r="D1875">
        <v>1</v>
      </c>
      <c r="E1875" t="s">
        <v>348</v>
      </c>
      <c r="F1875">
        <v>1</v>
      </c>
      <c r="G1875">
        <v>2013</v>
      </c>
      <c r="I1875" s="8">
        <v>210.22</v>
      </c>
      <c r="J1875" t="s">
        <v>40</v>
      </c>
      <c r="K1875" t="s">
        <v>47</v>
      </c>
      <c r="O1875">
        <v>0</v>
      </c>
      <c r="P1875">
        <v>0</v>
      </c>
      <c r="Q1875">
        <v>0</v>
      </c>
      <c r="R1875">
        <v>0</v>
      </c>
      <c r="W1875" t="s">
        <v>1120</v>
      </c>
      <c r="AA1875">
        <v>2007</v>
      </c>
      <c r="AB1875">
        <v>9999</v>
      </c>
      <c r="AC1875" t="s">
        <v>35</v>
      </c>
    </row>
    <row r="1876" spans="1:29" x14ac:dyDescent="0.25">
      <c r="A1876" t="s">
        <v>523</v>
      </c>
      <c r="B1876" s="24" t="s">
        <v>524</v>
      </c>
      <c r="D1876">
        <v>1</v>
      </c>
      <c r="E1876" t="s">
        <v>103</v>
      </c>
      <c r="F1876">
        <v>9</v>
      </c>
      <c r="G1876">
        <v>2013</v>
      </c>
      <c r="I1876" s="8">
        <v>1330.8</v>
      </c>
      <c r="J1876" t="s">
        <v>104</v>
      </c>
      <c r="K1876" t="s">
        <v>53</v>
      </c>
      <c r="L1876" t="s">
        <v>105</v>
      </c>
      <c r="O1876">
        <v>0</v>
      </c>
      <c r="P1876">
        <v>1</v>
      </c>
      <c r="Q1876">
        <v>0</v>
      </c>
      <c r="R1876">
        <v>0</v>
      </c>
      <c r="W1876" t="s">
        <v>106</v>
      </c>
      <c r="AA1876">
        <v>2007</v>
      </c>
      <c r="AB1876">
        <v>9999</v>
      </c>
      <c r="AC1876" t="s">
        <v>35</v>
      </c>
    </row>
    <row r="1877" spans="1:29" x14ac:dyDescent="0.25">
      <c r="A1877" t="s">
        <v>525</v>
      </c>
      <c r="B1877" s="24" t="s">
        <v>526</v>
      </c>
      <c r="D1877">
        <v>1</v>
      </c>
      <c r="E1877" t="s">
        <v>45</v>
      </c>
      <c r="F1877">
        <v>4</v>
      </c>
      <c r="G1877">
        <v>2013</v>
      </c>
      <c r="I1877" s="8">
        <v>8</v>
      </c>
      <c r="J1877" t="s">
        <v>121</v>
      </c>
      <c r="K1877" t="s">
        <v>53</v>
      </c>
      <c r="L1877" t="s">
        <v>60</v>
      </c>
      <c r="O1877">
        <v>1</v>
      </c>
      <c r="P1877">
        <v>0</v>
      </c>
      <c r="Q1877">
        <v>0</v>
      </c>
      <c r="R1877">
        <v>0</v>
      </c>
      <c r="W1877" t="s">
        <v>527</v>
      </c>
      <c r="AA1877">
        <v>2007</v>
      </c>
      <c r="AB1877">
        <v>2016</v>
      </c>
      <c r="AC1877" t="s">
        <v>528</v>
      </c>
    </row>
    <row r="1878" spans="1:29" x14ac:dyDescent="0.25">
      <c r="A1878" t="s">
        <v>529</v>
      </c>
      <c r="B1878" s="24" t="s">
        <v>530</v>
      </c>
      <c r="D1878">
        <v>1</v>
      </c>
      <c r="E1878" t="s">
        <v>58</v>
      </c>
      <c r="F1878">
        <v>4</v>
      </c>
      <c r="G1878">
        <v>2013</v>
      </c>
      <c r="I1878" s="8">
        <v>11.66</v>
      </c>
      <c r="J1878" t="s">
        <v>59</v>
      </c>
      <c r="K1878" t="s">
        <v>47</v>
      </c>
      <c r="O1878">
        <v>0</v>
      </c>
      <c r="P1878">
        <v>0</v>
      </c>
      <c r="Q1878">
        <v>0</v>
      </c>
      <c r="R1878">
        <v>0</v>
      </c>
      <c r="W1878" t="s">
        <v>1121</v>
      </c>
      <c r="AA1878">
        <v>2007</v>
      </c>
      <c r="AB1878">
        <v>9999</v>
      </c>
      <c r="AC1878" t="s">
        <v>35</v>
      </c>
    </row>
    <row r="1879" spans="1:29" x14ac:dyDescent="0.25">
      <c r="A1879" t="s">
        <v>532</v>
      </c>
      <c r="B1879" s="24" t="s">
        <v>533</v>
      </c>
      <c r="D1879">
        <v>1</v>
      </c>
      <c r="E1879" t="s">
        <v>534</v>
      </c>
      <c r="F1879">
        <v>10</v>
      </c>
      <c r="G1879">
        <v>2013</v>
      </c>
      <c r="I1879" s="8">
        <v>3551.2</v>
      </c>
      <c r="J1879" t="s">
        <v>121</v>
      </c>
      <c r="K1879" t="s">
        <v>47</v>
      </c>
      <c r="O1879">
        <v>0</v>
      </c>
      <c r="P1879">
        <v>0</v>
      </c>
      <c r="Q1879">
        <v>0</v>
      </c>
      <c r="R1879">
        <v>0</v>
      </c>
      <c r="W1879" t="s">
        <v>1122</v>
      </c>
      <c r="AA1879">
        <v>2007</v>
      </c>
      <c r="AB1879">
        <v>9999</v>
      </c>
      <c r="AC1879" t="s">
        <v>35</v>
      </c>
    </row>
    <row r="1880" spans="1:29" x14ac:dyDescent="0.25">
      <c r="A1880" t="s">
        <v>536</v>
      </c>
      <c r="B1880" s="24" t="s">
        <v>537</v>
      </c>
      <c r="D1880">
        <v>1</v>
      </c>
      <c r="E1880" t="s">
        <v>103</v>
      </c>
      <c r="F1880">
        <v>9</v>
      </c>
      <c r="G1880">
        <v>2013</v>
      </c>
      <c r="I1880" s="8">
        <v>910.3</v>
      </c>
      <c r="J1880" t="s">
        <v>104</v>
      </c>
      <c r="K1880" t="s">
        <v>53</v>
      </c>
      <c r="L1880" t="s">
        <v>105</v>
      </c>
      <c r="O1880">
        <v>0</v>
      </c>
      <c r="P1880">
        <v>1</v>
      </c>
      <c r="Q1880">
        <v>0</v>
      </c>
      <c r="R1880">
        <v>0</v>
      </c>
      <c r="W1880" t="s">
        <v>106</v>
      </c>
      <c r="AA1880">
        <v>2007</v>
      </c>
      <c r="AB1880">
        <v>9999</v>
      </c>
      <c r="AC1880" t="s">
        <v>35</v>
      </c>
    </row>
    <row r="1881" spans="1:29" x14ac:dyDescent="0.25">
      <c r="A1881" t="s">
        <v>538</v>
      </c>
      <c r="B1881" s="24" t="s">
        <v>539</v>
      </c>
      <c r="D1881">
        <v>1</v>
      </c>
      <c r="E1881" t="s">
        <v>80</v>
      </c>
      <c r="F1881">
        <v>8</v>
      </c>
      <c r="G1881">
        <v>2013</v>
      </c>
      <c r="I1881" s="8">
        <v>117.47</v>
      </c>
      <c r="J1881" t="s">
        <v>81</v>
      </c>
      <c r="K1881" t="s">
        <v>47</v>
      </c>
      <c r="O1881">
        <v>0</v>
      </c>
      <c r="P1881">
        <v>0</v>
      </c>
      <c r="Q1881">
        <v>0</v>
      </c>
      <c r="R1881">
        <v>0</v>
      </c>
      <c r="W1881" t="s">
        <v>1123</v>
      </c>
      <c r="AA1881">
        <v>2007</v>
      </c>
      <c r="AB1881">
        <v>9999</v>
      </c>
      <c r="AC1881" t="s">
        <v>35</v>
      </c>
    </row>
    <row r="1882" spans="1:29" x14ac:dyDescent="0.25">
      <c r="A1882" t="s">
        <v>541</v>
      </c>
      <c r="B1882" s="24" t="s">
        <v>542</v>
      </c>
      <c r="D1882">
        <v>1</v>
      </c>
      <c r="E1882" t="s">
        <v>543</v>
      </c>
      <c r="F1882">
        <v>10</v>
      </c>
      <c r="G1882">
        <v>2013</v>
      </c>
      <c r="I1882">
        <v>26.57</v>
      </c>
      <c r="J1882" t="s">
        <v>40</v>
      </c>
      <c r="K1882" t="s">
        <v>47</v>
      </c>
      <c r="O1882">
        <v>0</v>
      </c>
      <c r="P1882">
        <v>0</v>
      </c>
      <c r="Q1882">
        <v>0</v>
      </c>
      <c r="R1882">
        <v>0</v>
      </c>
      <c r="W1882" t="s">
        <v>1124</v>
      </c>
      <c r="AA1882">
        <v>2007</v>
      </c>
      <c r="AB1882">
        <v>9999</v>
      </c>
      <c r="AC1882" t="s">
        <v>35</v>
      </c>
    </row>
    <row r="1883" spans="1:29" x14ac:dyDescent="0.25">
      <c r="A1883" t="s">
        <v>545</v>
      </c>
      <c r="B1883" s="24" t="s">
        <v>546</v>
      </c>
      <c r="D1883">
        <v>1</v>
      </c>
      <c r="E1883" t="s">
        <v>1361</v>
      </c>
      <c r="F1883">
        <v>10</v>
      </c>
      <c r="G1883">
        <v>2013</v>
      </c>
      <c r="I1883">
        <v>10.75</v>
      </c>
      <c r="J1883" t="s">
        <v>40</v>
      </c>
      <c r="K1883" t="s">
        <v>47</v>
      </c>
      <c r="O1883">
        <v>0</v>
      </c>
      <c r="P1883">
        <v>0</v>
      </c>
      <c r="Q1883">
        <v>0</v>
      </c>
      <c r="R1883">
        <v>0</v>
      </c>
      <c r="W1883" t="s">
        <v>1125</v>
      </c>
      <c r="AA1883">
        <v>2007</v>
      </c>
      <c r="AB1883">
        <v>9999</v>
      </c>
      <c r="AC1883" t="s">
        <v>35</v>
      </c>
    </row>
    <row r="1884" spans="1:29" x14ac:dyDescent="0.25">
      <c r="A1884" t="s">
        <v>1400</v>
      </c>
      <c r="B1884" s="26" t="s">
        <v>1401</v>
      </c>
      <c r="D1884">
        <v>1</v>
      </c>
      <c r="E1884" s="5" t="s">
        <v>80</v>
      </c>
      <c r="F1884">
        <v>8</v>
      </c>
      <c r="G1884">
        <v>2013</v>
      </c>
      <c r="I1884">
        <v>6.5</v>
      </c>
      <c r="J1884" t="s">
        <v>81</v>
      </c>
      <c r="K1884" t="s">
        <v>47</v>
      </c>
      <c r="O1884">
        <v>0</v>
      </c>
      <c r="P1884">
        <v>0</v>
      </c>
      <c r="Q1884">
        <v>0</v>
      </c>
      <c r="R1884">
        <v>0</v>
      </c>
      <c r="W1884" t="s">
        <v>1402</v>
      </c>
      <c r="AA1884">
        <v>2012</v>
      </c>
      <c r="AB1884">
        <v>9999</v>
      </c>
      <c r="AC1884" t="s">
        <v>1398</v>
      </c>
    </row>
    <row r="1885" spans="1:29" x14ac:dyDescent="0.25">
      <c r="A1885" t="s">
        <v>1362</v>
      </c>
      <c r="B1885" s="24" t="s">
        <v>1403</v>
      </c>
      <c r="D1885">
        <v>1</v>
      </c>
      <c r="E1885" t="s">
        <v>631</v>
      </c>
      <c r="F1885">
        <v>8</v>
      </c>
      <c r="G1885">
        <v>2013</v>
      </c>
      <c r="I1885">
        <v>23</v>
      </c>
      <c r="J1885" t="s">
        <v>81</v>
      </c>
      <c r="K1885" t="s">
        <v>47</v>
      </c>
      <c r="O1885">
        <v>0</v>
      </c>
      <c r="P1885">
        <v>0</v>
      </c>
      <c r="Q1885">
        <v>0</v>
      </c>
      <c r="R1885">
        <v>0</v>
      </c>
      <c r="W1885" t="s">
        <v>1364</v>
      </c>
      <c r="AA1885">
        <v>2011</v>
      </c>
      <c r="AB1885">
        <v>9999</v>
      </c>
      <c r="AC1885" t="s">
        <v>1365</v>
      </c>
    </row>
    <row r="1886" spans="1:29" x14ac:dyDescent="0.25">
      <c r="A1886" t="s">
        <v>1248</v>
      </c>
      <c r="B1886" s="24" t="s">
        <v>1249</v>
      </c>
      <c r="C1886" t="s">
        <v>1250</v>
      </c>
      <c r="D1886">
        <v>1</v>
      </c>
      <c r="E1886" t="s">
        <v>1251</v>
      </c>
      <c r="F1886">
        <v>2</v>
      </c>
      <c r="G1886">
        <v>2013</v>
      </c>
      <c r="I1886">
        <v>912</v>
      </c>
      <c r="J1886" t="s">
        <v>147</v>
      </c>
      <c r="K1886" t="s">
        <v>47</v>
      </c>
      <c r="O1886">
        <v>0</v>
      </c>
      <c r="P1886">
        <v>0</v>
      </c>
      <c r="Q1886">
        <v>0</v>
      </c>
      <c r="R1886">
        <v>0</v>
      </c>
      <c r="W1886" t="s">
        <v>1252</v>
      </c>
      <c r="AA1886">
        <v>2009</v>
      </c>
      <c r="AB1886">
        <v>9999</v>
      </c>
      <c r="AC1886" t="s">
        <v>1239</v>
      </c>
    </row>
    <row r="1887" spans="1:29" x14ac:dyDescent="0.25">
      <c r="A1887" t="s">
        <v>1305</v>
      </c>
      <c r="B1887" s="24" t="s">
        <v>1306</v>
      </c>
      <c r="C1887" t="s">
        <v>1307</v>
      </c>
      <c r="D1887">
        <v>1</v>
      </c>
      <c r="E1887" t="s">
        <v>45</v>
      </c>
      <c r="F1887">
        <v>4</v>
      </c>
      <c r="G1887">
        <v>2013</v>
      </c>
      <c r="I1887" s="8">
        <v>54</v>
      </c>
      <c r="J1887" t="s">
        <v>89</v>
      </c>
      <c r="K1887" t="s">
        <v>47</v>
      </c>
      <c r="O1887">
        <v>0</v>
      </c>
      <c r="P1887">
        <v>0</v>
      </c>
      <c r="Q1887">
        <v>0</v>
      </c>
      <c r="R1887">
        <v>0</v>
      </c>
      <c r="W1887" t="s">
        <v>1308</v>
      </c>
      <c r="AA1887">
        <v>2010</v>
      </c>
      <c r="AB1887">
        <v>9999</v>
      </c>
      <c r="AC1887" t="s">
        <v>1292</v>
      </c>
    </row>
    <row r="1888" spans="1:29" x14ac:dyDescent="0.25">
      <c r="A1888" t="s">
        <v>1366</v>
      </c>
      <c r="B1888" s="24" t="s">
        <v>1367</v>
      </c>
      <c r="C1888" t="s">
        <v>1368</v>
      </c>
      <c r="D1888">
        <v>1</v>
      </c>
      <c r="E1888" t="s">
        <v>468</v>
      </c>
      <c r="F1888">
        <v>7</v>
      </c>
      <c r="G1888">
        <v>2013</v>
      </c>
      <c r="I1888" s="8">
        <v>16.55</v>
      </c>
      <c r="J1888" t="s">
        <v>40</v>
      </c>
      <c r="K1888" t="s">
        <v>32</v>
      </c>
      <c r="O1888">
        <v>0</v>
      </c>
      <c r="P1888">
        <v>0</v>
      </c>
      <c r="Q1888">
        <v>0</v>
      </c>
      <c r="R1888">
        <v>0</v>
      </c>
      <c r="W1888" t="s">
        <v>1369</v>
      </c>
      <c r="AA1888">
        <v>2011</v>
      </c>
      <c r="AB1888">
        <v>9999</v>
      </c>
      <c r="AC1888" t="s">
        <v>1365</v>
      </c>
    </row>
    <row r="1889" spans="1:29" x14ac:dyDescent="0.25">
      <c r="A1889" t="s">
        <v>1309</v>
      </c>
      <c r="B1889" s="24" t="s">
        <v>1310</v>
      </c>
      <c r="C1889" t="s">
        <v>1311</v>
      </c>
      <c r="D1889">
        <v>1</v>
      </c>
      <c r="E1889" t="s">
        <v>1312</v>
      </c>
      <c r="F1889">
        <v>9</v>
      </c>
      <c r="G1889">
        <v>2013</v>
      </c>
      <c r="I1889" s="8">
        <v>83.83</v>
      </c>
      <c r="J1889" t="s">
        <v>104</v>
      </c>
      <c r="K1889" t="s">
        <v>47</v>
      </c>
      <c r="O1889">
        <v>0</v>
      </c>
      <c r="P1889">
        <v>0</v>
      </c>
      <c r="Q1889">
        <v>0</v>
      </c>
      <c r="R1889">
        <v>0</v>
      </c>
      <c r="W1889" t="s">
        <v>1404</v>
      </c>
      <c r="AA1889">
        <v>2010</v>
      </c>
      <c r="AB1889">
        <v>9999</v>
      </c>
      <c r="AC1889" t="s">
        <v>1292</v>
      </c>
    </row>
    <row r="1890" spans="1:29" x14ac:dyDescent="0.25">
      <c r="A1890" t="s">
        <v>559</v>
      </c>
      <c r="B1890" s="24" t="s">
        <v>560</v>
      </c>
      <c r="C1890" t="s">
        <v>561</v>
      </c>
      <c r="D1890">
        <v>1</v>
      </c>
      <c r="E1890" t="s">
        <v>103</v>
      </c>
      <c r="F1890">
        <v>9</v>
      </c>
      <c r="G1890">
        <v>2013</v>
      </c>
      <c r="I1890" s="8">
        <v>802.21</v>
      </c>
      <c r="J1890" t="s">
        <v>104</v>
      </c>
      <c r="K1890" t="s">
        <v>53</v>
      </c>
      <c r="L1890" t="s">
        <v>105</v>
      </c>
      <c r="O1890">
        <v>0</v>
      </c>
      <c r="P1890">
        <v>1</v>
      </c>
      <c r="Q1890">
        <v>0</v>
      </c>
      <c r="R1890">
        <v>0</v>
      </c>
      <c r="W1890" t="s">
        <v>106</v>
      </c>
      <c r="AA1890">
        <v>2007</v>
      </c>
      <c r="AB1890">
        <v>9999</v>
      </c>
      <c r="AC1890" t="s">
        <v>35</v>
      </c>
    </row>
    <row r="1891" spans="1:29" x14ac:dyDescent="0.25">
      <c r="A1891" t="s">
        <v>562</v>
      </c>
      <c r="B1891" s="24" t="s">
        <v>563</v>
      </c>
      <c r="D1891">
        <v>1</v>
      </c>
      <c r="E1891" t="s">
        <v>80</v>
      </c>
      <c r="F1891">
        <v>8</v>
      </c>
      <c r="G1891">
        <v>2013</v>
      </c>
      <c r="I1891" s="8">
        <v>162.68</v>
      </c>
      <c r="J1891" t="s">
        <v>81</v>
      </c>
      <c r="K1891" t="s">
        <v>47</v>
      </c>
      <c r="O1891">
        <v>0</v>
      </c>
      <c r="P1891">
        <v>0</v>
      </c>
      <c r="Q1891">
        <v>0</v>
      </c>
      <c r="R1891">
        <v>0</v>
      </c>
      <c r="W1891" t="s">
        <v>1128</v>
      </c>
      <c r="AA1891">
        <v>2007</v>
      </c>
      <c r="AB1891">
        <v>9999</v>
      </c>
      <c r="AC1891" t="s">
        <v>35</v>
      </c>
    </row>
    <row r="1892" spans="1:29" x14ac:dyDescent="0.25">
      <c r="A1892" t="s">
        <v>568</v>
      </c>
      <c r="B1892" s="24" t="s">
        <v>569</v>
      </c>
      <c r="D1892">
        <v>1</v>
      </c>
      <c r="E1892" t="s">
        <v>80</v>
      </c>
      <c r="F1892">
        <v>8</v>
      </c>
      <c r="G1892">
        <v>2013</v>
      </c>
      <c r="I1892" s="8">
        <v>236.37</v>
      </c>
      <c r="J1892" t="s">
        <v>81</v>
      </c>
      <c r="K1892" t="s">
        <v>47</v>
      </c>
      <c r="O1892">
        <v>0</v>
      </c>
      <c r="P1892">
        <v>0</v>
      </c>
      <c r="Q1892">
        <v>0</v>
      </c>
      <c r="R1892">
        <v>0</v>
      </c>
      <c r="W1892" t="s">
        <v>1129</v>
      </c>
      <c r="AA1892">
        <v>2007</v>
      </c>
      <c r="AB1892">
        <v>9999</v>
      </c>
      <c r="AC1892" t="s">
        <v>35</v>
      </c>
    </row>
    <row r="1893" spans="1:29" x14ac:dyDescent="0.25">
      <c r="A1893" t="s">
        <v>571</v>
      </c>
      <c r="B1893" s="24" t="s">
        <v>572</v>
      </c>
      <c r="D1893">
        <v>1</v>
      </c>
      <c r="E1893" t="s">
        <v>370</v>
      </c>
      <c r="F1893">
        <v>5</v>
      </c>
      <c r="G1893">
        <v>2013</v>
      </c>
      <c r="I1893" s="8">
        <v>467.45</v>
      </c>
      <c r="J1893" t="s">
        <v>31</v>
      </c>
      <c r="K1893" t="s">
        <v>47</v>
      </c>
      <c r="O1893">
        <v>0</v>
      </c>
      <c r="P1893">
        <v>0</v>
      </c>
      <c r="Q1893">
        <v>0</v>
      </c>
      <c r="R1893">
        <v>0</v>
      </c>
      <c r="W1893" t="s">
        <v>1430</v>
      </c>
      <c r="AA1893">
        <v>2007</v>
      </c>
      <c r="AB1893">
        <v>9999</v>
      </c>
      <c r="AC1893" t="s">
        <v>35</v>
      </c>
    </row>
    <row r="1894" spans="1:29" x14ac:dyDescent="0.25">
      <c r="A1894" t="s">
        <v>574</v>
      </c>
      <c r="B1894" s="24" t="s">
        <v>575</v>
      </c>
      <c r="D1894">
        <v>1</v>
      </c>
      <c r="E1894" t="s">
        <v>222</v>
      </c>
      <c r="F1894">
        <v>1</v>
      </c>
      <c r="G1894">
        <v>2013</v>
      </c>
      <c r="I1894" s="8">
        <v>39.36</v>
      </c>
      <c r="J1894" t="s">
        <v>176</v>
      </c>
      <c r="K1894" t="s">
        <v>47</v>
      </c>
      <c r="O1894">
        <v>0</v>
      </c>
      <c r="P1894">
        <v>0</v>
      </c>
      <c r="Q1894">
        <v>0</v>
      </c>
      <c r="R1894">
        <v>0</v>
      </c>
      <c r="W1894" t="s">
        <v>1131</v>
      </c>
      <c r="AA1894">
        <v>2007</v>
      </c>
      <c r="AB1894">
        <v>9999</v>
      </c>
      <c r="AC1894" t="s">
        <v>35</v>
      </c>
    </row>
    <row r="1895" spans="1:29" x14ac:dyDescent="0.25">
      <c r="A1895" t="s">
        <v>577</v>
      </c>
      <c r="B1895" s="26" t="s">
        <v>578</v>
      </c>
      <c r="D1895">
        <v>1</v>
      </c>
      <c r="E1895" t="s">
        <v>396</v>
      </c>
      <c r="F1895">
        <v>3</v>
      </c>
      <c r="G1895">
        <v>2013</v>
      </c>
      <c r="H1895" t="s">
        <v>579</v>
      </c>
      <c r="J1895" t="s">
        <v>121</v>
      </c>
      <c r="K1895" t="s">
        <v>41</v>
      </c>
      <c r="O1895">
        <v>0</v>
      </c>
      <c r="P1895">
        <v>0</v>
      </c>
      <c r="Q1895">
        <v>0</v>
      </c>
      <c r="R1895">
        <v>0</v>
      </c>
      <c r="W1895" t="s">
        <v>1132</v>
      </c>
      <c r="AA1895">
        <v>2007</v>
      </c>
      <c r="AB1895">
        <v>9999</v>
      </c>
      <c r="AC1895" t="s">
        <v>35</v>
      </c>
    </row>
    <row r="1896" spans="1:29" x14ac:dyDescent="0.25">
      <c r="A1896" t="s">
        <v>581</v>
      </c>
      <c r="B1896" s="24" t="s">
        <v>582</v>
      </c>
      <c r="D1896">
        <v>1</v>
      </c>
      <c r="E1896" t="s">
        <v>80</v>
      </c>
      <c r="F1896">
        <v>8</v>
      </c>
      <c r="G1896">
        <v>2013</v>
      </c>
      <c r="H1896" t="s">
        <v>1315</v>
      </c>
      <c r="J1896" t="s">
        <v>81</v>
      </c>
      <c r="K1896" t="s">
        <v>41</v>
      </c>
      <c r="O1896">
        <v>0</v>
      </c>
      <c r="P1896">
        <v>0</v>
      </c>
      <c r="Q1896">
        <v>0</v>
      </c>
      <c r="R1896">
        <v>0</v>
      </c>
      <c r="W1896" t="s">
        <v>1133</v>
      </c>
      <c r="AA1896">
        <v>2007</v>
      </c>
      <c r="AB1896">
        <v>9999</v>
      </c>
      <c r="AC1896" t="s">
        <v>35</v>
      </c>
    </row>
    <row r="1897" spans="1:29" x14ac:dyDescent="0.25">
      <c r="A1897" t="s">
        <v>590</v>
      </c>
      <c r="B1897" s="24" t="s">
        <v>591</v>
      </c>
      <c r="D1897">
        <v>1</v>
      </c>
      <c r="E1897" t="s">
        <v>592</v>
      </c>
      <c r="F1897">
        <v>8</v>
      </c>
      <c r="G1897">
        <v>2013</v>
      </c>
      <c r="I1897" s="8">
        <v>5.8</v>
      </c>
      <c r="J1897" t="s">
        <v>40</v>
      </c>
      <c r="K1897" t="s">
        <v>41</v>
      </c>
      <c r="O1897">
        <v>0</v>
      </c>
      <c r="P1897">
        <v>0</v>
      </c>
      <c r="Q1897">
        <v>0</v>
      </c>
      <c r="R1897">
        <v>0</v>
      </c>
      <c r="W1897" t="s">
        <v>1134</v>
      </c>
      <c r="AA1897">
        <v>2007</v>
      </c>
      <c r="AB1897">
        <v>9999</v>
      </c>
      <c r="AC1897" t="s">
        <v>35</v>
      </c>
    </row>
    <row r="1898" spans="1:29" x14ac:dyDescent="0.25">
      <c r="A1898" t="s">
        <v>594</v>
      </c>
      <c r="B1898" s="26" t="s">
        <v>595</v>
      </c>
      <c r="D1898">
        <v>1</v>
      </c>
      <c r="E1898" t="s">
        <v>38</v>
      </c>
      <c r="F1898">
        <v>4</v>
      </c>
      <c r="G1898">
        <v>2013</v>
      </c>
      <c r="H1898" t="s">
        <v>906</v>
      </c>
      <c r="J1898" t="s">
        <v>59</v>
      </c>
      <c r="K1898" t="s">
        <v>41</v>
      </c>
      <c r="O1898">
        <v>0</v>
      </c>
      <c r="P1898">
        <v>0</v>
      </c>
      <c r="Q1898">
        <v>0</v>
      </c>
      <c r="R1898">
        <v>0</v>
      </c>
      <c r="W1898" t="s">
        <v>1135</v>
      </c>
      <c r="AA1898">
        <v>2007</v>
      </c>
      <c r="AB1898">
        <v>9999</v>
      </c>
      <c r="AC1898" t="s">
        <v>35</v>
      </c>
    </row>
    <row r="1899" spans="1:29" x14ac:dyDescent="0.25">
      <c r="A1899" t="s">
        <v>1253</v>
      </c>
      <c r="B1899" s="26" t="s">
        <v>598</v>
      </c>
      <c r="D1899">
        <v>1</v>
      </c>
      <c r="E1899" t="s">
        <v>38</v>
      </c>
      <c r="F1899">
        <v>4</v>
      </c>
      <c r="G1899">
        <v>2013</v>
      </c>
      <c r="J1899" t="s">
        <v>59</v>
      </c>
      <c r="K1899" t="s">
        <v>41</v>
      </c>
      <c r="O1899">
        <v>0</v>
      </c>
      <c r="P1899">
        <v>0</v>
      </c>
      <c r="Q1899">
        <v>0</v>
      </c>
      <c r="R1899">
        <v>0</v>
      </c>
      <c r="W1899" t="s">
        <v>1254</v>
      </c>
      <c r="AA1899">
        <v>2009</v>
      </c>
      <c r="AB1899">
        <v>9999</v>
      </c>
      <c r="AC1899" t="s">
        <v>1239</v>
      </c>
    </row>
    <row r="1900" spans="1:29" x14ac:dyDescent="0.25">
      <c r="A1900" t="s">
        <v>601</v>
      </c>
      <c r="B1900" s="26" t="s">
        <v>602</v>
      </c>
      <c r="D1900">
        <v>1</v>
      </c>
      <c r="E1900" t="s">
        <v>145</v>
      </c>
      <c r="F1900">
        <v>2</v>
      </c>
      <c r="G1900">
        <v>2013</v>
      </c>
      <c r="H1900" t="s">
        <v>596</v>
      </c>
      <c r="J1900" s="2" t="s">
        <v>89</v>
      </c>
      <c r="K1900" t="s">
        <v>41</v>
      </c>
      <c r="O1900">
        <v>0</v>
      </c>
      <c r="P1900">
        <v>0</v>
      </c>
      <c r="Q1900">
        <v>0</v>
      </c>
      <c r="R1900">
        <v>0</v>
      </c>
      <c r="W1900" t="s">
        <v>1137</v>
      </c>
      <c r="AA1900">
        <v>2007</v>
      </c>
      <c r="AB1900">
        <v>9999</v>
      </c>
      <c r="AC1900" t="s">
        <v>35</v>
      </c>
    </row>
    <row r="1901" spans="1:29" x14ac:dyDescent="0.25">
      <c r="A1901" t="s">
        <v>611</v>
      </c>
      <c r="B1901" s="24" t="s">
        <v>612</v>
      </c>
      <c r="D1901">
        <v>1</v>
      </c>
      <c r="E1901" t="s">
        <v>103</v>
      </c>
      <c r="F1901">
        <v>9</v>
      </c>
      <c r="G1901">
        <v>2013</v>
      </c>
      <c r="I1901" s="8">
        <v>22.56</v>
      </c>
      <c r="J1901" t="s">
        <v>104</v>
      </c>
      <c r="K1901" t="s">
        <v>53</v>
      </c>
      <c r="L1901" t="s">
        <v>105</v>
      </c>
      <c r="O1901">
        <v>0</v>
      </c>
      <c r="P1901">
        <v>1</v>
      </c>
      <c r="Q1901">
        <v>0</v>
      </c>
      <c r="R1901">
        <v>0</v>
      </c>
      <c r="W1901" t="s">
        <v>106</v>
      </c>
      <c r="AA1901">
        <v>2007</v>
      </c>
      <c r="AB1901">
        <v>2013</v>
      </c>
      <c r="AC1901" t="s">
        <v>139</v>
      </c>
    </row>
    <row r="1902" spans="1:29" x14ac:dyDescent="0.25">
      <c r="A1902" t="s">
        <v>613</v>
      </c>
      <c r="B1902" s="24" t="s">
        <v>254</v>
      </c>
      <c r="C1902" t="s">
        <v>614</v>
      </c>
      <c r="D1902">
        <v>1</v>
      </c>
      <c r="E1902" t="s">
        <v>45</v>
      </c>
      <c r="F1902">
        <v>4</v>
      </c>
      <c r="G1902">
        <v>2013</v>
      </c>
      <c r="I1902" s="8">
        <v>316.89999999999998</v>
      </c>
      <c r="J1902" t="s">
        <v>89</v>
      </c>
      <c r="K1902" t="s">
        <v>47</v>
      </c>
      <c r="O1902">
        <v>0</v>
      </c>
      <c r="P1902">
        <v>0</v>
      </c>
      <c r="Q1902">
        <v>0</v>
      </c>
      <c r="R1902">
        <v>0</v>
      </c>
      <c r="W1902" t="s">
        <v>1140</v>
      </c>
      <c r="AA1902">
        <v>2007</v>
      </c>
      <c r="AB1902">
        <v>9999</v>
      </c>
      <c r="AC1902" t="s">
        <v>35</v>
      </c>
    </row>
    <row r="1903" spans="1:29" x14ac:dyDescent="0.25">
      <c r="A1903" t="s">
        <v>616</v>
      </c>
      <c r="B1903" s="24" t="s">
        <v>617</v>
      </c>
      <c r="D1903">
        <v>1</v>
      </c>
      <c r="E1903" t="s">
        <v>45</v>
      </c>
      <c r="F1903">
        <v>4</v>
      </c>
      <c r="G1903">
        <v>2013</v>
      </c>
      <c r="I1903" s="8">
        <v>14.64</v>
      </c>
      <c r="J1903" t="s">
        <v>89</v>
      </c>
      <c r="K1903" t="s">
        <v>53</v>
      </c>
      <c r="L1903" t="s">
        <v>60</v>
      </c>
      <c r="O1903">
        <v>1</v>
      </c>
      <c r="P1903">
        <v>0</v>
      </c>
      <c r="Q1903">
        <v>0</v>
      </c>
      <c r="R1903">
        <v>0</v>
      </c>
      <c r="W1903" t="s">
        <v>618</v>
      </c>
      <c r="AA1903">
        <v>2007</v>
      </c>
      <c r="AB1903">
        <v>2016</v>
      </c>
      <c r="AC1903" t="s">
        <v>528</v>
      </c>
    </row>
    <row r="1904" spans="1:29" x14ac:dyDescent="0.25">
      <c r="A1904" t="s">
        <v>1370</v>
      </c>
      <c r="B1904" s="26" t="s">
        <v>1371</v>
      </c>
      <c r="D1904">
        <v>1</v>
      </c>
      <c r="E1904" s="4">
        <v>411</v>
      </c>
      <c r="F1904">
        <v>4</v>
      </c>
      <c r="G1904">
        <v>2013</v>
      </c>
      <c r="H1904" t="s">
        <v>111</v>
      </c>
      <c r="J1904" t="s">
        <v>89</v>
      </c>
      <c r="K1904" t="s">
        <v>41</v>
      </c>
      <c r="O1904">
        <v>0</v>
      </c>
      <c r="P1904">
        <v>0</v>
      </c>
      <c r="Q1904">
        <v>0</v>
      </c>
      <c r="R1904">
        <v>0</v>
      </c>
      <c r="W1904" t="s">
        <v>1372</v>
      </c>
      <c r="AA1904">
        <v>2011</v>
      </c>
      <c r="AB1904">
        <v>9999</v>
      </c>
      <c r="AC1904" t="s">
        <v>1365</v>
      </c>
    </row>
    <row r="1905" spans="1:29" x14ac:dyDescent="0.25">
      <c r="A1905" t="s">
        <v>1317</v>
      </c>
      <c r="B1905" s="24" t="s">
        <v>1318</v>
      </c>
      <c r="D1905">
        <v>1</v>
      </c>
      <c r="E1905" t="s">
        <v>1319</v>
      </c>
      <c r="F1905">
        <v>10</v>
      </c>
      <c r="G1905">
        <v>2013</v>
      </c>
      <c r="I1905" s="8">
        <v>928.09</v>
      </c>
      <c r="J1905" t="s">
        <v>40</v>
      </c>
      <c r="K1905" t="s">
        <v>32</v>
      </c>
      <c r="O1905">
        <v>0</v>
      </c>
      <c r="P1905">
        <v>0</v>
      </c>
      <c r="Q1905">
        <v>0</v>
      </c>
      <c r="R1905">
        <v>0</v>
      </c>
      <c r="W1905" t="s">
        <v>1320</v>
      </c>
      <c r="AA1905">
        <v>2010</v>
      </c>
      <c r="AB1905">
        <v>9999</v>
      </c>
      <c r="AC1905" t="s">
        <v>1292</v>
      </c>
    </row>
    <row r="1906" spans="1:29" x14ac:dyDescent="0.25">
      <c r="A1906" t="s">
        <v>616</v>
      </c>
      <c r="B1906" s="24" t="s">
        <v>619</v>
      </c>
      <c r="D1906">
        <v>1</v>
      </c>
      <c r="E1906" t="s">
        <v>620</v>
      </c>
      <c r="F1906">
        <v>5</v>
      </c>
      <c r="G1906">
        <v>2013</v>
      </c>
      <c r="I1906" s="8">
        <v>30.15</v>
      </c>
      <c r="J1906" t="s">
        <v>104</v>
      </c>
      <c r="K1906" t="s">
        <v>47</v>
      </c>
      <c r="O1906">
        <v>0</v>
      </c>
      <c r="P1906">
        <v>0</v>
      </c>
      <c r="Q1906">
        <v>0</v>
      </c>
      <c r="R1906">
        <v>0</v>
      </c>
      <c r="W1906" t="s">
        <v>1141</v>
      </c>
      <c r="AA1906">
        <v>2007</v>
      </c>
      <c r="AB1906">
        <v>2016</v>
      </c>
      <c r="AC1906" t="s">
        <v>528</v>
      </c>
    </row>
    <row r="1907" spans="1:29" x14ac:dyDescent="0.25">
      <c r="A1907" t="s">
        <v>472</v>
      </c>
      <c r="B1907" s="24" t="s">
        <v>1405</v>
      </c>
      <c r="D1907">
        <v>21</v>
      </c>
      <c r="E1907" t="s">
        <v>681</v>
      </c>
      <c r="F1907">
        <v>3</v>
      </c>
      <c r="G1907">
        <v>2013</v>
      </c>
      <c r="I1907" t="s">
        <v>474</v>
      </c>
      <c r="J1907" t="s">
        <v>121</v>
      </c>
      <c r="K1907" t="s">
        <v>76</v>
      </c>
      <c r="O1907">
        <v>0</v>
      </c>
      <c r="P1907">
        <v>0</v>
      </c>
      <c r="Q1907">
        <v>0</v>
      </c>
      <c r="R1907">
        <v>0</v>
      </c>
      <c r="W1907" t="s">
        <v>475</v>
      </c>
      <c r="AA1907">
        <v>2007</v>
      </c>
      <c r="AB1907">
        <v>9999</v>
      </c>
      <c r="AC1907" t="s">
        <v>35</v>
      </c>
    </row>
    <row r="1908" spans="1:29" x14ac:dyDescent="0.25">
      <c r="A1908" t="s">
        <v>622</v>
      </c>
      <c r="B1908" s="24" t="s">
        <v>623</v>
      </c>
      <c r="C1908" t="s">
        <v>624</v>
      </c>
      <c r="D1908">
        <v>1</v>
      </c>
      <c r="E1908" t="s">
        <v>625</v>
      </c>
      <c r="F1908">
        <v>4</v>
      </c>
      <c r="G1908">
        <v>2013</v>
      </c>
      <c r="I1908" s="8">
        <v>252.9</v>
      </c>
      <c r="J1908" t="s">
        <v>89</v>
      </c>
      <c r="K1908" t="s">
        <v>32</v>
      </c>
      <c r="O1908">
        <v>0</v>
      </c>
      <c r="P1908">
        <v>0</v>
      </c>
      <c r="Q1908">
        <v>0</v>
      </c>
      <c r="R1908">
        <v>0</v>
      </c>
      <c r="W1908" t="s">
        <v>1142</v>
      </c>
      <c r="AA1908">
        <v>2007</v>
      </c>
      <c r="AB1908">
        <v>9999</v>
      </c>
      <c r="AC1908" t="s">
        <v>35</v>
      </c>
    </row>
    <row r="1909" spans="1:29" x14ac:dyDescent="0.25">
      <c r="A1909" t="s">
        <v>629</v>
      </c>
      <c r="B1909" s="24" t="s">
        <v>630</v>
      </c>
      <c r="D1909">
        <v>1</v>
      </c>
      <c r="E1909" t="s">
        <v>631</v>
      </c>
      <c r="F1909">
        <v>8</v>
      </c>
      <c r="G1909">
        <v>2013</v>
      </c>
      <c r="I1909" s="8">
        <v>5</v>
      </c>
      <c r="J1909" t="s">
        <v>81</v>
      </c>
      <c r="K1909" t="s">
        <v>41</v>
      </c>
      <c r="O1909">
        <v>0</v>
      </c>
      <c r="P1909">
        <v>0</v>
      </c>
      <c r="Q1909">
        <v>0</v>
      </c>
      <c r="R1909">
        <v>0</v>
      </c>
      <c r="W1909" t="s">
        <v>1144</v>
      </c>
      <c r="AA1909">
        <v>2007</v>
      </c>
      <c r="AB1909">
        <v>2014</v>
      </c>
      <c r="AC1909" t="s">
        <v>633</v>
      </c>
    </row>
    <row r="1910" spans="1:29" x14ac:dyDescent="0.25">
      <c r="A1910" t="s">
        <v>199</v>
      </c>
      <c r="B1910" s="24" t="s">
        <v>1255</v>
      </c>
      <c r="D1910">
        <v>1</v>
      </c>
      <c r="E1910" t="s">
        <v>38</v>
      </c>
      <c r="F1910">
        <v>4</v>
      </c>
      <c r="G1910">
        <v>2013</v>
      </c>
      <c r="H1910" t="s">
        <v>39</v>
      </c>
      <c r="J1910" t="s">
        <v>52</v>
      </c>
      <c r="K1910" t="s">
        <v>41</v>
      </c>
      <c r="O1910">
        <v>0</v>
      </c>
      <c r="P1910">
        <v>0</v>
      </c>
      <c r="Q1910">
        <v>0</v>
      </c>
      <c r="R1910">
        <v>0</v>
      </c>
      <c r="W1910" t="s">
        <v>1256</v>
      </c>
      <c r="AA1910">
        <v>2007</v>
      </c>
      <c r="AB1910">
        <v>9999</v>
      </c>
      <c r="AC1910" t="s">
        <v>35</v>
      </c>
    </row>
    <row r="1911" spans="1:29" x14ac:dyDescent="0.25">
      <c r="A1911" t="s">
        <v>641</v>
      </c>
      <c r="B1911" s="24" t="s">
        <v>642</v>
      </c>
      <c r="D1911">
        <v>1</v>
      </c>
      <c r="E1911" t="s">
        <v>348</v>
      </c>
      <c r="F1911">
        <v>1</v>
      </c>
      <c r="G1911">
        <v>2013</v>
      </c>
      <c r="I1911" s="8">
        <v>4066.51</v>
      </c>
      <c r="J1911" t="s">
        <v>268</v>
      </c>
      <c r="K1911" t="s">
        <v>53</v>
      </c>
      <c r="L1911" t="s">
        <v>642</v>
      </c>
      <c r="O1911">
        <v>0</v>
      </c>
      <c r="P1911">
        <v>0</v>
      </c>
      <c r="Q1911">
        <v>0</v>
      </c>
      <c r="R1911">
        <v>0</v>
      </c>
      <c r="W1911" t="s">
        <v>643</v>
      </c>
      <c r="AA1911">
        <v>2007</v>
      </c>
      <c r="AB1911">
        <v>9999</v>
      </c>
      <c r="AC1911" t="s">
        <v>35</v>
      </c>
    </row>
    <row r="1912" spans="1:29" x14ac:dyDescent="0.25">
      <c r="A1912" t="s">
        <v>646</v>
      </c>
      <c r="B1912" s="26" t="s">
        <v>647</v>
      </c>
      <c r="D1912">
        <v>1</v>
      </c>
      <c r="E1912" t="s">
        <v>128</v>
      </c>
      <c r="F1912">
        <v>9</v>
      </c>
      <c r="G1912">
        <v>2013</v>
      </c>
      <c r="H1912" t="s">
        <v>260</v>
      </c>
      <c r="J1912" t="s">
        <v>104</v>
      </c>
      <c r="K1912" t="s">
        <v>41</v>
      </c>
      <c r="O1912">
        <v>0</v>
      </c>
      <c r="P1912">
        <v>0</v>
      </c>
      <c r="Q1912">
        <v>0</v>
      </c>
      <c r="R1912">
        <v>0</v>
      </c>
      <c r="W1912" t="s">
        <v>1147</v>
      </c>
      <c r="AA1912">
        <v>2007</v>
      </c>
      <c r="AB1912">
        <v>2018</v>
      </c>
      <c r="AC1912" t="s">
        <v>649</v>
      </c>
    </row>
    <row r="1913" spans="1:29" x14ac:dyDescent="0.25">
      <c r="A1913" t="s">
        <v>650</v>
      </c>
      <c r="B1913" s="26" t="s">
        <v>651</v>
      </c>
      <c r="D1913">
        <v>1</v>
      </c>
      <c r="E1913" t="s">
        <v>128</v>
      </c>
      <c r="F1913">
        <v>9</v>
      </c>
      <c r="G1913">
        <v>2013</v>
      </c>
      <c r="H1913" t="s">
        <v>431</v>
      </c>
      <c r="J1913" t="s">
        <v>104</v>
      </c>
      <c r="K1913" t="s">
        <v>41</v>
      </c>
      <c r="O1913">
        <v>0</v>
      </c>
      <c r="P1913">
        <v>0</v>
      </c>
      <c r="Q1913">
        <v>0</v>
      </c>
      <c r="R1913">
        <v>0</v>
      </c>
      <c r="W1913" t="s">
        <v>1147</v>
      </c>
      <c r="AA1913">
        <v>2007</v>
      </c>
      <c r="AB1913">
        <v>2018</v>
      </c>
      <c r="AC1913" t="s">
        <v>649</v>
      </c>
    </row>
    <row r="1914" spans="1:29" x14ac:dyDescent="0.25">
      <c r="A1914" t="s">
        <v>652</v>
      </c>
      <c r="B1914" s="26" t="s">
        <v>653</v>
      </c>
      <c r="D1914">
        <v>1</v>
      </c>
      <c r="E1914" t="s">
        <v>128</v>
      </c>
      <c r="F1914">
        <v>9</v>
      </c>
      <c r="G1914">
        <v>2013</v>
      </c>
      <c r="H1914" t="s">
        <v>461</v>
      </c>
      <c r="J1914" t="s">
        <v>104</v>
      </c>
      <c r="K1914" t="s">
        <v>41</v>
      </c>
      <c r="O1914">
        <v>0</v>
      </c>
      <c r="P1914">
        <v>0</v>
      </c>
      <c r="Q1914">
        <v>0</v>
      </c>
      <c r="R1914">
        <v>0</v>
      </c>
      <c r="W1914" t="s">
        <v>1147</v>
      </c>
      <c r="AA1914">
        <v>2007</v>
      </c>
      <c r="AB1914">
        <v>2018</v>
      </c>
      <c r="AC1914" t="s">
        <v>649</v>
      </c>
    </row>
    <row r="1915" spans="1:29" x14ac:dyDescent="0.25">
      <c r="A1915" t="s">
        <v>654</v>
      </c>
      <c r="B1915" s="26" t="s">
        <v>655</v>
      </c>
      <c r="D1915">
        <v>1</v>
      </c>
      <c r="E1915" t="s">
        <v>128</v>
      </c>
      <c r="F1915">
        <v>9</v>
      </c>
      <c r="G1915">
        <v>2013</v>
      </c>
      <c r="H1915" t="s">
        <v>365</v>
      </c>
      <c r="J1915" t="s">
        <v>104</v>
      </c>
      <c r="K1915" t="s">
        <v>41</v>
      </c>
      <c r="O1915">
        <v>0</v>
      </c>
      <c r="P1915">
        <v>0</v>
      </c>
      <c r="Q1915">
        <v>0</v>
      </c>
      <c r="R1915">
        <v>0</v>
      </c>
      <c r="W1915" t="s">
        <v>1147</v>
      </c>
      <c r="AA1915">
        <v>2007</v>
      </c>
      <c r="AB1915">
        <v>2018</v>
      </c>
      <c r="AC1915" t="s">
        <v>649</v>
      </c>
    </row>
    <row r="1916" spans="1:29" x14ac:dyDescent="0.25">
      <c r="A1916" t="s">
        <v>656</v>
      </c>
      <c r="B1916" s="26" t="s">
        <v>657</v>
      </c>
      <c r="D1916">
        <v>1</v>
      </c>
      <c r="E1916" t="s">
        <v>128</v>
      </c>
      <c r="F1916">
        <v>9</v>
      </c>
      <c r="G1916">
        <v>2013</v>
      </c>
      <c r="H1916" t="s">
        <v>658</v>
      </c>
      <c r="J1916" t="s">
        <v>104</v>
      </c>
      <c r="K1916" t="s">
        <v>41</v>
      </c>
      <c r="O1916">
        <v>0</v>
      </c>
      <c r="P1916">
        <v>0</v>
      </c>
      <c r="Q1916">
        <v>0</v>
      </c>
      <c r="R1916">
        <v>0</v>
      </c>
      <c r="W1916" t="s">
        <v>1147</v>
      </c>
      <c r="AA1916">
        <v>2007</v>
      </c>
      <c r="AB1916">
        <v>2018</v>
      </c>
      <c r="AC1916" t="s">
        <v>649</v>
      </c>
    </row>
    <row r="1917" spans="1:29" x14ac:dyDescent="0.25">
      <c r="A1917" t="s">
        <v>659</v>
      </c>
      <c r="B1917" s="26" t="s">
        <v>660</v>
      </c>
      <c r="D1917">
        <v>1</v>
      </c>
      <c r="E1917" t="s">
        <v>128</v>
      </c>
      <c r="F1917">
        <v>9</v>
      </c>
      <c r="G1917">
        <v>2013</v>
      </c>
      <c r="H1917" t="s">
        <v>661</v>
      </c>
      <c r="J1917" t="s">
        <v>104</v>
      </c>
      <c r="K1917" t="s">
        <v>41</v>
      </c>
      <c r="O1917">
        <v>0</v>
      </c>
      <c r="P1917">
        <v>0</v>
      </c>
      <c r="Q1917">
        <v>0</v>
      </c>
      <c r="R1917">
        <v>0</v>
      </c>
      <c r="W1917" t="s">
        <v>1147</v>
      </c>
      <c r="AA1917">
        <v>2007</v>
      </c>
      <c r="AB1917">
        <v>2018</v>
      </c>
      <c r="AC1917" t="s">
        <v>649</v>
      </c>
    </row>
    <row r="1918" spans="1:29" x14ac:dyDescent="0.25">
      <c r="A1918" t="s">
        <v>199</v>
      </c>
      <c r="B1918" s="26" t="s">
        <v>665</v>
      </c>
      <c r="D1918">
        <v>1</v>
      </c>
      <c r="E1918" t="s">
        <v>45</v>
      </c>
      <c r="F1918">
        <v>4</v>
      </c>
      <c r="G1918">
        <v>2013</v>
      </c>
      <c r="H1918" t="s">
        <v>39</v>
      </c>
      <c r="J1918" t="s">
        <v>52</v>
      </c>
      <c r="K1918" t="s">
        <v>41</v>
      </c>
      <c r="O1918">
        <v>0</v>
      </c>
      <c r="P1918">
        <v>0</v>
      </c>
      <c r="Q1918">
        <v>0</v>
      </c>
      <c r="R1918">
        <v>0</v>
      </c>
      <c r="W1918" t="s">
        <v>1148</v>
      </c>
      <c r="AA1918">
        <v>2007</v>
      </c>
      <c r="AB1918">
        <v>9999</v>
      </c>
      <c r="AC1918" t="s">
        <v>35</v>
      </c>
    </row>
    <row r="1919" spans="1:29" x14ac:dyDescent="0.25">
      <c r="A1919" t="s">
        <v>667</v>
      </c>
      <c r="B1919" s="24" t="s">
        <v>668</v>
      </c>
      <c r="D1919">
        <v>1</v>
      </c>
      <c r="E1919" t="s">
        <v>45</v>
      </c>
      <c r="F1919">
        <v>4</v>
      </c>
      <c r="G1919">
        <v>2013</v>
      </c>
      <c r="I1919" s="8">
        <v>23.37</v>
      </c>
      <c r="J1919" t="s">
        <v>121</v>
      </c>
      <c r="K1919" t="s">
        <v>47</v>
      </c>
      <c r="O1919">
        <v>0</v>
      </c>
      <c r="P1919">
        <v>0</v>
      </c>
      <c r="Q1919">
        <v>0</v>
      </c>
      <c r="R1919">
        <v>0</v>
      </c>
      <c r="W1919" t="s">
        <v>1149</v>
      </c>
      <c r="AA1919">
        <v>2007</v>
      </c>
      <c r="AB1919">
        <v>9999</v>
      </c>
      <c r="AC1919" t="s">
        <v>35</v>
      </c>
    </row>
    <row r="1920" spans="1:29" x14ac:dyDescent="0.25">
      <c r="A1920" t="s">
        <v>670</v>
      </c>
      <c r="B1920" s="24" t="s">
        <v>671</v>
      </c>
      <c r="D1920">
        <v>1</v>
      </c>
      <c r="E1920" t="s">
        <v>80</v>
      </c>
      <c r="F1920">
        <v>8</v>
      </c>
      <c r="G1920">
        <v>2013</v>
      </c>
      <c r="I1920" s="8">
        <v>354.87</v>
      </c>
      <c r="J1920" t="s">
        <v>81</v>
      </c>
      <c r="K1920" t="s">
        <v>47</v>
      </c>
      <c r="O1920">
        <v>0</v>
      </c>
      <c r="P1920">
        <v>0</v>
      </c>
      <c r="Q1920">
        <v>0</v>
      </c>
      <c r="R1920">
        <v>0</v>
      </c>
      <c r="W1920" t="s">
        <v>1150</v>
      </c>
      <c r="AA1920">
        <v>2007</v>
      </c>
      <c r="AB1920">
        <v>9999</v>
      </c>
      <c r="AC1920" t="s">
        <v>35</v>
      </c>
    </row>
    <row r="1921" spans="1:29" x14ac:dyDescent="0.25">
      <c r="A1921" t="s">
        <v>673</v>
      </c>
      <c r="B1921" s="24" t="s">
        <v>1321</v>
      </c>
      <c r="D1921">
        <v>1</v>
      </c>
      <c r="E1921" t="s">
        <v>358</v>
      </c>
      <c r="F1921">
        <v>1</v>
      </c>
      <c r="G1921">
        <v>2013</v>
      </c>
      <c r="I1921" s="8">
        <v>499.15</v>
      </c>
      <c r="J1921" t="s">
        <v>81</v>
      </c>
      <c r="K1921" t="s">
        <v>47</v>
      </c>
      <c r="O1921">
        <v>0</v>
      </c>
      <c r="P1921">
        <v>0</v>
      </c>
      <c r="Q1921">
        <v>0</v>
      </c>
      <c r="R1921">
        <v>0</v>
      </c>
      <c r="W1921" t="s">
        <v>1322</v>
      </c>
      <c r="AA1921">
        <v>2007</v>
      </c>
      <c r="AB1921">
        <v>9999</v>
      </c>
      <c r="AC1921" t="s">
        <v>35</v>
      </c>
    </row>
    <row r="1922" spans="1:29" x14ac:dyDescent="0.25">
      <c r="A1922" t="s">
        <v>676</v>
      </c>
      <c r="B1922" s="24" t="s">
        <v>677</v>
      </c>
      <c r="C1922" t="s">
        <v>678</v>
      </c>
      <c r="D1922">
        <v>1</v>
      </c>
      <c r="E1922" t="s">
        <v>168</v>
      </c>
      <c r="F1922">
        <v>1</v>
      </c>
      <c r="G1922">
        <v>2013</v>
      </c>
      <c r="I1922" s="8">
        <v>168.63</v>
      </c>
      <c r="J1922" t="s">
        <v>52</v>
      </c>
      <c r="K1922" t="s">
        <v>32</v>
      </c>
      <c r="O1922">
        <v>0</v>
      </c>
      <c r="P1922">
        <v>0</v>
      </c>
      <c r="Q1922">
        <v>0</v>
      </c>
      <c r="R1922">
        <v>0</v>
      </c>
      <c r="W1922" t="s">
        <v>1152</v>
      </c>
      <c r="AA1922">
        <v>2007</v>
      </c>
      <c r="AB1922">
        <v>9999</v>
      </c>
      <c r="AC1922" t="s">
        <v>35</v>
      </c>
    </row>
    <row r="1923" spans="1:29" x14ac:dyDescent="0.25">
      <c r="A1923" t="s">
        <v>472</v>
      </c>
      <c r="B1923" s="24" t="s">
        <v>680</v>
      </c>
      <c r="D1923">
        <v>1</v>
      </c>
      <c r="E1923" t="s">
        <v>681</v>
      </c>
      <c r="F1923">
        <v>3</v>
      </c>
      <c r="G1923">
        <v>2013</v>
      </c>
      <c r="I1923" s="8">
        <v>26379.05</v>
      </c>
      <c r="J1923" t="s">
        <v>121</v>
      </c>
      <c r="K1923" t="s">
        <v>76</v>
      </c>
      <c r="O1923">
        <v>0</v>
      </c>
      <c r="P1923">
        <v>0</v>
      </c>
      <c r="Q1923">
        <v>0</v>
      </c>
      <c r="R1923">
        <v>0</v>
      </c>
      <c r="W1923" t="s">
        <v>475</v>
      </c>
      <c r="AA1923">
        <v>2007</v>
      </c>
      <c r="AB1923">
        <v>9999</v>
      </c>
      <c r="AC1923" t="s">
        <v>35</v>
      </c>
    </row>
    <row r="1924" spans="1:29" x14ac:dyDescent="0.25">
      <c r="A1924" t="s">
        <v>685</v>
      </c>
      <c r="B1924" s="24" t="s">
        <v>686</v>
      </c>
      <c r="D1924">
        <v>1</v>
      </c>
      <c r="E1924" t="s">
        <v>80</v>
      </c>
      <c r="F1924">
        <v>8</v>
      </c>
      <c r="G1924">
        <v>2013</v>
      </c>
      <c r="I1924" s="8">
        <v>25.14</v>
      </c>
      <c r="J1924" t="s">
        <v>81</v>
      </c>
      <c r="K1924" t="s">
        <v>47</v>
      </c>
      <c r="O1924">
        <v>0</v>
      </c>
      <c r="P1924">
        <v>0</v>
      </c>
      <c r="Q1924">
        <v>0</v>
      </c>
      <c r="R1924">
        <v>0</v>
      </c>
      <c r="W1924" t="s">
        <v>1153</v>
      </c>
      <c r="AA1924">
        <v>2007</v>
      </c>
      <c r="AB1924">
        <v>2017</v>
      </c>
      <c r="AC1924" t="s">
        <v>435</v>
      </c>
    </row>
    <row r="1925" spans="1:29" x14ac:dyDescent="0.25">
      <c r="A1925" t="s">
        <v>688</v>
      </c>
      <c r="B1925" s="26" t="s">
        <v>689</v>
      </c>
      <c r="D1925">
        <v>1</v>
      </c>
      <c r="E1925" t="s">
        <v>145</v>
      </c>
      <c r="F1925">
        <v>2</v>
      </c>
      <c r="G1925">
        <v>2013</v>
      </c>
      <c r="H1925" t="s">
        <v>146</v>
      </c>
      <c r="J1925" s="2" t="s">
        <v>147</v>
      </c>
      <c r="K1925" t="s">
        <v>41</v>
      </c>
      <c r="O1925">
        <v>0</v>
      </c>
      <c r="P1925">
        <v>0</v>
      </c>
      <c r="Q1925">
        <v>0</v>
      </c>
      <c r="R1925">
        <v>0</v>
      </c>
      <c r="W1925" t="s">
        <v>1154</v>
      </c>
      <c r="AA1925">
        <v>2007</v>
      </c>
      <c r="AB1925">
        <v>9999</v>
      </c>
      <c r="AC1925" t="s">
        <v>35</v>
      </c>
    </row>
    <row r="1926" spans="1:29" x14ac:dyDescent="0.25">
      <c r="A1926" t="s">
        <v>691</v>
      </c>
      <c r="B1926" s="24" t="s">
        <v>692</v>
      </c>
      <c r="D1926">
        <v>1</v>
      </c>
      <c r="E1926" t="s">
        <v>625</v>
      </c>
      <c r="F1926">
        <v>4</v>
      </c>
      <c r="G1926">
        <v>2013</v>
      </c>
      <c r="I1926" s="8">
        <v>15.7</v>
      </c>
      <c r="J1926" t="s">
        <v>104</v>
      </c>
      <c r="K1926" t="s">
        <v>32</v>
      </c>
      <c r="O1926">
        <v>0</v>
      </c>
      <c r="P1926">
        <v>0</v>
      </c>
      <c r="Q1926">
        <v>0</v>
      </c>
      <c r="R1926">
        <v>0</v>
      </c>
      <c r="W1926" t="s">
        <v>1155</v>
      </c>
      <c r="AA1926">
        <v>2007</v>
      </c>
      <c r="AB1926">
        <v>9999</v>
      </c>
      <c r="AC1926" t="s">
        <v>35</v>
      </c>
    </row>
    <row r="1927" spans="1:29" x14ac:dyDescent="0.25">
      <c r="A1927" t="s">
        <v>694</v>
      </c>
      <c r="B1927" s="26" t="s">
        <v>695</v>
      </c>
      <c r="C1927" t="s">
        <v>696</v>
      </c>
      <c r="D1927">
        <v>1</v>
      </c>
      <c r="E1927" t="s">
        <v>58</v>
      </c>
      <c r="F1927">
        <v>4</v>
      </c>
      <c r="G1927">
        <v>2013</v>
      </c>
      <c r="I1927" s="8">
        <v>117.45</v>
      </c>
      <c r="J1927" t="s">
        <v>59</v>
      </c>
      <c r="K1927" t="s">
        <v>47</v>
      </c>
      <c r="O1927">
        <v>0</v>
      </c>
      <c r="P1927">
        <v>0</v>
      </c>
      <c r="Q1927">
        <v>0</v>
      </c>
      <c r="R1927">
        <v>0</v>
      </c>
      <c r="W1927" t="s">
        <v>1156</v>
      </c>
      <c r="AA1927">
        <v>2007</v>
      </c>
      <c r="AB1927">
        <v>9999</v>
      </c>
      <c r="AC1927" t="s">
        <v>35</v>
      </c>
    </row>
    <row r="1928" spans="1:29" x14ac:dyDescent="0.25">
      <c r="A1928" t="s">
        <v>698</v>
      </c>
      <c r="B1928" s="26" t="s">
        <v>699</v>
      </c>
      <c r="D1928">
        <v>1</v>
      </c>
      <c r="E1928" t="s">
        <v>155</v>
      </c>
      <c r="F1928">
        <v>3</v>
      </c>
      <c r="G1928">
        <v>2013</v>
      </c>
      <c r="H1928" t="s">
        <v>700</v>
      </c>
      <c r="I1928">
        <v>6.9139999999999997</v>
      </c>
      <c r="J1928" t="s">
        <v>121</v>
      </c>
      <c r="K1928" t="s">
        <v>47</v>
      </c>
      <c r="O1928">
        <v>0</v>
      </c>
      <c r="P1928">
        <v>0</v>
      </c>
      <c r="Q1928">
        <v>0</v>
      </c>
      <c r="R1928">
        <v>0</v>
      </c>
      <c r="V1928">
        <v>1</v>
      </c>
      <c r="W1928" t="s">
        <v>1157</v>
      </c>
      <c r="AA1928">
        <v>2007</v>
      </c>
      <c r="AB1928">
        <v>9999</v>
      </c>
      <c r="AC1928" t="s">
        <v>35</v>
      </c>
    </row>
    <row r="1929" spans="1:29" x14ac:dyDescent="0.25">
      <c r="A1929" t="s">
        <v>702</v>
      </c>
      <c r="B1929" s="26" t="s">
        <v>703</v>
      </c>
      <c r="D1929">
        <v>1</v>
      </c>
      <c r="E1929" t="s">
        <v>155</v>
      </c>
      <c r="F1929">
        <v>3</v>
      </c>
      <c r="G1929">
        <v>2013</v>
      </c>
      <c r="H1929" t="s">
        <v>704</v>
      </c>
      <c r="I1929">
        <v>0.9</v>
      </c>
      <c r="J1929" t="s">
        <v>121</v>
      </c>
      <c r="K1929" t="s">
        <v>41</v>
      </c>
      <c r="O1929">
        <v>0</v>
      </c>
      <c r="P1929">
        <v>0</v>
      </c>
      <c r="Q1929">
        <v>0</v>
      </c>
      <c r="R1929">
        <v>0</v>
      </c>
      <c r="V1929">
        <v>1</v>
      </c>
      <c r="W1929" t="s">
        <v>1158</v>
      </c>
      <c r="AA1929">
        <v>2007</v>
      </c>
      <c r="AB1929">
        <v>9999</v>
      </c>
      <c r="AC1929" t="s">
        <v>35</v>
      </c>
    </row>
    <row r="1930" spans="1:29" x14ac:dyDescent="0.25">
      <c r="A1930" t="s">
        <v>706</v>
      </c>
      <c r="B1930" s="24" t="s">
        <v>707</v>
      </c>
      <c r="C1930" t="s">
        <v>708</v>
      </c>
      <c r="D1930">
        <v>1</v>
      </c>
      <c r="E1930" t="s">
        <v>155</v>
      </c>
      <c r="F1930">
        <v>3</v>
      </c>
      <c r="G1930">
        <v>2013</v>
      </c>
      <c r="I1930" s="8">
        <v>411.16</v>
      </c>
      <c r="J1930" t="s">
        <v>121</v>
      </c>
      <c r="K1930" t="s">
        <v>47</v>
      </c>
      <c r="O1930">
        <v>0</v>
      </c>
      <c r="P1930">
        <v>0</v>
      </c>
      <c r="Q1930">
        <v>0</v>
      </c>
      <c r="R1930">
        <v>0</v>
      </c>
      <c r="W1930" t="s">
        <v>1159</v>
      </c>
      <c r="AA1930">
        <v>2007</v>
      </c>
      <c r="AB1930">
        <v>9999</v>
      </c>
      <c r="AC1930" t="s">
        <v>35</v>
      </c>
    </row>
    <row r="1931" spans="1:29" x14ac:dyDescent="0.25">
      <c r="A1931" t="s">
        <v>710</v>
      </c>
      <c r="B1931" s="24" t="s">
        <v>711</v>
      </c>
      <c r="D1931">
        <v>1</v>
      </c>
      <c r="E1931" t="s">
        <v>712</v>
      </c>
      <c r="F1931">
        <v>9</v>
      </c>
      <c r="G1931">
        <v>2013</v>
      </c>
      <c r="I1931" s="8">
        <v>72.010000000000005</v>
      </c>
      <c r="J1931" t="s">
        <v>104</v>
      </c>
      <c r="K1931" t="s">
        <v>41</v>
      </c>
      <c r="O1931">
        <v>0</v>
      </c>
      <c r="P1931">
        <v>0</v>
      </c>
      <c r="Q1931">
        <v>0</v>
      </c>
      <c r="R1931">
        <v>0</v>
      </c>
      <c r="W1931" t="s">
        <v>1406</v>
      </c>
      <c r="AA1931">
        <v>2007</v>
      </c>
      <c r="AB1931">
        <v>9999</v>
      </c>
      <c r="AC1931" t="s">
        <v>35</v>
      </c>
    </row>
    <row r="1932" spans="1:29" x14ac:dyDescent="0.25">
      <c r="A1932" t="s">
        <v>714</v>
      </c>
      <c r="B1932" s="24" t="s">
        <v>715</v>
      </c>
      <c r="D1932">
        <v>1</v>
      </c>
      <c r="E1932" t="s">
        <v>80</v>
      </c>
      <c r="F1932">
        <v>8</v>
      </c>
      <c r="G1932">
        <v>2013</v>
      </c>
      <c r="I1932" s="8">
        <v>49.82</v>
      </c>
      <c r="J1932" t="s">
        <v>1343</v>
      </c>
      <c r="K1932" t="s">
        <v>76</v>
      </c>
      <c r="O1932">
        <v>0</v>
      </c>
      <c r="P1932">
        <v>0</v>
      </c>
      <c r="Q1932">
        <v>0</v>
      </c>
      <c r="R1932">
        <v>0</v>
      </c>
      <c r="W1932" t="s">
        <v>1323</v>
      </c>
      <c r="AA1932">
        <v>2007</v>
      </c>
      <c r="AB1932">
        <v>9999</v>
      </c>
      <c r="AC1932" t="s">
        <v>35</v>
      </c>
    </row>
    <row r="1933" spans="1:29" x14ac:dyDescent="0.25">
      <c r="A1933" t="s">
        <v>717</v>
      </c>
      <c r="B1933" s="26" t="s">
        <v>718</v>
      </c>
      <c r="D1933">
        <v>1</v>
      </c>
      <c r="E1933" t="s">
        <v>51</v>
      </c>
      <c r="F1933">
        <v>1</v>
      </c>
      <c r="G1933">
        <v>2013</v>
      </c>
      <c r="J1933" t="s">
        <v>52</v>
      </c>
      <c r="K1933" t="s">
        <v>53</v>
      </c>
      <c r="L1933" t="s">
        <v>54</v>
      </c>
      <c r="O1933">
        <v>0</v>
      </c>
      <c r="P1933">
        <v>0</v>
      </c>
      <c r="Q1933">
        <v>1</v>
      </c>
      <c r="R1933">
        <v>0</v>
      </c>
      <c r="W1933" t="s">
        <v>55</v>
      </c>
      <c r="AA1933">
        <v>2007</v>
      </c>
      <c r="AB1933">
        <v>9999</v>
      </c>
      <c r="AC1933" t="s">
        <v>35</v>
      </c>
    </row>
    <row r="1934" spans="1:29" x14ac:dyDescent="0.25">
      <c r="A1934" t="s">
        <v>719</v>
      </c>
      <c r="B1934" s="26" t="s">
        <v>720</v>
      </c>
      <c r="D1934">
        <v>1</v>
      </c>
      <c r="E1934" t="s">
        <v>51</v>
      </c>
      <c r="F1934">
        <v>1</v>
      </c>
      <c r="G1934">
        <v>2013</v>
      </c>
      <c r="J1934" t="s">
        <v>52</v>
      </c>
      <c r="K1934" t="s">
        <v>53</v>
      </c>
      <c r="L1934" t="s">
        <v>54</v>
      </c>
      <c r="O1934">
        <v>0</v>
      </c>
      <c r="P1934">
        <v>0</v>
      </c>
      <c r="Q1934">
        <v>1</v>
      </c>
      <c r="R1934">
        <v>0</v>
      </c>
      <c r="W1934" t="s">
        <v>721</v>
      </c>
      <c r="AA1934">
        <v>2007</v>
      </c>
      <c r="AB1934">
        <v>9999</v>
      </c>
      <c r="AC1934" t="s">
        <v>35</v>
      </c>
    </row>
    <row r="1935" spans="1:29" x14ac:dyDescent="0.25">
      <c r="A1935" t="s">
        <v>722</v>
      </c>
      <c r="B1935" s="24" t="s">
        <v>723</v>
      </c>
      <c r="D1935">
        <v>1</v>
      </c>
      <c r="E1935" t="s">
        <v>724</v>
      </c>
      <c r="F1935">
        <v>4</v>
      </c>
      <c r="G1935">
        <v>2013</v>
      </c>
      <c r="I1935" s="8">
        <v>1173.72</v>
      </c>
      <c r="J1935" t="s">
        <v>89</v>
      </c>
      <c r="K1935" t="s">
        <v>32</v>
      </c>
      <c r="L1935" t="s">
        <v>33</v>
      </c>
      <c r="O1935">
        <v>0</v>
      </c>
      <c r="P1935">
        <v>0</v>
      </c>
      <c r="Q1935">
        <v>0</v>
      </c>
      <c r="R1935">
        <v>1</v>
      </c>
      <c r="W1935" t="s">
        <v>1161</v>
      </c>
      <c r="AA1935">
        <v>2007</v>
      </c>
      <c r="AB1935">
        <v>9999</v>
      </c>
      <c r="AC1935" t="s">
        <v>35</v>
      </c>
    </row>
    <row r="1936" spans="1:29" x14ac:dyDescent="0.25">
      <c r="A1936" t="s">
        <v>726</v>
      </c>
      <c r="B1936" s="26" t="s">
        <v>727</v>
      </c>
      <c r="D1936">
        <v>1</v>
      </c>
      <c r="E1936" t="s">
        <v>85</v>
      </c>
      <c r="F1936">
        <v>1</v>
      </c>
      <c r="G1936">
        <v>2013</v>
      </c>
      <c r="H1936" t="s">
        <v>205</v>
      </c>
      <c r="J1936" t="s">
        <v>52</v>
      </c>
      <c r="K1936" t="s">
        <v>41</v>
      </c>
      <c r="O1936">
        <v>0</v>
      </c>
      <c r="P1936">
        <v>0</v>
      </c>
      <c r="Q1936">
        <v>0</v>
      </c>
      <c r="R1936">
        <v>0</v>
      </c>
      <c r="W1936" t="s">
        <v>1162</v>
      </c>
      <c r="AA1936">
        <v>2007</v>
      </c>
      <c r="AB1936">
        <v>9999</v>
      </c>
      <c r="AC1936" t="s">
        <v>35</v>
      </c>
    </row>
    <row r="1937" spans="1:29" x14ac:dyDescent="0.25">
      <c r="A1937" t="s">
        <v>729</v>
      </c>
      <c r="B1937" s="24" t="s">
        <v>205</v>
      </c>
      <c r="D1937">
        <v>1</v>
      </c>
      <c r="E1937" t="s">
        <v>168</v>
      </c>
      <c r="F1937">
        <v>1</v>
      </c>
      <c r="G1937">
        <v>2013</v>
      </c>
      <c r="I1937" s="8">
        <v>9880.35</v>
      </c>
      <c r="J1937" t="s">
        <v>52</v>
      </c>
      <c r="K1937" t="s">
        <v>47</v>
      </c>
      <c r="O1937">
        <v>0</v>
      </c>
      <c r="P1937">
        <v>0</v>
      </c>
      <c r="Q1937">
        <v>0</v>
      </c>
      <c r="R1937">
        <v>0</v>
      </c>
      <c r="W1937" t="s">
        <v>1163</v>
      </c>
      <c r="AA1937">
        <v>2007</v>
      </c>
      <c r="AB1937">
        <v>9999</v>
      </c>
      <c r="AC1937" t="s">
        <v>35</v>
      </c>
    </row>
    <row r="1938" spans="1:29" x14ac:dyDescent="0.25">
      <c r="A1938" t="s">
        <v>731</v>
      </c>
      <c r="B1938" s="26" t="s">
        <v>732</v>
      </c>
      <c r="D1938">
        <v>1</v>
      </c>
      <c r="E1938" t="s">
        <v>51</v>
      </c>
      <c r="F1938">
        <v>10</v>
      </c>
      <c r="G1938">
        <v>2013</v>
      </c>
      <c r="H1938" t="s">
        <v>39</v>
      </c>
      <c r="J1938" t="s">
        <v>52</v>
      </c>
      <c r="K1938" t="s">
        <v>41</v>
      </c>
      <c r="O1938">
        <v>0</v>
      </c>
      <c r="P1938">
        <v>0</v>
      </c>
      <c r="Q1938">
        <v>0</v>
      </c>
      <c r="R1938">
        <v>0</v>
      </c>
      <c r="W1938" t="s">
        <v>1164</v>
      </c>
      <c r="AA1938">
        <v>2007</v>
      </c>
      <c r="AB1938">
        <v>9999</v>
      </c>
      <c r="AC1938" t="s">
        <v>35</v>
      </c>
    </row>
    <row r="1939" spans="1:29" x14ac:dyDescent="0.25">
      <c r="A1939" t="s">
        <v>734</v>
      </c>
      <c r="B1939" s="24" t="s">
        <v>735</v>
      </c>
      <c r="D1939">
        <v>1</v>
      </c>
      <c r="E1939" t="s">
        <v>736</v>
      </c>
      <c r="F1939">
        <v>4</v>
      </c>
      <c r="G1939">
        <v>2013</v>
      </c>
      <c r="I1939" s="8">
        <v>850.34</v>
      </c>
      <c r="J1939" t="s">
        <v>1343</v>
      </c>
      <c r="K1939" t="s">
        <v>32</v>
      </c>
      <c r="O1939">
        <v>0</v>
      </c>
      <c r="P1939">
        <v>0</v>
      </c>
      <c r="Q1939">
        <v>0</v>
      </c>
      <c r="R1939">
        <v>0</v>
      </c>
      <c r="W1939" t="s">
        <v>1324</v>
      </c>
      <c r="AA1939">
        <v>2007</v>
      </c>
      <c r="AB1939">
        <v>9999</v>
      </c>
      <c r="AC1939" t="s">
        <v>35</v>
      </c>
    </row>
    <row r="1940" spans="1:29" x14ac:dyDescent="0.25">
      <c r="A1940" t="s">
        <v>738</v>
      </c>
      <c r="B1940" s="26" t="s">
        <v>739</v>
      </c>
      <c r="D1940">
        <v>1</v>
      </c>
      <c r="E1940" t="s">
        <v>128</v>
      </c>
      <c r="F1940">
        <v>9</v>
      </c>
      <c r="G1940">
        <v>2013</v>
      </c>
      <c r="H1940" t="s">
        <v>1262</v>
      </c>
      <c r="J1940" t="s">
        <v>104</v>
      </c>
      <c r="K1940" t="s">
        <v>41</v>
      </c>
      <c r="O1940">
        <v>0</v>
      </c>
      <c r="P1940">
        <v>0</v>
      </c>
      <c r="Q1940">
        <v>0</v>
      </c>
      <c r="R1940">
        <v>0</v>
      </c>
      <c r="W1940" t="s">
        <v>1166</v>
      </c>
      <c r="AA1940">
        <v>2007</v>
      </c>
      <c r="AB1940">
        <v>9999</v>
      </c>
      <c r="AC1940" t="s">
        <v>35</v>
      </c>
    </row>
    <row r="1941" spans="1:29" x14ac:dyDescent="0.25">
      <c r="A1941" t="s">
        <v>742</v>
      </c>
      <c r="B1941" s="24" t="s">
        <v>743</v>
      </c>
      <c r="D1941">
        <v>1</v>
      </c>
      <c r="E1941" t="s">
        <v>468</v>
      </c>
      <c r="F1941">
        <v>7</v>
      </c>
      <c r="G1941">
        <v>2013</v>
      </c>
      <c r="I1941" s="8">
        <v>261.60000000000002</v>
      </c>
      <c r="J1941" t="s">
        <v>40</v>
      </c>
      <c r="K1941" t="s">
        <v>47</v>
      </c>
      <c r="O1941">
        <v>0</v>
      </c>
      <c r="P1941">
        <v>0</v>
      </c>
      <c r="Q1941">
        <v>0</v>
      </c>
      <c r="R1941">
        <v>0</v>
      </c>
      <c r="W1941" t="s">
        <v>1373</v>
      </c>
      <c r="AA1941">
        <v>2007</v>
      </c>
      <c r="AB1941">
        <v>2013</v>
      </c>
      <c r="AC1941" t="s">
        <v>139</v>
      </c>
    </row>
    <row r="1942" spans="1:29" x14ac:dyDescent="0.25">
      <c r="A1942" t="s">
        <v>745</v>
      </c>
      <c r="B1942" s="24" t="s">
        <v>746</v>
      </c>
      <c r="D1942">
        <v>1</v>
      </c>
      <c r="E1942" t="s">
        <v>468</v>
      </c>
      <c r="F1942">
        <v>7</v>
      </c>
      <c r="G1942">
        <v>2013</v>
      </c>
      <c r="I1942" s="8">
        <v>1091.8599999999999</v>
      </c>
      <c r="J1942" t="s">
        <v>40</v>
      </c>
      <c r="K1942" t="s">
        <v>47</v>
      </c>
      <c r="O1942">
        <v>0</v>
      </c>
      <c r="P1942">
        <v>0</v>
      </c>
      <c r="Q1942">
        <v>0</v>
      </c>
      <c r="R1942">
        <v>0</v>
      </c>
      <c r="W1942" t="s">
        <v>1325</v>
      </c>
      <c r="AA1942">
        <v>2007</v>
      </c>
      <c r="AB1942">
        <v>9999</v>
      </c>
      <c r="AC1942" t="s">
        <v>35</v>
      </c>
    </row>
    <row r="1943" spans="1:29" x14ac:dyDescent="0.25">
      <c r="A1943" t="s">
        <v>1263</v>
      </c>
      <c r="B1943" s="24" t="s">
        <v>1264</v>
      </c>
      <c r="C1943" t="s">
        <v>1265</v>
      </c>
      <c r="D1943">
        <v>1</v>
      </c>
      <c r="E1943" t="s">
        <v>712</v>
      </c>
      <c r="F1943">
        <v>9</v>
      </c>
      <c r="G1943">
        <v>2013</v>
      </c>
      <c r="I1943" s="8">
        <v>995.5</v>
      </c>
      <c r="J1943" t="s">
        <v>104</v>
      </c>
      <c r="K1943" t="s">
        <v>47</v>
      </c>
      <c r="O1943">
        <v>0</v>
      </c>
      <c r="P1943">
        <v>0</v>
      </c>
      <c r="Q1943">
        <v>0</v>
      </c>
      <c r="R1943">
        <v>0</v>
      </c>
      <c r="W1943" t="s">
        <v>1407</v>
      </c>
      <c r="AA1943">
        <v>2009</v>
      </c>
      <c r="AB1943">
        <v>9999</v>
      </c>
      <c r="AC1943" t="s">
        <v>1239</v>
      </c>
    </row>
    <row r="1944" spans="1:29" x14ac:dyDescent="0.25">
      <c r="A1944" t="s">
        <v>754</v>
      </c>
      <c r="B1944" s="26" t="s">
        <v>755</v>
      </c>
      <c r="D1944">
        <v>1</v>
      </c>
      <c r="E1944" t="s">
        <v>85</v>
      </c>
      <c r="F1944">
        <v>1</v>
      </c>
      <c r="G1944">
        <v>2013</v>
      </c>
      <c r="H1944" t="s">
        <v>756</v>
      </c>
      <c r="J1944" t="s">
        <v>52</v>
      </c>
      <c r="K1944" t="s">
        <v>41</v>
      </c>
      <c r="O1944">
        <v>0</v>
      </c>
      <c r="P1944">
        <v>0</v>
      </c>
      <c r="Q1944">
        <v>0</v>
      </c>
      <c r="R1944">
        <v>0</v>
      </c>
      <c r="W1944" t="s">
        <v>1169</v>
      </c>
      <c r="AA1944">
        <v>2007</v>
      </c>
      <c r="AB1944">
        <v>9999</v>
      </c>
      <c r="AC1944" t="s">
        <v>35</v>
      </c>
    </row>
    <row r="1945" spans="1:29" x14ac:dyDescent="0.25">
      <c r="A1945" t="s">
        <v>758</v>
      </c>
      <c r="B1945" s="24" t="s">
        <v>759</v>
      </c>
      <c r="D1945">
        <v>1</v>
      </c>
      <c r="E1945" t="s">
        <v>760</v>
      </c>
      <c r="F1945">
        <v>7</v>
      </c>
      <c r="G1945">
        <v>2013</v>
      </c>
      <c r="I1945" s="8">
        <v>52.95</v>
      </c>
      <c r="J1945" t="s">
        <v>40</v>
      </c>
      <c r="K1945" t="s">
        <v>47</v>
      </c>
      <c r="O1945">
        <v>0</v>
      </c>
      <c r="P1945">
        <v>0</v>
      </c>
      <c r="Q1945">
        <v>0</v>
      </c>
      <c r="R1945">
        <v>0</v>
      </c>
      <c r="W1945" t="s">
        <v>1170</v>
      </c>
      <c r="AA1945">
        <v>2007</v>
      </c>
      <c r="AB1945">
        <v>9999</v>
      </c>
      <c r="AC1945" t="s">
        <v>35</v>
      </c>
    </row>
    <row r="1946" spans="1:29" x14ac:dyDescent="0.25">
      <c r="A1946" t="s">
        <v>768</v>
      </c>
      <c r="B1946" s="24" t="s">
        <v>769</v>
      </c>
      <c r="C1946" t="s">
        <v>770</v>
      </c>
      <c r="D1946">
        <v>1</v>
      </c>
      <c r="E1946" t="s">
        <v>30</v>
      </c>
      <c r="F1946">
        <v>4</v>
      </c>
      <c r="G1946">
        <v>2013</v>
      </c>
      <c r="I1946" s="8">
        <v>350.5</v>
      </c>
      <c r="J1946" t="s">
        <v>89</v>
      </c>
      <c r="K1946" t="s">
        <v>47</v>
      </c>
      <c r="O1946">
        <v>0</v>
      </c>
      <c r="P1946">
        <v>0</v>
      </c>
      <c r="Q1946">
        <v>0</v>
      </c>
      <c r="R1946">
        <v>0</v>
      </c>
      <c r="W1946" t="s">
        <v>1173</v>
      </c>
      <c r="AA1946">
        <v>2007</v>
      </c>
      <c r="AB1946">
        <v>9999</v>
      </c>
      <c r="AC1946" t="s">
        <v>35</v>
      </c>
    </row>
    <row r="1947" spans="1:29" x14ac:dyDescent="0.25">
      <c r="A1947" t="s">
        <v>772</v>
      </c>
      <c r="B1947" s="24" t="s">
        <v>773</v>
      </c>
      <c r="C1947" t="s">
        <v>774</v>
      </c>
      <c r="D1947">
        <v>1</v>
      </c>
      <c r="E1947" t="s">
        <v>358</v>
      </c>
      <c r="F1947">
        <v>1</v>
      </c>
      <c r="G1947">
        <v>2013</v>
      </c>
      <c r="I1947" s="8">
        <v>372.73</v>
      </c>
      <c r="J1947" t="s">
        <v>40</v>
      </c>
      <c r="K1947" t="s">
        <v>32</v>
      </c>
      <c r="O1947">
        <v>0</v>
      </c>
      <c r="P1947">
        <v>0</v>
      </c>
      <c r="Q1947">
        <v>0</v>
      </c>
      <c r="R1947">
        <v>0</v>
      </c>
      <c r="W1947" t="s">
        <v>1174</v>
      </c>
      <c r="AA1947">
        <v>2007</v>
      </c>
      <c r="AB1947">
        <v>9999</v>
      </c>
      <c r="AC1947" t="s">
        <v>35</v>
      </c>
    </row>
    <row r="1948" spans="1:29" x14ac:dyDescent="0.25">
      <c r="A1948" t="s">
        <v>776</v>
      </c>
      <c r="B1948" s="24" t="s">
        <v>777</v>
      </c>
      <c r="D1948">
        <v>1</v>
      </c>
      <c r="E1948" t="s">
        <v>468</v>
      </c>
      <c r="F1948">
        <v>7</v>
      </c>
      <c r="G1948">
        <v>2013</v>
      </c>
      <c r="I1948" s="8">
        <v>134.36000000000001</v>
      </c>
      <c r="J1948" t="s">
        <v>40</v>
      </c>
      <c r="K1948" t="s">
        <v>47</v>
      </c>
      <c r="O1948">
        <v>0</v>
      </c>
      <c r="P1948">
        <v>0</v>
      </c>
      <c r="Q1948">
        <v>0</v>
      </c>
      <c r="R1948">
        <v>0</v>
      </c>
      <c r="W1948" t="s">
        <v>1431</v>
      </c>
      <c r="AA1948">
        <v>2007</v>
      </c>
      <c r="AB1948">
        <v>2013</v>
      </c>
      <c r="AC1948" t="s">
        <v>139</v>
      </c>
    </row>
    <row r="1949" spans="1:29" x14ac:dyDescent="0.25">
      <c r="A1949" t="s">
        <v>779</v>
      </c>
      <c r="B1949" s="24" t="s">
        <v>780</v>
      </c>
      <c r="D1949">
        <v>1</v>
      </c>
      <c r="E1949" t="s">
        <v>80</v>
      </c>
      <c r="F1949">
        <v>8</v>
      </c>
      <c r="G1949">
        <v>2013</v>
      </c>
      <c r="I1949" s="8">
        <v>71.239999999999995</v>
      </c>
      <c r="J1949" t="s">
        <v>81</v>
      </c>
      <c r="K1949" t="s">
        <v>47</v>
      </c>
      <c r="O1949">
        <v>0</v>
      </c>
      <c r="P1949">
        <v>0</v>
      </c>
      <c r="Q1949">
        <v>0</v>
      </c>
      <c r="R1949">
        <v>0</v>
      </c>
      <c r="W1949" t="s">
        <v>1176</v>
      </c>
      <c r="AA1949">
        <v>2007</v>
      </c>
      <c r="AB1949">
        <v>9999</v>
      </c>
      <c r="AC1949" t="s">
        <v>35</v>
      </c>
    </row>
    <row r="1950" spans="1:29" x14ac:dyDescent="0.25">
      <c r="A1950" t="s">
        <v>782</v>
      </c>
      <c r="B1950" s="24" t="s">
        <v>783</v>
      </c>
      <c r="D1950">
        <v>1</v>
      </c>
      <c r="E1950" t="s">
        <v>784</v>
      </c>
      <c r="F1950">
        <v>6</v>
      </c>
      <c r="G1950">
        <v>2013</v>
      </c>
      <c r="I1950" s="8">
        <v>74.790000000000006</v>
      </c>
      <c r="J1950" t="s">
        <v>40</v>
      </c>
      <c r="K1950" t="s">
        <v>47</v>
      </c>
      <c r="O1950">
        <v>0</v>
      </c>
      <c r="P1950">
        <v>0</v>
      </c>
      <c r="Q1950">
        <v>0</v>
      </c>
      <c r="R1950">
        <v>0</v>
      </c>
      <c r="W1950" t="s">
        <v>1326</v>
      </c>
      <c r="AA1950">
        <v>2007</v>
      </c>
      <c r="AB1950">
        <v>9999</v>
      </c>
      <c r="AC1950" t="s">
        <v>35</v>
      </c>
    </row>
    <row r="1951" spans="1:29" x14ac:dyDescent="0.25">
      <c r="A1951" t="s">
        <v>786</v>
      </c>
      <c r="B1951" s="24" t="s">
        <v>787</v>
      </c>
      <c r="C1951" t="s">
        <v>788</v>
      </c>
      <c r="D1951">
        <v>1</v>
      </c>
      <c r="E1951" t="s">
        <v>120</v>
      </c>
      <c r="F1951">
        <v>3</v>
      </c>
      <c r="G1951">
        <v>2013</v>
      </c>
      <c r="I1951" s="8">
        <v>27.5</v>
      </c>
      <c r="J1951" t="s">
        <v>147</v>
      </c>
      <c r="K1951" t="s">
        <v>47</v>
      </c>
      <c r="O1951">
        <v>0</v>
      </c>
      <c r="P1951">
        <v>0</v>
      </c>
      <c r="Q1951">
        <v>0</v>
      </c>
      <c r="R1951">
        <v>0</v>
      </c>
      <c r="W1951" t="s">
        <v>1178</v>
      </c>
      <c r="AA1951">
        <v>2007</v>
      </c>
      <c r="AB1951">
        <v>9999</v>
      </c>
      <c r="AC1951" t="s">
        <v>35</v>
      </c>
    </row>
    <row r="1952" spans="1:29" x14ac:dyDescent="0.25">
      <c r="A1952" t="s">
        <v>790</v>
      </c>
      <c r="B1952" s="24" t="s">
        <v>791</v>
      </c>
      <c r="D1952">
        <v>1</v>
      </c>
      <c r="E1952" t="s">
        <v>80</v>
      </c>
      <c r="F1952">
        <v>8</v>
      </c>
      <c r="G1952">
        <v>2013</v>
      </c>
      <c r="I1952" s="8">
        <v>78.66</v>
      </c>
      <c r="J1952" t="s">
        <v>81</v>
      </c>
      <c r="K1952" t="s">
        <v>47</v>
      </c>
      <c r="O1952">
        <v>0</v>
      </c>
      <c r="P1952">
        <v>0</v>
      </c>
      <c r="Q1952">
        <v>0</v>
      </c>
      <c r="R1952">
        <v>0</v>
      </c>
      <c r="W1952" t="s">
        <v>1179</v>
      </c>
      <c r="AA1952">
        <v>2007</v>
      </c>
      <c r="AB1952">
        <v>9999</v>
      </c>
      <c r="AC1952" t="s">
        <v>35</v>
      </c>
    </row>
    <row r="1953" spans="1:29" x14ac:dyDescent="0.25">
      <c r="A1953" t="s">
        <v>1327</v>
      </c>
      <c r="B1953" s="27" t="s">
        <v>1328</v>
      </c>
      <c r="C1953" t="s">
        <v>1329</v>
      </c>
      <c r="D1953">
        <v>1</v>
      </c>
      <c r="E1953" t="s">
        <v>218</v>
      </c>
      <c r="F1953">
        <v>2</v>
      </c>
      <c r="G1953">
        <v>2013</v>
      </c>
      <c r="I1953" s="8">
        <v>5</v>
      </c>
      <c r="J1953" t="s">
        <v>147</v>
      </c>
      <c r="K1953" t="s">
        <v>41</v>
      </c>
      <c r="O1953">
        <v>0</v>
      </c>
      <c r="P1953">
        <v>0</v>
      </c>
      <c r="Q1953">
        <v>0</v>
      </c>
      <c r="R1953">
        <v>0</v>
      </c>
      <c r="W1953" t="s">
        <v>1330</v>
      </c>
      <c r="AA1953">
        <v>2010</v>
      </c>
      <c r="AB1953">
        <v>9999</v>
      </c>
      <c r="AC1953" t="s">
        <v>1292</v>
      </c>
    </row>
    <row r="1954" spans="1:29" x14ac:dyDescent="0.25">
      <c r="A1954" t="s">
        <v>796</v>
      </c>
      <c r="B1954" s="24" t="s">
        <v>797</v>
      </c>
      <c r="C1954" t="s">
        <v>798</v>
      </c>
      <c r="D1954">
        <v>1</v>
      </c>
      <c r="E1954" t="s">
        <v>534</v>
      </c>
      <c r="F1954">
        <v>10</v>
      </c>
      <c r="G1954">
        <v>2013</v>
      </c>
      <c r="I1954" s="8">
        <v>2874.93</v>
      </c>
      <c r="J1954" t="s">
        <v>40</v>
      </c>
      <c r="K1954" t="s">
        <v>47</v>
      </c>
      <c r="O1954">
        <v>0</v>
      </c>
      <c r="P1954">
        <v>0</v>
      </c>
      <c r="Q1954">
        <v>0</v>
      </c>
      <c r="R1954">
        <v>0</v>
      </c>
      <c r="W1954" t="s">
        <v>1181</v>
      </c>
      <c r="AA1954">
        <v>2007</v>
      </c>
      <c r="AB1954">
        <v>9999</v>
      </c>
      <c r="AC1954" t="s">
        <v>35</v>
      </c>
    </row>
    <row r="1955" spans="1:29" x14ac:dyDescent="0.25">
      <c r="A1955" t="s">
        <v>800</v>
      </c>
      <c r="B1955" s="24" t="s">
        <v>801</v>
      </c>
      <c r="C1955" t="s">
        <v>802</v>
      </c>
      <c r="D1955">
        <v>1</v>
      </c>
      <c r="E1955" t="s">
        <v>442</v>
      </c>
      <c r="F1955">
        <v>4</v>
      </c>
      <c r="G1955">
        <v>2013</v>
      </c>
      <c r="I1955" s="8">
        <v>1597.81</v>
      </c>
      <c r="J1955" t="s">
        <v>1343</v>
      </c>
      <c r="K1955" t="s">
        <v>47</v>
      </c>
      <c r="O1955">
        <v>0</v>
      </c>
      <c r="P1955">
        <v>0</v>
      </c>
      <c r="Q1955">
        <v>0</v>
      </c>
      <c r="R1955">
        <v>0</v>
      </c>
      <c r="W1955" t="s">
        <v>1331</v>
      </c>
      <c r="AA1955">
        <v>2007</v>
      </c>
      <c r="AB1955">
        <v>9999</v>
      </c>
      <c r="AC1955" t="s">
        <v>35</v>
      </c>
    </row>
    <row r="1956" spans="1:29" x14ac:dyDescent="0.25">
      <c r="A1956" t="s">
        <v>808</v>
      </c>
      <c r="B1956" s="24" t="s">
        <v>809</v>
      </c>
      <c r="D1956">
        <v>1</v>
      </c>
      <c r="E1956" t="s">
        <v>80</v>
      </c>
      <c r="F1956">
        <v>8</v>
      </c>
      <c r="G1956">
        <v>2013</v>
      </c>
      <c r="I1956" s="8">
        <v>13.39</v>
      </c>
      <c r="J1956" t="s">
        <v>81</v>
      </c>
      <c r="K1956" t="s">
        <v>47</v>
      </c>
      <c r="O1956">
        <v>0</v>
      </c>
      <c r="P1956">
        <v>0</v>
      </c>
      <c r="Q1956">
        <v>0</v>
      </c>
      <c r="R1956">
        <v>0</v>
      </c>
      <c r="W1956" t="s">
        <v>1184</v>
      </c>
      <c r="AA1956">
        <v>2007</v>
      </c>
      <c r="AB1956">
        <v>9999</v>
      </c>
      <c r="AC1956" t="s">
        <v>35</v>
      </c>
    </row>
    <row r="1957" spans="1:29" x14ac:dyDescent="0.25">
      <c r="A1957" t="s">
        <v>472</v>
      </c>
      <c r="B1957" s="24" t="s">
        <v>811</v>
      </c>
      <c r="D1957">
        <v>1</v>
      </c>
      <c r="E1957" t="s">
        <v>681</v>
      </c>
      <c r="F1957">
        <v>3</v>
      </c>
      <c r="G1957">
        <v>2013</v>
      </c>
      <c r="I1957" t="s">
        <v>474</v>
      </c>
      <c r="J1957" t="s">
        <v>121</v>
      </c>
      <c r="K1957" t="s">
        <v>53</v>
      </c>
      <c r="L1957" t="s">
        <v>53</v>
      </c>
      <c r="O1957">
        <v>0</v>
      </c>
      <c r="P1957">
        <v>0</v>
      </c>
      <c r="Q1957">
        <v>0</v>
      </c>
      <c r="R1957">
        <v>0</v>
      </c>
      <c r="W1957" t="s">
        <v>813</v>
      </c>
      <c r="AA1957">
        <v>2007</v>
      </c>
      <c r="AB1957">
        <v>9999</v>
      </c>
      <c r="AC1957" t="s">
        <v>35</v>
      </c>
    </row>
    <row r="1958" spans="1:29" x14ac:dyDescent="0.25">
      <c r="A1958" t="s">
        <v>814</v>
      </c>
      <c r="B1958" s="24" t="s">
        <v>815</v>
      </c>
      <c r="D1958">
        <v>1</v>
      </c>
      <c r="E1958" t="s">
        <v>80</v>
      </c>
      <c r="F1958">
        <v>8</v>
      </c>
      <c r="G1958">
        <v>2013</v>
      </c>
      <c r="I1958" s="8">
        <v>76.5</v>
      </c>
      <c r="J1958" t="s">
        <v>81</v>
      </c>
      <c r="K1958" t="s">
        <v>32</v>
      </c>
      <c r="O1958">
        <v>0</v>
      </c>
      <c r="P1958">
        <v>0</v>
      </c>
      <c r="Q1958">
        <v>0</v>
      </c>
      <c r="R1958">
        <v>0</v>
      </c>
      <c r="W1958" t="s">
        <v>1432</v>
      </c>
      <c r="AA1958">
        <v>2007</v>
      </c>
      <c r="AB1958">
        <v>9999</v>
      </c>
      <c r="AC1958" t="s">
        <v>35</v>
      </c>
    </row>
    <row r="1959" spans="1:29" x14ac:dyDescent="0.25">
      <c r="A1959" t="s">
        <v>822</v>
      </c>
      <c r="B1959" s="24" t="s">
        <v>823</v>
      </c>
      <c r="D1959">
        <v>1</v>
      </c>
      <c r="E1959" t="s">
        <v>80</v>
      </c>
      <c r="F1959">
        <v>8</v>
      </c>
      <c r="G1959">
        <v>2013</v>
      </c>
      <c r="I1959" s="8">
        <v>177.41</v>
      </c>
      <c r="J1959" t="s">
        <v>81</v>
      </c>
      <c r="K1959" t="s">
        <v>47</v>
      </c>
      <c r="O1959">
        <v>0</v>
      </c>
      <c r="P1959">
        <v>0</v>
      </c>
      <c r="Q1959">
        <v>0</v>
      </c>
      <c r="R1959">
        <v>0</v>
      </c>
      <c r="W1959" t="s">
        <v>1187</v>
      </c>
      <c r="AA1959">
        <v>2007</v>
      </c>
      <c r="AB1959">
        <v>9999</v>
      </c>
      <c r="AC1959" t="s">
        <v>35</v>
      </c>
    </row>
    <row r="1960" spans="1:29" x14ac:dyDescent="0.25">
      <c r="A1960" t="s">
        <v>1374</v>
      </c>
      <c r="B1960" s="24" t="s">
        <v>1375</v>
      </c>
      <c r="D1960">
        <v>1</v>
      </c>
      <c r="E1960" t="s">
        <v>80</v>
      </c>
      <c r="F1960">
        <v>8</v>
      </c>
      <c r="G1960">
        <v>2013</v>
      </c>
      <c r="I1960" s="8">
        <v>14.65</v>
      </c>
      <c r="J1960" t="s">
        <v>81</v>
      </c>
      <c r="K1960" t="s">
        <v>47</v>
      </c>
      <c r="O1960">
        <v>0</v>
      </c>
      <c r="P1960">
        <v>0</v>
      </c>
      <c r="Q1960">
        <v>0</v>
      </c>
      <c r="R1960">
        <v>0</v>
      </c>
      <c r="W1960" t="s">
        <v>1376</v>
      </c>
      <c r="AA1960">
        <v>2011</v>
      </c>
      <c r="AB1960">
        <v>2023</v>
      </c>
      <c r="AC1960" t="s">
        <v>1377</v>
      </c>
    </row>
    <row r="1961" spans="1:29" x14ac:dyDescent="0.25">
      <c r="A1961" t="s">
        <v>825</v>
      </c>
      <c r="B1961" s="24" t="s">
        <v>826</v>
      </c>
      <c r="D1961">
        <v>1</v>
      </c>
      <c r="E1961" t="s">
        <v>80</v>
      </c>
      <c r="F1961">
        <v>8</v>
      </c>
      <c r="G1961">
        <v>2013</v>
      </c>
      <c r="I1961" s="8">
        <v>120.05</v>
      </c>
      <c r="J1961" t="s">
        <v>81</v>
      </c>
      <c r="K1961" t="s">
        <v>47</v>
      </c>
      <c r="O1961">
        <v>0</v>
      </c>
      <c r="P1961">
        <v>0</v>
      </c>
      <c r="Q1961">
        <v>0</v>
      </c>
      <c r="R1961">
        <v>0</v>
      </c>
      <c r="W1961" t="s">
        <v>1188</v>
      </c>
      <c r="AA1961">
        <v>2007</v>
      </c>
      <c r="AB1961">
        <v>9999</v>
      </c>
      <c r="AC1961" t="s">
        <v>35</v>
      </c>
    </row>
    <row r="1962" spans="1:29" x14ac:dyDescent="0.25">
      <c r="A1962" t="s">
        <v>828</v>
      </c>
      <c r="B1962" s="26" t="s">
        <v>1408</v>
      </c>
      <c r="C1962" t="s">
        <v>1409</v>
      </c>
      <c r="D1962">
        <v>1</v>
      </c>
      <c r="E1962" s="5" t="s">
        <v>80</v>
      </c>
      <c r="F1962">
        <v>8</v>
      </c>
      <c r="G1962">
        <v>2013</v>
      </c>
      <c r="I1962" s="8">
        <v>76.33</v>
      </c>
      <c r="J1962" t="s">
        <v>81</v>
      </c>
      <c r="K1962" t="s">
        <v>47</v>
      </c>
      <c r="O1962">
        <v>0</v>
      </c>
      <c r="P1962">
        <v>0</v>
      </c>
      <c r="Q1962">
        <v>0</v>
      </c>
      <c r="R1962">
        <v>0</v>
      </c>
      <c r="W1962" t="s">
        <v>1410</v>
      </c>
      <c r="AA1962">
        <v>2007</v>
      </c>
      <c r="AB1962">
        <v>9999</v>
      </c>
      <c r="AC1962" t="s">
        <v>35</v>
      </c>
    </row>
    <row r="1963" spans="1:29" x14ac:dyDescent="0.25">
      <c r="A1963" t="s">
        <v>831</v>
      </c>
      <c r="B1963" s="26" t="s">
        <v>832</v>
      </c>
      <c r="C1963" t="s">
        <v>833</v>
      </c>
      <c r="D1963">
        <v>1</v>
      </c>
      <c r="E1963" t="s">
        <v>38</v>
      </c>
      <c r="F1963">
        <v>4</v>
      </c>
      <c r="G1963">
        <v>2013</v>
      </c>
      <c r="H1963" t="s">
        <v>906</v>
      </c>
      <c r="J1963" t="s">
        <v>59</v>
      </c>
      <c r="K1963" t="s">
        <v>41</v>
      </c>
      <c r="O1963">
        <v>0</v>
      </c>
      <c r="P1963">
        <v>0</v>
      </c>
      <c r="Q1963">
        <v>0</v>
      </c>
      <c r="R1963">
        <v>0</v>
      </c>
      <c r="W1963" t="s">
        <v>1190</v>
      </c>
      <c r="AA1963">
        <v>2007</v>
      </c>
      <c r="AB1963">
        <v>9999</v>
      </c>
      <c r="AC1963" t="s">
        <v>35</v>
      </c>
    </row>
    <row r="1964" spans="1:29" x14ac:dyDescent="0.25">
      <c r="A1964" t="s">
        <v>1433</v>
      </c>
      <c r="B1964" s="24" t="s">
        <v>1434</v>
      </c>
      <c r="D1964">
        <v>1</v>
      </c>
      <c r="E1964" s="4">
        <v>133</v>
      </c>
      <c r="F1964">
        <v>1</v>
      </c>
      <c r="G1964">
        <v>2013</v>
      </c>
      <c r="I1964" s="8">
        <v>225.68</v>
      </c>
      <c r="J1964" t="s">
        <v>40</v>
      </c>
      <c r="K1964" t="s">
        <v>32</v>
      </c>
      <c r="O1964">
        <v>0</v>
      </c>
      <c r="P1964">
        <v>0</v>
      </c>
      <c r="Q1964">
        <v>0</v>
      </c>
      <c r="R1964">
        <v>0</v>
      </c>
      <c r="W1964" t="s">
        <v>1435</v>
      </c>
      <c r="AA1964">
        <v>2013</v>
      </c>
      <c r="AB1964">
        <v>9999</v>
      </c>
      <c r="AC1964" t="s">
        <v>1419</v>
      </c>
    </row>
    <row r="1965" spans="1:29" x14ac:dyDescent="0.25">
      <c r="A1965" t="s">
        <v>1194</v>
      </c>
      <c r="B1965" s="26" t="s">
        <v>1195</v>
      </c>
      <c r="D1965">
        <v>1</v>
      </c>
      <c r="E1965" t="s">
        <v>85</v>
      </c>
      <c r="F1965">
        <v>1</v>
      </c>
      <c r="G1965">
        <v>2013</v>
      </c>
      <c r="H1965" t="s">
        <v>39</v>
      </c>
      <c r="J1965" t="s">
        <v>52</v>
      </c>
      <c r="K1965" t="s">
        <v>41</v>
      </c>
      <c r="O1965">
        <v>0</v>
      </c>
      <c r="P1965">
        <v>0</v>
      </c>
      <c r="Q1965">
        <v>0</v>
      </c>
      <c r="R1965">
        <v>0</v>
      </c>
      <c r="W1965" t="s">
        <v>1267</v>
      </c>
      <c r="AA1965">
        <v>2008</v>
      </c>
      <c r="AB1965">
        <v>9999</v>
      </c>
      <c r="AC1965" t="s">
        <v>1054</v>
      </c>
    </row>
    <row r="1966" spans="1:29" x14ac:dyDescent="0.25">
      <c r="A1966" t="s">
        <v>1268</v>
      </c>
      <c r="B1966" s="24" t="s">
        <v>1262</v>
      </c>
      <c r="D1966">
        <v>1</v>
      </c>
      <c r="E1966" t="s">
        <v>300</v>
      </c>
      <c r="F1966">
        <v>9</v>
      </c>
      <c r="G1966">
        <v>2013</v>
      </c>
      <c r="I1966" s="8">
        <v>329.33</v>
      </c>
      <c r="J1966" t="s">
        <v>104</v>
      </c>
      <c r="K1966" t="s">
        <v>47</v>
      </c>
      <c r="O1966">
        <v>0</v>
      </c>
      <c r="P1966">
        <v>0</v>
      </c>
      <c r="Q1966">
        <v>0</v>
      </c>
      <c r="R1966">
        <v>0</v>
      </c>
      <c r="W1966" t="s">
        <v>1411</v>
      </c>
      <c r="AA1966">
        <v>2009</v>
      </c>
      <c r="AB1966">
        <v>9999</v>
      </c>
      <c r="AC1966" t="s">
        <v>1239</v>
      </c>
    </row>
    <row r="1967" spans="1:29" x14ac:dyDescent="0.25">
      <c r="A1967" t="s">
        <v>845</v>
      </c>
      <c r="B1967" s="24" t="s">
        <v>846</v>
      </c>
      <c r="C1967" t="s">
        <v>847</v>
      </c>
      <c r="D1967">
        <v>1</v>
      </c>
      <c r="E1967" t="s">
        <v>300</v>
      </c>
      <c r="F1967">
        <v>9</v>
      </c>
      <c r="G1967">
        <v>2013</v>
      </c>
      <c r="I1967" s="8">
        <v>381.31</v>
      </c>
      <c r="J1967" t="s">
        <v>104</v>
      </c>
      <c r="K1967" t="s">
        <v>47</v>
      </c>
      <c r="O1967">
        <v>0</v>
      </c>
      <c r="P1967">
        <v>0</v>
      </c>
      <c r="Q1967">
        <v>0</v>
      </c>
      <c r="R1967">
        <v>0</v>
      </c>
      <c r="W1967" t="s">
        <v>1412</v>
      </c>
      <c r="AA1967">
        <v>2007</v>
      </c>
      <c r="AB1967">
        <v>9999</v>
      </c>
      <c r="AC1967" t="s">
        <v>35</v>
      </c>
    </row>
    <row r="1968" spans="1:29" x14ac:dyDescent="0.25">
      <c r="A1968" t="s">
        <v>852</v>
      </c>
      <c r="B1968" s="26" t="s">
        <v>853</v>
      </c>
      <c r="D1968">
        <v>1</v>
      </c>
      <c r="E1968" t="s">
        <v>85</v>
      </c>
      <c r="F1968">
        <v>1</v>
      </c>
      <c r="G1968">
        <v>2013</v>
      </c>
      <c r="H1968" t="s">
        <v>837</v>
      </c>
      <c r="J1968" t="s">
        <v>40</v>
      </c>
      <c r="K1968" t="s">
        <v>41</v>
      </c>
      <c r="O1968">
        <v>0</v>
      </c>
      <c r="P1968">
        <v>0</v>
      </c>
      <c r="Q1968">
        <v>0</v>
      </c>
      <c r="R1968">
        <v>0</v>
      </c>
      <c r="W1968" t="s">
        <v>1191</v>
      </c>
      <c r="AA1968">
        <v>2007</v>
      </c>
      <c r="AB1968">
        <v>9999</v>
      </c>
      <c r="AC1968" t="s">
        <v>35</v>
      </c>
    </row>
    <row r="1969" spans="1:29" x14ac:dyDescent="0.25">
      <c r="A1969" t="s">
        <v>836</v>
      </c>
      <c r="B1969" s="24" t="s">
        <v>1413</v>
      </c>
      <c r="D1969">
        <v>1</v>
      </c>
      <c r="E1969" t="s">
        <v>64</v>
      </c>
      <c r="F1969">
        <v>1</v>
      </c>
      <c r="G1969">
        <v>2013</v>
      </c>
      <c r="I1969" s="8">
        <v>284.98</v>
      </c>
      <c r="J1969" s="2" t="s">
        <v>40</v>
      </c>
      <c r="K1969" t="s">
        <v>32</v>
      </c>
      <c r="O1969">
        <v>0</v>
      </c>
      <c r="P1969">
        <v>0</v>
      </c>
      <c r="Q1969">
        <v>0</v>
      </c>
      <c r="R1969">
        <v>0</v>
      </c>
      <c r="W1969" t="s">
        <v>1191</v>
      </c>
      <c r="AA1969">
        <v>2007</v>
      </c>
      <c r="AB1969">
        <v>9999</v>
      </c>
      <c r="AC1969" t="s">
        <v>35</v>
      </c>
    </row>
    <row r="1970" spans="1:29" x14ac:dyDescent="0.25">
      <c r="A1970" t="s">
        <v>857</v>
      </c>
      <c r="B1970" s="26" t="s">
        <v>858</v>
      </c>
      <c r="D1970">
        <v>1</v>
      </c>
      <c r="E1970" t="s">
        <v>859</v>
      </c>
      <c r="F1970">
        <v>5</v>
      </c>
      <c r="G1970">
        <v>2013</v>
      </c>
      <c r="I1970" s="8">
        <v>6.5</v>
      </c>
      <c r="J1970" t="s">
        <v>40</v>
      </c>
      <c r="K1970" t="s">
        <v>47</v>
      </c>
      <c r="O1970">
        <v>0</v>
      </c>
      <c r="P1970">
        <v>0</v>
      </c>
      <c r="Q1970">
        <v>0</v>
      </c>
      <c r="R1970">
        <v>0</v>
      </c>
      <c r="W1970" t="s">
        <v>1197</v>
      </c>
      <c r="AA1970">
        <v>2007</v>
      </c>
      <c r="AB1970">
        <v>2015</v>
      </c>
      <c r="AC1970" t="s">
        <v>861</v>
      </c>
    </row>
    <row r="1971" spans="1:29" x14ac:dyDescent="0.25">
      <c r="A1971" t="s">
        <v>862</v>
      </c>
      <c r="B1971" s="24" t="s">
        <v>863</v>
      </c>
      <c r="C1971" t="s">
        <v>864</v>
      </c>
      <c r="D1971">
        <v>1</v>
      </c>
      <c r="E1971" t="s">
        <v>442</v>
      </c>
      <c r="F1971">
        <v>4</v>
      </c>
      <c r="G1971">
        <v>2013</v>
      </c>
      <c r="I1971" s="8">
        <v>368.67</v>
      </c>
      <c r="J1971" t="s">
        <v>1343</v>
      </c>
      <c r="K1971" t="s">
        <v>47</v>
      </c>
      <c r="O1971">
        <v>0</v>
      </c>
      <c r="P1971">
        <v>0</v>
      </c>
      <c r="Q1971">
        <v>0</v>
      </c>
      <c r="R1971">
        <v>0</v>
      </c>
      <c r="W1971" t="s">
        <v>1334</v>
      </c>
      <c r="AA1971">
        <v>2007</v>
      </c>
      <c r="AB1971">
        <v>9999</v>
      </c>
      <c r="AC1971" t="s">
        <v>35</v>
      </c>
    </row>
    <row r="1972" spans="1:29" x14ac:dyDescent="0.25">
      <c r="A1972" t="s">
        <v>866</v>
      </c>
      <c r="B1972" s="24" t="s">
        <v>867</v>
      </c>
      <c r="C1972" t="s">
        <v>868</v>
      </c>
      <c r="D1972">
        <v>1</v>
      </c>
      <c r="E1972" t="s">
        <v>869</v>
      </c>
      <c r="F1972">
        <v>4</v>
      </c>
      <c r="G1972">
        <v>2013</v>
      </c>
      <c r="I1972" s="8">
        <v>171.11</v>
      </c>
      <c r="J1972" t="s">
        <v>89</v>
      </c>
      <c r="K1972" t="s">
        <v>32</v>
      </c>
      <c r="O1972">
        <v>0</v>
      </c>
      <c r="P1972">
        <v>0</v>
      </c>
      <c r="Q1972">
        <v>0</v>
      </c>
      <c r="R1972">
        <v>0</v>
      </c>
      <c r="W1972" t="s">
        <v>1199</v>
      </c>
      <c r="AA1972">
        <v>2007</v>
      </c>
      <c r="AB1972">
        <v>9999</v>
      </c>
      <c r="AC1972" t="s">
        <v>35</v>
      </c>
    </row>
    <row r="1973" spans="1:29" x14ac:dyDescent="0.25">
      <c r="A1973" t="s">
        <v>1023</v>
      </c>
      <c r="B1973" s="26" t="s">
        <v>1200</v>
      </c>
      <c r="D1973">
        <v>1</v>
      </c>
      <c r="E1973" t="s">
        <v>85</v>
      </c>
      <c r="F1973">
        <v>1</v>
      </c>
      <c r="G1973">
        <v>2013</v>
      </c>
      <c r="H1973" t="s">
        <v>39</v>
      </c>
      <c r="J1973" t="s">
        <v>40</v>
      </c>
      <c r="K1973" t="s">
        <v>41</v>
      </c>
      <c r="O1973">
        <v>0</v>
      </c>
      <c r="P1973">
        <v>0</v>
      </c>
      <c r="Q1973">
        <v>0</v>
      </c>
      <c r="R1973">
        <v>0</v>
      </c>
      <c r="W1973" t="s">
        <v>1271</v>
      </c>
      <c r="AA1973">
        <v>2007</v>
      </c>
      <c r="AB1973">
        <v>9999</v>
      </c>
      <c r="AC1973" t="s">
        <v>35</v>
      </c>
    </row>
    <row r="1974" spans="1:29" x14ac:dyDescent="0.25">
      <c r="A1974" t="s">
        <v>871</v>
      </c>
      <c r="B1974" s="24" t="s">
        <v>872</v>
      </c>
      <c r="C1974" t="s">
        <v>873</v>
      </c>
      <c r="D1974">
        <v>1</v>
      </c>
      <c r="E1974" t="s">
        <v>874</v>
      </c>
      <c r="F1974">
        <v>1</v>
      </c>
      <c r="G1974">
        <v>2013</v>
      </c>
      <c r="I1974" s="8">
        <v>1200.97</v>
      </c>
      <c r="J1974" t="s">
        <v>52</v>
      </c>
      <c r="K1974" t="s">
        <v>47</v>
      </c>
      <c r="O1974">
        <v>0</v>
      </c>
      <c r="P1974">
        <v>0</v>
      </c>
      <c r="Q1974">
        <v>0</v>
      </c>
      <c r="R1974">
        <v>0</v>
      </c>
      <c r="W1974" t="s">
        <v>1201</v>
      </c>
      <c r="AA1974">
        <v>2007</v>
      </c>
      <c r="AB1974">
        <v>9999</v>
      </c>
      <c r="AC1974" t="s">
        <v>35</v>
      </c>
    </row>
    <row r="1975" spans="1:29" x14ac:dyDescent="0.25">
      <c r="A1975" t="s">
        <v>876</v>
      </c>
      <c r="B1975" s="24" t="s">
        <v>877</v>
      </c>
      <c r="C1975" t="s">
        <v>878</v>
      </c>
      <c r="D1975">
        <v>1</v>
      </c>
      <c r="E1975" t="s">
        <v>168</v>
      </c>
      <c r="F1975">
        <v>1</v>
      </c>
      <c r="G1975">
        <v>2013</v>
      </c>
      <c r="I1975" s="8">
        <v>69.400000000000006</v>
      </c>
      <c r="J1975" t="s">
        <v>40</v>
      </c>
      <c r="K1975" t="s">
        <v>47</v>
      </c>
      <c r="O1975">
        <v>0</v>
      </c>
      <c r="P1975">
        <v>0</v>
      </c>
      <c r="Q1975">
        <v>0</v>
      </c>
      <c r="R1975">
        <v>0</v>
      </c>
      <c r="W1975" t="s">
        <v>1202</v>
      </c>
      <c r="AA1975">
        <v>2007</v>
      </c>
      <c r="AB1975">
        <v>9999</v>
      </c>
      <c r="AC1975" t="s">
        <v>35</v>
      </c>
    </row>
    <row r="1976" spans="1:29" x14ac:dyDescent="0.25">
      <c r="A1976" t="s">
        <v>1378</v>
      </c>
      <c r="B1976" s="24" t="s">
        <v>1379</v>
      </c>
      <c r="D1976">
        <v>1</v>
      </c>
      <c r="E1976" t="s">
        <v>103</v>
      </c>
      <c r="F1976">
        <v>9</v>
      </c>
      <c r="G1976">
        <v>2013</v>
      </c>
      <c r="I1976" s="8">
        <v>96.09</v>
      </c>
      <c r="J1976" t="s">
        <v>104</v>
      </c>
      <c r="K1976" t="s">
        <v>53</v>
      </c>
      <c r="L1976" t="s">
        <v>105</v>
      </c>
      <c r="O1976">
        <v>0</v>
      </c>
      <c r="P1976">
        <v>1</v>
      </c>
      <c r="Q1976">
        <v>0</v>
      </c>
      <c r="R1976">
        <v>0</v>
      </c>
      <c r="W1976" t="s">
        <v>106</v>
      </c>
      <c r="AA1976">
        <v>2011</v>
      </c>
      <c r="AB1976">
        <v>2013</v>
      </c>
      <c r="AC1976" t="s">
        <v>1380</v>
      </c>
    </row>
    <row r="1977" spans="1:29" x14ac:dyDescent="0.25">
      <c r="A1977" t="s">
        <v>880</v>
      </c>
      <c r="B1977" s="24" t="s">
        <v>881</v>
      </c>
      <c r="C1977" t="s">
        <v>882</v>
      </c>
      <c r="D1977">
        <v>1</v>
      </c>
      <c r="E1977" t="s">
        <v>103</v>
      </c>
      <c r="F1977">
        <v>9</v>
      </c>
      <c r="G1977">
        <v>2013</v>
      </c>
      <c r="I1977" s="8">
        <v>4368.03</v>
      </c>
      <c r="J1977" t="s">
        <v>104</v>
      </c>
      <c r="K1977" t="s">
        <v>53</v>
      </c>
      <c r="L1977" t="s">
        <v>105</v>
      </c>
      <c r="O1977">
        <v>0</v>
      </c>
      <c r="P1977">
        <v>1</v>
      </c>
      <c r="Q1977">
        <v>0</v>
      </c>
      <c r="R1977">
        <v>0</v>
      </c>
      <c r="W1977" t="s">
        <v>106</v>
      </c>
      <c r="AA1977">
        <v>2007</v>
      </c>
      <c r="AB1977">
        <v>9999</v>
      </c>
      <c r="AC1977" t="s">
        <v>35</v>
      </c>
    </row>
    <row r="1978" spans="1:29" x14ac:dyDescent="0.25">
      <c r="A1978" t="s">
        <v>1272</v>
      </c>
      <c r="B1978" s="24" t="s">
        <v>1273</v>
      </c>
      <c r="D1978">
        <v>1</v>
      </c>
      <c r="E1978" t="s">
        <v>1274</v>
      </c>
      <c r="F1978">
        <v>4</v>
      </c>
      <c r="G1978">
        <v>2013</v>
      </c>
      <c r="I1978" s="8">
        <v>275.74</v>
      </c>
      <c r="J1978" t="s">
        <v>31</v>
      </c>
      <c r="K1978" t="s">
        <v>47</v>
      </c>
      <c r="O1978">
        <v>0</v>
      </c>
      <c r="P1978">
        <v>0</v>
      </c>
      <c r="Q1978">
        <v>0</v>
      </c>
      <c r="R1978">
        <v>0</v>
      </c>
      <c r="W1978" t="s">
        <v>1275</v>
      </c>
      <c r="AA1978">
        <v>2009</v>
      </c>
      <c r="AB1978">
        <v>9999</v>
      </c>
      <c r="AC1978" t="s">
        <v>1239</v>
      </c>
    </row>
    <row r="1979" spans="1:29" x14ac:dyDescent="0.25">
      <c r="A1979" t="s">
        <v>883</v>
      </c>
      <c r="B1979" s="24" t="s">
        <v>884</v>
      </c>
      <c r="C1979" t="s">
        <v>885</v>
      </c>
      <c r="D1979">
        <v>1</v>
      </c>
      <c r="E1979" t="s">
        <v>45</v>
      </c>
      <c r="F1979">
        <v>4</v>
      </c>
      <c r="G1979">
        <v>2013</v>
      </c>
      <c r="I1979" s="8">
        <v>118.64</v>
      </c>
      <c r="J1979" t="s">
        <v>176</v>
      </c>
      <c r="K1979" t="s">
        <v>47</v>
      </c>
      <c r="O1979">
        <v>0</v>
      </c>
      <c r="P1979">
        <v>0</v>
      </c>
      <c r="Q1979">
        <v>0</v>
      </c>
      <c r="R1979">
        <v>0</v>
      </c>
      <c r="W1979" t="s">
        <v>1335</v>
      </c>
      <c r="AA1979">
        <v>2007</v>
      </c>
      <c r="AB1979">
        <v>9999</v>
      </c>
      <c r="AC1979" t="s">
        <v>35</v>
      </c>
    </row>
    <row r="1980" spans="1:29" x14ac:dyDescent="0.25">
      <c r="A1980" t="s">
        <v>887</v>
      </c>
      <c r="B1980" s="24" t="s">
        <v>888</v>
      </c>
      <c r="C1980" t="s">
        <v>889</v>
      </c>
      <c r="D1980">
        <v>1</v>
      </c>
      <c r="E1980" t="s">
        <v>335</v>
      </c>
      <c r="F1980">
        <v>1</v>
      </c>
      <c r="G1980">
        <v>2013</v>
      </c>
      <c r="I1980" s="8">
        <v>466.25</v>
      </c>
      <c r="J1980" t="s">
        <v>176</v>
      </c>
      <c r="K1980" t="s">
        <v>32</v>
      </c>
      <c r="O1980">
        <v>0</v>
      </c>
      <c r="P1980">
        <v>0</v>
      </c>
      <c r="Q1980">
        <v>0</v>
      </c>
      <c r="R1980">
        <v>0</v>
      </c>
      <c r="W1980" t="s">
        <v>1381</v>
      </c>
      <c r="AA1980">
        <v>2007</v>
      </c>
      <c r="AB1980">
        <v>9999</v>
      </c>
      <c r="AC1980" t="s">
        <v>35</v>
      </c>
    </row>
    <row r="1981" spans="1:29" x14ac:dyDescent="0.25">
      <c r="A1981" t="s">
        <v>894</v>
      </c>
      <c r="B1981" s="26" t="s">
        <v>895</v>
      </c>
      <c r="D1981">
        <v>1</v>
      </c>
      <c r="E1981" t="s">
        <v>38</v>
      </c>
      <c r="F1981">
        <v>4</v>
      </c>
      <c r="G1981">
        <v>2013</v>
      </c>
      <c r="H1981" t="s">
        <v>715</v>
      </c>
      <c r="J1981" s="2" t="s">
        <v>1343</v>
      </c>
      <c r="K1981" t="s">
        <v>53</v>
      </c>
      <c r="L1981" t="s">
        <v>53</v>
      </c>
      <c r="O1981">
        <v>0</v>
      </c>
      <c r="P1981">
        <v>0</v>
      </c>
      <c r="Q1981">
        <v>0</v>
      </c>
      <c r="R1981">
        <v>0</v>
      </c>
      <c r="W1981" t="s">
        <v>897</v>
      </c>
      <c r="AA1981">
        <v>2007</v>
      </c>
      <c r="AB1981">
        <v>9999</v>
      </c>
      <c r="AC1981" t="s">
        <v>35</v>
      </c>
    </row>
    <row r="1982" spans="1:29" x14ac:dyDescent="0.25">
      <c r="A1982" t="s">
        <v>900</v>
      </c>
      <c r="B1982" s="26" t="s">
        <v>901</v>
      </c>
      <c r="D1982">
        <v>1</v>
      </c>
      <c r="E1982" t="s">
        <v>38</v>
      </c>
      <c r="F1982">
        <v>4</v>
      </c>
      <c r="G1982">
        <v>2013</v>
      </c>
      <c r="H1982" t="s">
        <v>1382</v>
      </c>
      <c r="J1982" s="2" t="s">
        <v>1343</v>
      </c>
      <c r="K1982" t="s">
        <v>53</v>
      </c>
      <c r="L1982" t="s">
        <v>902</v>
      </c>
      <c r="O1982">
        <v>0</v>
      </c>
      <c r="P1982">
        <v>0</v>
      </c>
      <c r="Q1982">
        <v>0</v>
      </c>
      <c r="R1982">
        <v>0</v>
      </c>
      <c r="W1982" t="s">
        <v>903</v>
      </c>
      <c r="AA1982">
        <v>2007</v>
      </c>
      <c r="AB1982">
        <v>9999</v>
      </c>
      <c r="AC1982" t="s">
        <v>35</v>
      </c>
    </row>
    <row r="1983" spans="1:29" x14ac:dyDescent="0.25">
      <c r="A1983" t="s">
        <v>904</v>
      </c>
      <c r="B1983" s="26" t="s">
        <v>1436</v>
      </c>
      <c r="D1983">
        <v>1</v>
      </c>
      <c r="E1983" t="s">
        <v>38</v>
      </c>
      <c r="F1983">
        <v>4</v>
      </c>
      <c r="G1983">
        <v>2013</v>
      </c>
      <c r="H1983" t="s">
        <v>906</v>
      </c>
      <c r="J1983" t="s">
        <v>59</v>
      </c>
      <c r="K1983" t="s">
        <v>53</v>
      </c>
      <c r="L1983" t="s">
        <v>902</v>
      </c>
      <c r="O1983">
        <v>0</v>
      </c>
      <c r="P1983">
        <v>0</v>
      </c>
      <c r="Q1983">
        <v>0</v>
      </c>
      <c r="R1983">
        <v>0</v>
      </c>
      <c r="W1983" t="s">
        <v>907</v>
      </c>
      <c r="AA1983">
        <v>2007</v>
      </c>
      <c r="AB1983">
        <v>9999</v>
      </c>
      <c r="AC1983" t="s">
        <v>35</v>
      </c>
    </row>
    <row r="1984" spans="1:29" x14ac:dyDescent="0.25">
      <c r="A1984" t="s">
        <v>908</v>
      </c>
      <c r="B1984" s="24" t="s">
        <v>909</v>
      </c>
      <c r="C1984" t="s">
        <v>910</v>
      </c>
      <c r="D1984">
        <v>1</v>
      </c>
      <c r="E1984" t="s">
        <v>911</v>
      </c>
      <c r="F1984">
        <v>1</v>
      </c>
      <c r="G1984">
        <v>2013</v>
      </c>
      <c r="I1984" s="8">
        <v>117.03</v>
      </c>
      <c r="J1984" t="s">
        <v>176</v>
      </c>
      <c r="K1984" t="s">
        <v>47</v>
      </c>
      <c r="O1984">
        <v>0</v>
      </c>
      <c r="P1984">
        <v>0</v>
      </c>
      <c r="Q1984">
        <v>0</v>
      </c>
      <c r="R1984">
        <v>0</v>
      </c>
      <c r="W1984" t="s">
        <v>1206</v>
      </c>
      <c r="AA1984">
        <v>2007</v>
      </c>
      <c r="AB1984">
        <v>9999</v>
      </c>
      <c r="AC1984" t="s">
        <v>35</v>
      </c>
    </row>
    <row r="1985" spans="1:29" x14ac:dyDescent="0.25">
      <c r="A1985" t="s">
        <v>913</v>
      </c>
      <c r="B1985" s="24" t="s">
        <v>914</v>
      </c>
      <c r="C1985" t="s">
        <v>915</v>
      </c>
      <c r="D1985">
        <v>1</v>
      </c>
      <c r="E1985" t="s">
        <v>911</v>
      </c>
      <c r="F1985">
        <v>1</v>
      </c>
      <c r="G1985">
        <v>2013</v>
      </c>
      <c r="I1985" s="8">
        <v>11.39</v>
      </c>
      <c r="J1985" t="s">
        <v>268</v>
      </c>
      <c r="K1985" t="s">
        <v>47</v>
      </c>
      <c r="O1985">
        <v>0</v>
      </c>
      <c r="P1985">
        <v>0</v>
      </c>
      <c r="Q1985">
        <v>0</v>
      </c>
      <c r="R1985">
        <v>0</v>
      </c>
      <c r="W1985" t="s">
        <v>1276</v>
      </c>
      <c r="AA1985">
        <v>2007</v>
      </c>
      <c r="AB1985">
        <v>9999</v>
      </c>
      <c r="AC1985" t="s">
        <v>35</v>
      </c>
    </row>
    <row r="1986" spans="1:29" x14ac:dyDescent="0.25">
      <c r="A1986" t="s">
        <v>97</v>
      </c>
      <c r="B1986" s="24" t="s">
        <v>99</v>
      </c>
      <c r="C1986" t="s">
        <v>923</v>
      </c>
      <c r="D1986">
        <v>1</v>
      </c>
      <c r="E1986" t="s">
        <v>45</v>
      </c>
      <c r="F1986">
        <v>4</v>
      </c>
      <c r="G1986">
        <v>2013</v>
      </c>
      <c r="I1986" s="8">
        <v>241.51</v>
      </c>
      <c r="J1986" t="s">
        <v>89</v>
      </c>
      <c r="K1986" t="s">
        <v>47</v>
      </c>
      <c r="O1986">
        <v>0</v>
      </c>
      <c r="P1986">
        <v>0</v>
      </c>
      <c r="Q1986">
        <v>0</v>
      </c>
      <c r="R1986">
        <v>0</v>
      </c>
      <c r="W1986" t="s">
        <v>1277</v>
      </c>
      <c r="AA1986">
        <v>2007</v>
      </c>
      <c r="AB1986">
        <v>9999</v>
      </c>
      <c r="AC1986" t="s">
        <v>35</v>
      </c>
    </row>
    <row r="1987" spans="1:29" x14ac:dyDescent="0.25">
      <c r="A1987" t="s">
        <v>925</v>
      </c>
      <c r="B1987" s="24" t="s">
        <v>926</v>
      </c>
      <c r="C1987" t="s">
        <v>927</v>
      </c>
      <c r="D1987">
        <v>1</v>
      </c>
      <c r="E1987" t="s">
        <v>103</v>
      </c>
      <c r="F1987">
        <v>9</v>
      </c>
      <c r="G1987">
        <v>2013</v>
      </c>
      <c r="I1987" s="8">
        <v>2979.81</v>
      </c>
      <c r="J1987" t="s">
        <v>1343</v>
      </c>
      <c r="K1987" t="s">
        <v>53</v>
      </c>
      <c r="L1987" t="s">
        <v>105</v>
      </c>
      <c r="O1987">
        <v>0</v>
      </c>
      <c r="P1987">
        <v>0</v>
      </c>
      <c r="Q1987">
        <v>0</v>
      </c>
      <c r="R1987">
        <v>0</v>
      </c>
      <c r="W1987" t="s">
        <v>928</v>
      </c>
      <c r="AA1987">
        <v>2007</v>
      </c>
      <c r="AB1987">
        <v>9999</v>
      </c>
      <c r="AC1987" t="s">
        <v>35</v>
      </c>
    </row>
    <row r="1988" spans="1:29" x14ac:dyDescent="0.25">
      <c r="A1988" t="s">
        <v>929</v>
      </c>
      <c r="B1988" s="24" t="s">
        <v>930</v>
      </c>
      <c r="C1988" t="s">
        <v>931</v>
      </c>
      <c r="D1988">
        <v>1</v>
      </c>
      <c r="E1988" t="s">
        <v>45</v>
      </c>
      <c r="F1988">
        <v>4</v>
      </c>
      <c r="G1988">
        <v>2013</v>
      </c>
      <c r="I1988" s="8">
        <v>592.78</v>
      </c>
      <c r="J1988" s="2" t="s">
        <v>31</v>
      </c>
      <c r="K1988" t="s">
        <v>47</v>
      </c>
      <c r="O1988">
        <v>0</v>
      </c>
      <c r="P1988">
        <v>0</v>
      </c>
      <c r="Q1988">
        <v>0</v>
      </c>
      <c r="R1988">
        <v>0</v>
      </c>
      <c r="W1988" t="s">
        <v>1336</v>
      </c>
      <c r="AA1988">
        <v>2007</v>
      </c>
      <c r="AB1988">
        <v>9999</v>
      </c>
      <c r="AC1988" t="s">
        <v>35</v>
      </c>
    </row>
    <row r="1989" spans="1:29" x14ac:dyDescent="0.25">
      <c r="A1989" t="s">
        <v>1212</v>
      </c>
      <c r="B1989" s="24" t="s">
        <v>1213</v>
      </c>
      <c r="D1989">
        <v>1</v>
      </c>
      <c r="E1989" t="s">
        <v>681</v>
      </c>
      <c r="F1989">
        <v>3</v>
      </c>
      <c r="G1989">
        <v>2013</v>
      </c>
      <c r="I1989" s="8">
        <v>12</v>
      </c>
      <c r="J1989" t="s">
        <v>121</v>
      </c>
      <c r="K1989" t="s">
        <v>41</v>
      </c>
      <c r="O1989">
        <v>0</v>
      </c>
      <c r="P1989">
        <v>0</v>
      </c>
      <c r="Q1989">
        <v>0</v>
      </c>
      <c r="R1989">
        <v>0</v>
      </c>
      <c r="W1989" t="s">
        <v>1278</v>
      </c>
      <c r="AA1989">
        <v>2008</v>
      </c>
      <c r="AB1989">
        <v>9999</v>
      </c>
      <c r="AC1989" t="s">
        <v>1054</v>
      </c>
    </row>
    <row r="1990" spans="1:29" x14ac:dyDescent="0.25">
      <c r="A1990" t="s">
        <v>933</v>
      </c>
      <c r="B1990" s="26" t="s">
        <v>934</v>
      </c>
      <c r="C1990" t="s">
        <v>935</v>
      </c>
      <c r="D1990">
        <v>1</v>
      </c>
      <c r="E1990" t="s">
        <v>681</v>
      </c>
      <c r="F1990">
        <v>3</v>
      </c>
      <c r="G1990">
        <v>2013</v>
      </c>
      <c r="J1990" t="s">
        <v>121</v>
      </c>
      <c r="K1990" t="s">
        <v>47</v>
      </c>
      <c r="O1990">
        <v>0</v>
      </c>
      <c r="P1990">
        <v>0</v>
      </c>
      <c r="Q1990">
        <v>0</v>
      </c>
      <c r="R1990">
        <v>0</v>
      </c>
      <c r="W1990" t="s">
        <v>936</v>
      </c>
      <c r="AA1990">
        <v>2007</v>
      </c>
      <c r="AB1990">
        <v>9999</v>
      </c>
      <c r="AC1990" t="s">
        <v>35</v>
      </c>
    </row>
    <row r="1991" spans="1:29" x14ac:dyDescent="0.25">
      <c r="A1991" t="s">
        <v>937</v>
      </c>
      <c r="B1991" s="24" t="s">
        <v>938</v>
      </c>
      <c r="D1991">
        <v>1</v>
      </c>
      <c r="E1991" t="s">
        <v>103</v>
      </c>
      <c r="F1991">
        <v>9</v>
      </c>
      <c r="G1991">
        <v>2013</v>
      </c>
      <c r="I1991" s="8">
        <v>698.49</v>
      </c>
      <c r="J1991" t="s">
        <v>104</v>
      </c>
      <c r="K1991" t="s">
        <v>53</v>
      </c>
      <c r="L1991" t="s">
        <v>105</v>
      </c>
      <c r="O1991">
        <v>0</v>
      </c>
      <c r="P1991">
        <v>1</v>
      </c>
      <c r="Q1991">
        <v>0</v>
      </c>
      <c r="R1991">
        <v>0</v>
      </c>
      <c r="W1991" t="s">
        <v>106</v>
      </c>
      <c r="AA1991">
        <v>2007</v>
      </c>
      <c r="AB1991">
        <v>9999</v>
      </c>
      <c r="AC1991" t="s">
        <v>35</v>
      </c>
    </row>
    <row r="1992" spans="1:29" x14ac:dyDescent="0.25">
      <c r="A1992" t="s">
        <v>939</v>
      </c>
      <c r="B1992" s="24" t="s">
        <v>940</v>
      </c>
      <c r="D1992">
        <v>1</v>
      </c>
      <c r="E1992" t="s">
        <v>80</v>
      </c>
      <c r="F1992">
        <v>8</v>
      </c>
      <c r="G1992">
        <v>2013</v>
      </c>
      <c r="I1992" s="8">
        <v>81.06</v>
      </c>
      <c r="J1992" s="2" t="s">
        <v>81</v>
      </c>
      <c r="K1992" t="s">
        <v>47</v>
      </c>
      <c r="O1992">
        <v>0</v>
      </c>
      <c r="P1992">
        <v>0</v>
      </c>
      <c r="Q1992">
        <v>0</v>
      </c>
      <c r="R1992">
        <v>0</v>
      </c>
      <c r="W1992" t="s">
        <v>1214</v>
      </c>
      <c r="AA1992">
        <v>2007</v>
      </c>
      <c r="AB1992">
        <v>9999</v>
      </c>
      <c r="AC1992" t="s">
        <v>35</v>
      </c>
    </row>
    <row r="1993" spans="1:29" x14ac:dyDescent="0.25">
      <c r="A1993" t="s">
        <v>462</v>
      </c>
      <c r="B1993" s="24" t="s">
        <v>1414</v>
      </c>
      <c r="C1993" t="s">
        <v>1280</v>
      </c>
      <c r="D1993">
        <v>1</v>
      </c>
      <c r="E1993" t="s">
        <v>468</v>
      </c>
      <c r="F1993">
        <v>7</v>
      </c>
      <c r="G1993">
        <v>2013</v>
      </c>
      <c r="I1993" s="8">
        <v>81.569999999999993</v>
      </c>
      <c r="J1993" t="s">
        <v>40</v>
      </c>
      <c r="K1993" t="s">
        <v>47</v>
      </c>
      <c r="O1993">
        <v>0</v>
      </c>
      <c r="P1993">
        <v>0</v>
      </c>
      <c r="Q1993">
        <v>0</v>
      </c>
      <c r="R1993">
        <v>0</v>
      </c>
      <c r="W1993" t="s">
        <v>1118</v>
      </c>
      <c r="AA1993">
        <v>2007</v>
      </c>
      <c r="AB1993">
        <v>9999</v>
      </c>
      <c r="AC1993" t="s">
        <v>35</v>
      </c>
    </row>
    <row r="1994" spans="1:29" x14ac:dyDescent="0.25">
      <c r="A1994" t="s">
        <v>1337</v>
      </c>
      <c r="B1994" s="24" t="s">
        <v>1315</v>
      </c>
      <c r="D1994">
        <v>1</v>
      </c>
      <c r="E1994" t="s">
        <v>45</v>
      </c>
      <c r="F1994">
        <v>4</v>
      </c>
      <c r="G1994">
        <v>2013</v>
      </c>
      <c r="I1994" s="8">
        <v>320.39999999999998</v>
      </c>
      <c r="J1994" t="s">
        <v>89</v>
      </c>
      <c r="K1994" t="s">
        <v>32</v>
      </c>
      <c r="O1994">
        <v>0</v>
      </c>
      <c r="P1994">
        <v>0</v>
      </c>
      <c r="Q1994">
        <v>0</v>
      </c>
      <c r="R1994">
        <v>0</v>
      </c>
      <c r="W1994" t="s">
        <v>1338</v>
      </c>
      <c r="AA1994">
        <v>2010</v>
      </c>
      <c r="AB1994">
        <v>9999</v>
      </c>
      <c r="AC1994" t="s">
        <v>1292</v>
      </c>
    </row>
    <row r="1995" spans="1:29" x14ac:dyDescent="0.25">
      <c r="A1995" t="s">
        <v>153</v>
      </c>
      <c r="B1995" s="24" t="s">
        <v>946</v>
      </c>
      <c r="D1995">
        <v>48</v>
      </c>
      <c r="E1995" t="s">
        <v>155</v>
      </c>
      <c r="F1995">
        <v>3</v>
      </c>
      <c r="G1995">
        <v>2013</v>
      </c>
      <c r="I1995">
        <v>2754.2530373500003</v>
      </c>
      <c r="J1995" t="s">
        <v>121</v>
      </c>
      <c r="K1995" t="s">
        <v>53</v>
      </c>
      <c r="L1995" t="s">
        <v>60</v>
      </c>
      <c r="O1995">
        <v>1</v>
      </c>
      <c r="P1995">
        <v>0</v>
      </c>
      <c r="Q1995">
        <v>0</v>
      </c>
      <c r="R1995">
        <v>0</v>
      </c>
      <c r="V1995">
        <v>1</v>
      </c>
      <c r="W1995" t="s">
        <v>947</v>
      </c>
      <c r="AA1995">
        <v>2007</v>
      </c>
      <c r="AB1995">
        <v>9999</v>
      </c>
      <c r="AC1995" t="s">
        <v>35</v>
      </c>
    </row>
    <row r="1996" spans="1:29" x14ac:dyDescent="0.25">
      <c r="A1996" t="s">
        <v>950</v>
      </c>
      <c r="B1996" s="24" t="s">
        <v>951</v>
      </c>
      <c r="C1996" t="s">
        <v>952</v>
      </c>
      <c r="D1996">
        <v>1</v>
      </c>
      <c r="E1996" t="s">
        <v>218</v>
      </c>
      <c r="F1996">
        <v>2</v>
      </c>
      <c r="G1996">
        <v>2013</v>
      </c>
      <c r="I1996" s="8">
        <v>922.3</v>
      </c>
      <c r="J1996" t="s">
        <v>147</v>
      </c>
      <c r="K1996" t="s">
        <v>32</v>
      </c>
      <c r="O1996">
        <v>0</v>
      </c>
      <c r="P1996">
        <v>0</v>
      </c>
      <c r="Q1996">
        <v>0</v>
      </c>
      <c r="R1996">
        <v>0</v>
      </c>
      <c r="W1996" t="s">
        <v>1216</v>
      </c>
      <c r="AA1996">
        <v>2007</v>
      </c>
      <c r="AB1996">
        <v>9999</v>
      </c>
      <c r="AC1996" t="s">
        <v>35</v>
      </c>
    </row>
    <row r="1997" spans="1:29" x14ac:dyDescent="0.25">
      <c r="A1997" t="s">
        <v>954</v>
      </c>
      <c r="B1997" s="24" t="s">
        <v>1383</v>
      </c>
      <c r="C1997" t="s">
        <v>956</v>
      </c>
      <c r="D1997">
        <v>1</v>
      </c>
      <c r="E1997" t="s">
        <v>218</v>
      </c>
      <c r="F1997">
        <v>2</v>
      </c>
      <c r="G1997">
        <v>2013</v>
      </c>
      <c r="I1997" s="8">
        <v>112.42</v>
      </c>
      <c r="J1997" t="s">
        <v>147</v>
      </c>
      <c r="K1997" t="s">
        <v>47</v>
      </c>
      <c r="O1997">
        <v>0</v>
      </c>
      <c r="P1997">
        <v>0</v>
      </c>
      <c r="Q1997">
        <v>0</v>
      </c>
      <c r="R1997">
        <v>0</v>
      </c>
      <c r="W1997" t="s">
        <v>1384</v>
      </c>
      <c r="AA1997">
        <v>2007</v>
      </c>
      <c r="AB1997">
        <v>9999</v>
      </c>
      <c r="AC1997" t="s">
        <v>35</v>
      </c>
    </row>
    <row r="1998" spans="1:29" x14ac:dyDescent="0.25">
      <c r="A1998" t="s">
        <v>1385</v>
      </c>
      <c r="B1998" s="24" t="s">
        <v>1386</v>
      </c>
      <c r="D1998">
        <v>1</v>
      </c>
      <c r="E1998" t="s">
        <v>874</v>
      </c>
      <c r="F1998">
        <v>1</v>
      </c>
      <c r="G1998">
        <v>2013</v>
      </c>
      <c r="I1998" s="8">
        <v>31</v>
      </c>
      <c r="J1998" t="s">
        <v>89</v>
      </c>
      <c r="K1998" t="s">
        <v>47</v>
      </c>
      <c r="O1998">
        <v>0</v>
      </c>
      <c r="P1998">
        <v>0</v>
      </c>
      <c r="Q1998">
        <v>0</v>
      </c>
      <c r="R1998">
        <v>0</v>
      </c>
      <c r="W1998" t="s">
        <v>1387</v>
      </c>
      <c r="AA1998">
        <v>2011</v>
      </c>
      <c r="AB1998">
        <v>9999</v>
      </c>
      <c r="AC1998" t="s">
        <v>1365</v>
      </c>
    </row>
    <row r="1999" spans="1:29" x14ac:dyDescent="0.25">
      <c r="A1999" t="s">
        <v>1388</v>
      </c>
      <c r="B1999" s="24" t="s">
        <v>1389</v>
      </c>
      <c r="D1999">
        <v>1</v>
      </c>
      <c r="E1999" t="s">
        <v>1390</v>
      </c>
      <c r="F1999">
        <v>4</v>
      </c>
      <c r="G1999">
        <v>2013</v>
      </c>
      <c r="I1999" s="8">
        <v>6162.73</v>
      </c>
      <c r="J1999" t="s">
        <v>89</v>
      </c>
      <c r="K1999" t="s">
        <v>32</v>
      </c>
      <c r="O1999">
        <v>0</v>
      </c>
      <c r="P1999">
        <v>0</v>
      </c>
      <c r="Q1999">
        <v>0</v>
      </c>
      <c r="R1999">
        <v>0</v>
      </c>
      <c r="W1999" t="s">
        <v>1391</v>
      </c>
      <c r="AA1999">
        <v>2011</v>
      </c>
      <c r="AB1999">
        <v>9999</v>
      </c>
      <c r="AC1999" t="s">
        <v>1365</v>
      </c>
    </row>
    <row r="2000" spans="1:29" x14ac:dyDescent="0.25">
      <c r="A2000" t="s">
        <v>1281</v>
      </c>
      <c r="B2000" s="24" t="s">
        <v>1282</v>
      </c>
      <c r="D2000">
        <v>1</v>
      </c>
      <c r="E2000" t="s">
        <v>625</v>
      </c>
      <c r="F2000">
        <v>4</v>
      </c>
      <c r="G2000">
        <v>2013</v>
      </c>
      <c r="I2000" s="8">
        <v>1669.59</v>
      </c>
      <c r="J2000" t="s">
        <v>89</v>
      </c>
      <c r="K2000" t="s">
        <v>32</v>
      </c>
      <c r="O2000">
        <v>0</v>
      </c>
      <c r="P2000">
        <v>0</v>
      </c>
      <c r="Q2000">
        <v>0</v>
      </c>
      <c r="R2000">
        <v>0</v>
      </c>
      <c r="W2000" t="s">
        <v>1283</v>
      </c>
      <c r="AA2000">
        <v>2009</v>
      </c>
      <c r="AB2000">
        <v>9999</v>
      </c>
      <c r="AC2000" t="s">
        <v>1239</v>
      </c>
    </row>
    <row r="2001" spans="1:29" x14ac:dyDescent="0.25">
      <c r="A2001" t="s">
        <v>958</v>
      </c>
      <c r="B2001" s="26" t="s">
        <v>959</v>
      </c>
      <c r="D2001">
        <v>1</v>
      </c>
      <c r="E2001" t="s">
        <v>51</v>
      </c>
      <c r="F2001">
        <v>1</v>
      </c>
      <c r="G2001">
        <v>2013</v>
      </c>
      <c r="J2001" t="s">
        <v>52</v>
      </c>
      <c r="K2001" t="s">
        <v>53</v>
      </c>
      <c r="L2001" t="s">
        <v>54</v>
      </c>
      <c r="O2001">
        <v>0</v>
      </c>
      <c r="P2001">
        <v>0</v>
      </c>
      <c r="Q2001">
        <v>1</v>
      </c>
      <c r="R2001">
        <v>0</v>
      </c>
      <c r="W2001" t="s">
        <v>55</v>
      </c>
      <c r="AA2001">
        <v>2007</v>
      </c>
      <c r="AB2001">
        <v>9999</v>
      </c>
      <c r="AC2001" t="s">
        <v>35</v>
      </c>
    </row>
    <row r="2002" spans="1:29" x14ac:dyDescent="0.25">
      <c r="A2002" t="s">
        <v>960</v>
      </c>
      <c r="B2002" s="24" t="s">
        <v>961</v>
      </c>
      <c r="D2002">
        <v>1</v>
      </c>
      <c r="E2002" t="s">
        <v>168</v>
      </c>
      <c r="F2002">
        <v>1</v>
      </c>
      <c r="G2002">
        <v>2013</v>
      </c>
      <c r="I2002" s="8">
        <v>1948.33</v>
      </c>
      <c r="J2002" t="s">
        <v>52</v>
      </c>
      <c r="K2002" t="s">
        <v>47</v>
      </c>
      <c r="O2002">
        <v>0</v>
      </c>
      <c r="P2002">
        <v>0</v>
      </c>
      <c r="Q2002">
        <v>0</v>
      </c>
      <c r="R2002">
        <v>0</v>
      </c>
      <c r="W2002" t="s">
        <v>1218</v>
      </c>
      <c r="AA2002">
        <v>2007</v>
      </c>
      <c r="AB2002">
        <v>9999</v>
      </c>
      <c r="AC2002" t="s">
        <v>35</v>
      </c>
    </row>
    <row r="2003" spans="1:29" x14ac:dyDescent="0.25">
      <c r="A2003" t="s">
        <v>963</v>
      </c>
      <c r="B2003" s="24" t="s">
        <v>658</v>
      </c>
      <c r="D2003">
        <v>1</v>
      </c>
      <c r="E2003" t="s">
        <v>103</v>
      </c>
      <c r="F2003">
        <v>9</v>
      </c>
      <c r="G2003">
        <v>2013</v>
      </c>
      <c r="I2003" s="8">
        <v>3839.38</v>
      </c>
      <c r="J2003" t="s">
        <v>104</v>
      </c>
      <c r="K2003" t="s">
        <v>53</v>
      </c>
      <c r="L2003" t="s">
        <v>105</v>
      </c>
      <c r="O2003">
        <v>0</v>
      </c>
      <c r="P2003">
        <v>1</v>
      </c>
      <c r="Q2003">
        <v>0</v>
      </c>
      <c r="R2003">
        <v>0</v>
      </c>
      <c r="W2003" t="s">
        <v>106</v>
      </c>
      <c r="AA2003">
        <v>2007</v>
      </c>
      <c r="AB2003">
        <v>9999</v>
      </c>
      <c r="AC2003" t="s">
        <v>35</v>
      </c>
    </row>
    <row r="2004" spans="1:29" x14ac:dyDescent="0.25">
      <c r="A2004" t="s">
        <v>964</v>
      </c>
      <c r="B2004" s="24" t="s">
        <v>965</v>
      </c>
      <c r="D2004">
        <v>1</v>
      </c>
      <c r="E2004" t="s">
        <v>80</v>
      </c>
      <c r="F2004">
        <v>8</v>
      </c>
      <c r="G2004">
        <v>2013</v>
      </c>
      <c r="I2004" s="8">
        <v>68.510000000000005</v>
      </c>
      <c r="J2004" t="s">
        <v>104</v>
      </c>
      <c r="K2004" t="s">
        <v>47</v>
      </c>
      <c r="O2004">
        <v>0</v>
      </c>
      <c r="P2004">
        <v>0</v>
      </c>
      <c r="Q2004">
        <v>0</v>
      </c>
      <c r="R2004">
        <v>0</v>
      </c>
      <c r="W2004" t="s">
        <v>1219</v>
      </c>
      <c r="AA2004">
        <v>2007</v>
      </c>
      <c r="AB2004">
        <v>9999</v>
      </c>
      <c r="AC2004" t="s">
        <v>35</v>
      </c>
    </row>
    <row r="2005" spans="1:29" x14ac:dyDescent="0.25">
      <c r="A2005" t="s">
        <v>1437</v>
      </c>
      <c r="B2005" s="24" t="s">
        <v>1438</v>
      </c>
      <c r="C2005" t="s">
        <v>1439</v>
      </c>
      <c r="D2005">
        <v>1</v>
      </c>
      <c r="E2005" t="s">
        <v>103</v>
      </c>
      <c r="F2005">
        <v>9</v>
      </c>
      <c r="G2005">
        <v>2013</v>
      </c>
      <c r="I2005" s="8">
        <v>206.88</v>
      </c>
      <c r="J2005" t="s">
        <v>104</v>
      </c>
      <c r="K2005" t="s">
        <v>32</v>
      </c>
      <c r="O2005">
        <v>0</v>
      </c>
      <c r="P2005">
        <v>0</v>
      </c>
      <c r="Q2005">
        <v>0</v>
      </c>
      <c r="R2005">
        <v>0</v>
      </c>
      <c r="W2005" t="s">
        <v>1440</v>
      </c>
      <c r="AA2005">
        <v>2013</v>
      </c>
      <c r="AB2005">
        <v>9999</v>
      </c>
      <c r="AC2005" t="s">
        <v>1419</v>
      </c>
    </row>
    <row r="2006" spans="1:29" x14ac:dyDescent="0.25">
      <c r="A2006" t="s">
        <v>1441</v>
      </c>
      <c r="B2006" s="24" t="s">
        <v>1442</v>
      </c>
      <c r="C2006" t="s">
        <v>1443</v>
      </c>
      <c r="D2006">
        <v>1</v>
      </c>
      <c r="E2006" t="s">
        <v>103</v>
      </c>
      <c r="F2006">
        <v>9</v>
      </c>
      <c r="G2006">
        <v>2013</v>
      </c>
      <c r="I2006" s="8">
        <v>84.99</v>
      </c>
      <c r="J2006" t="s">
        <v>104</v>
      </c>
      <c r="K2006" t="s">
        <v>47</v>
      </c>
      <c r="O2006">
        <v>0</v>
      </c>
      <c r="P2006">
        <v>0</v>
      </c>
      <c r="Q2006">
        <v>0</v>
      </c>
      <c r="R2006">
        <v>0</v>
      </c>
      <c r="W2006" t="s">
        <v>1444</v>
      </c>
      <c r="AA2006">
        <v>2013</v>
      </c>
      <c r="AB2006">
        <v>9999</v>
      </c>
      <c r="AC2006" t="s">
        <v>1419</v>
      </c>
    </row>
    <row r="2007" spans="1:29" x14ac:dyDescent="0.25">
      <c r="A2007" t="s">
        <v>967</v>
      </c>
      <c r="B2007" s="24" t="s">
        <v>661</v>
      </c>
      <c r="D2007">
        <v>1</v>
      </c>
      <c r="E2007" t="s">
        <v>103</v>
      </c>
      <c r="F2007">
        <v>9</v>
      </c>
      <c r="G2007">
        <v>2013</v>
      </c>
      <c r="I2007" s="8">
        <v>5650.85</v>
      </c>
      <c r="J2007" t="s">
        <v>104</v>
      </c>
      <c r="K2007" t="s">
        <v>53</v>
      </c>
      <c r="L2007" t="s">
        <v>105</v>
      </c>
      <c r="O2007">
        <v>0</v>
      </c>
      <c r="P2007">
        <v>1</v>
      </c>
      <c r="Q2007">
        <v>0</v>
      </c>
      <c r="R2007">
        <v>0</v>
      </c>
      <c r="W2007" t="s">
        <v>106</v>
      </c>
      <c r="AA2007">
        <v>2007</v>
      </c>
      <c r="AB2007">
        <v>9999</v>
      </c>
      <c r="AC2007" t="s">
        <v>35</v>
      </c>
    </row>
    <row r="2008" spans="1:29" x14ac:dyDescent="0.25">
      <c r="A2008" t="s">
        <v>968</v>
      </c>
      <c r="B2008" s="26" t="s">
        <v>969</v>
      </c>
      <c r="D2008">
        <v>1</v>
      </c>
      <c r="E2008" t="s">
        <v>85</v>
      </c>
      <c r="F2008">
        <v>1</v>
      </c>
      <c r="G2008">
        <v>2013</v>
      </c>
      <c r="H2008" t="s">
        <v>970</v>
      </c>
      <c r="J2008" t="s">
        <v>176</v>
      </c>
      <c r="K2008" t="s">
        <v>41</v>
      </c>
      <c r="O2008">
        <v>0</v>
      </c>
      <c r="P2008">
        <v>0</v>
      </c>
      <c r="Q2008">
        <v>0</v>
      </c>
      <c r="R2008">
        <v>0</v>
      </c>
      <c r="W2008" t="s">
        <v>971</v>
      </c>
      <c r="AA2008">
        <v>2007</v>
      </c>
      <c r="AB2008">
        <v>9999</v>
      </c>
      <c r="AC2008" t="s">
        <v>35</v>
      </c>
    </row>
    <row r="2009" spans="1:29" x14ac:dyDescent="0.25">
      <c r="A2009" t="s">
        <v>975</v>
      </c>
      <c r="B2009" s="24" t="s">
        <v>976</v>
      </c>
      <c r="D2009">
        <v>1</v>
      </c>
      <c r="E2009" t="s">
        <v>977</v>
      </c>
      <c r="F2009">
        <v>1</v>
      </c>
      <c r="G2009">
        <v>2013</v>
      </c>
      <c r="I2009" s="8">
        <v>15.03</v>
      </c>
      <c r="J2009" t="s">
        <v>121</v>
      </c>
      <c r="K2009" t="s">
        <v>41</v>
      </c>
      <c r="O2009">
        <v>0</v>
      </c>
      <c r="P2009">
        <v>0</v>
      </c>
      <c r="Q2009">
        <v>0</v>
      </c>
      <c r="R2009">
        <v>0</v>
      </c>
      <c r="W2009" t="s">
        <v>1220</v>
      </c>
      <c r="AA2009">
        <v>2007</v>
      </c>
      <c r="AB2009">
        <v>9999</v>
      </c>
      <c r="AC2009" t="s">
        <v>35</v>
      </c>
    </row>
    <row r="2010" spans="1:29" x14ac:dyDescent="0.25">
      <c r="A2010" t="s">
        <v>985</v>
      </c>
      <c r="B2010" s="24" t="s">
        <v>986</v>
      </c>
      <c r="C2010" t="s">
        <v>987</v>
      </c>
      <c r="D2010">
        <v>1</v>
      </c>
      <c r="E2010" t="s">
        <v>988</v>
      </c>
      <c r="F2010">
        <v>4</v>
      </c>
      <c r="G2010">
        <v>2013</v>
      </c>
      <c r="I2010" s="8">
        <v>194.51</v>
      </c>
      <c r="J2010" t="s">
        <v>89</v>
      </c>
      <c r="K2010" t="s">
        <v>32</v>
      </c>
      <c r="O2010">
        <v>0</v>
      </c>
      <c r="P2010">
        <v>0</v>
      </c>
      <c r="Q2010">
        <v>0</v>
      </c>
      <c r="R2010">
        <v>0</v>
      </c>
      <c r="W2010" t="s">
        <v>1339</v>
      </c>
      <c r="AA2010">
        <v>2007</v>
      </c>
      <c r="AB2010">
        <v>9999</v>
      </c>
      <c r="AC2010" t="s">
        <v>35</v>
      </c>
    </row>
    <row r="2011" spans="1:29" x14ac:dyDescent="0.25">
      <c r="A2011" t="s">
        <v>993</v>
      </c>
      <c r="B2011" s="24" t="s">
        <v>129</v>
      </c>
      <c r="D2011">
        <v>1</v>
      </c>
      <c r="E2011" t="s">
        <v>103</v>
      </c>
      <c r="F2011">
        <v>1</v>
      </c>
      <c r="G2011">
        <v>2013</v>
      </c>
      <c r="I2011" s="8">
        <v>144.41</v>
      </c>
      <c r="J2011" t="s">
        <v>104</v>
      </c>
      <c r="K2011" t="s">
        <v>32</v>
      </c>
      <c r="O2011">
        <v>0</v>
      </c>
      <c r="P2011">
        <v>0</v>
      </c>
      <c r="Q2011">
        <v>0</v>
      </c>
      <c r="R2011">
        <v>0</v>
      </c>
      <c r="W2011" t="s">
        <v>1340</v>
      </c>
      <c r="AA2011">
        <v>2007</v>
      </c>
      <c r="AB2011">
        <v>9999</v>
      </c>
      <c r="AC2011" t="s">
        <v>35</v>
      </c>
    </row>
    <row r="2012" spans="1:29" x14ac:dyDescent="0.25">
      <c r="A2012" t="s">
        <v>1005</v>
      </c>
      <c r="B2012" s="24" t="s">
        <v>1006</v>
      </c>
      <c r="D2012">
        <v>1</v>
      </c>
      <c r="E2012" t="s">
        <v>80</v>
      </c>
      <c r="F2012">
        <v>8</v>
      </c>
      <c r="G2012">
        <v>2013</v>
      </c>
      <c r="J2012" s="2" t="s">
        <v>81</v>
      </c>
      <c r="K2012" t="s">
        <v>53</v>
      </c>
      <c r="L2012" t="s">
        <v>53</v>
      </c>
      <c r="O2012">
        <v>0</v>
      </c>
      <c r="P2012">
        <v>0</v>
      </c>
      <c r="Q2012">
        <v>0</v>
      </c>
      <c r="R2012">
        <v>0</v>
      </c>
      <c r="W2012" t="s">
        <v>1007</v>
      </c>
      <c r="AA2012">
        <v>2007</v>
      </c>
      <c r="AB2012">
        <v>2016</v>
      </c>
      <c r="AC2012" t="s">
        <v>528</v>
      </c>
    </row>
    <row r="2013" spans="1:29" x14ac:dyDescent="0.25">
      <c r="A2013" t="s">
        <v>1008</v>
      </c>
      <c r="B2013" s="24" t="s">
        <v>1009</v>
      </c>
      <c r="D2013">
        <v>1</v>
      </c>
      <c r="E2013" t="s">
        <v>155</v>
      </c>
      <c r="F2013">
        <v>3</v>
      </c>
      <c r="G2013">
        <v>2013</v>
      </c>
      <c r="I2013" s="8">
        <v>1196.1199999999999</v>
      </c>
      <c r="J2013" t="s">
        <v>121</v>
      </c>
      <c r="K2013" t="s">
        <v>47</v>
      </c>
      <c r="O2013">
        <v>0</v>
      </c>
      <c r="P2013">
        <v>0</v>
      </c>
      <c r="Q2013">
        <v>0</v>
      </c>
      <c r="R2013">
        <v>0</v>
      </c>
      <c r="W2013" t="s">
        <v>1228</v>
      </c>
      <c r="AA2013">
        <v>2007</v>
      </c>
      <c r="AB2013">
        <v>9999</v>
      </c>
      <c r="AC2013" t="s">
        <v>35</v>
      </c>
    </row>
    <row r="2014" spans="1:29" x14ac:dyDescent="0.25">
      <c r="A2014" t="s">
        <v>1011</v>
      </c>
      <c r="B2014" s="24" t="s">
        <v>1012</v>
      </c>
      <c r="D2014">
        <v>1</v>
      </c>
      <c r="E2014" t="s">
        <v>103</v>
      </c>
      <c r="F2014">
        <v>9</v>
      </c>
      <c r="G2014">
        <v>2013</v>
      </c>
      <c r="I2014" s="8">
        <v>1010.96</v>
      </c>
      <c r="J2014" t="s">
        <v>104</v>
      </c>
      <c r="K2014" t="s">
        <v>53</v>
      </c>
      <c r="L2014" t="s">
        <v>105</v>
      </c>
      <c r="O2014">
        <v>0</v>
      </c>
      <c r="P2014">
        <v>1</v>
      </c>
      <c r="Q2014">
        <v>0</v>
      </c>
      <c r="R2014">
        <v>0</v>
      </c>
      <c r="W2014" t="s">
        <v>106</v>
      </c>
      <c r="AA2014">
        <v>2007</v>
      </c>
      <c r="AB2014">
        <v>9999</v>
      </c>
      <c r="AC2014" t="s">
        <v>35</v>
      </c>
    </row>
    <row r="2015" spans="1:29" x14ac:dyDescent="0.25">
      <c r="A2015" t="s">
        <v>1013</v>
      </c>
      <c r="B2015" s="26" t="s">
        <v>1014</v>
      </c>
      <c r="D2015">
        <v>1</v>
      </c>
      <c r="E2015" t="s">
        <v>128</v>
      </c>
      <c r="F2015">
        <v>9</v>
      </c>
      <c r="G2015">
        <v>2013</v>
      </c>
      <c r="J2015" t="s">
        <v>104</v>
      </c>
      <c r="K2015" t="s">
        <v>41</v>
      </c>
      <c r="O2015">
        <v>0</v>
      </c>
      <c r="P2015">
        <v>0</v>
      </c>
      <c r="Q2015">
        <v>0</v>
      </c>
      <c r="R2015">
        <v>0</v>
      </c>
      <c r="W2015" t="s">
        <v>1229</v>
      </c>
      <c r="AA2015">
        <v>2007</v>
      </c>
      <c r="AB2015">
        <v>9999</v>
      </c>
      <c r="AC2015" t="s">
        <v>35</v>
      </c>
    </row>
    <row r="2016" spans="1:29" x14ac:dyDescent="0.25">
      <c r="A2016" t="s">
        <v>1016</v>
      </c>
      <c r="B2016" s="26" t="s">
        <v>1017</v>
      </c>
      <c r="D2016">
        <v>1</v>
      </c>
      <c r="E2016" t="s">
        <v>396</v>
      </c>
      <c r="F2016">
        <v>3</v>
      </c>
      <c r="G2016">
        <v>2013</v>
      </c>
      <c r="H2016" t="s">
        <v>1018</v>
      </c>
      <c r="J2016" t="s">
        <v>121</v>
      </c>
      <c r="K2016" t="s">
        <v>41</v>
      </c>
      <c r="O2016">
        <v>0</v>
      </c>
      <c r="P2016">
        <v>0</v>
      </c>
      <c r="Q2016">
        <v>0</v>
      </c>
      <c r="R2016">
        <v>0</v>
      </c>
      <c r="W2016" t="s">
        <v>1230</v>
      </c>
      <c r="AA2016">
        <v>2007</v>
      </c>
      <c r="AB2016">
        <v>9999</v>
      </c>
      <c r="AC2016" t="s">
        <v>35</v>
      </c>
    </row>
    <row r="2017" spans="1:29" x14ac:dyDescent="0.25">
      <c r="A2017" t="s">
        <v>1020</v>
      </c>
      <c r="B2017" s="24" t="s">
        <v>1021</v>
      </c>
      <c r="D2017">
        <v>1</v>
      </c>
      <c r="E2017" t="s">
        <v>103</v>
      </c>
      <c r="F2017">
        <v>9</v>
      </c>
      <c r="G2017">
        <v>2013</v>
      </c>
      <c r="I2017" s="8">
        <v>18.899999999999999</v>
      </c>
      <c r="J2017" t="s">
        <v>104</v>
      </c>
      <c r="K2017" t="s">
        <v>47</v>
      </c>
      <c r="O2017">
        <v>0</v>
      </c>
      <c r="P2017">
        <v>0</v>
      </c>
      <c r="Q2017">
        <v>0</v>
      </c>
      <c r="R2017">
        <v>0</v>
      </c>
      <c r="W2017" t="s">
        <v>1231</v>
      </c>
      <c r="AA2017">
        <v>2007</v>
      </c>
      <c r="AB2017">
        <v>9999</v>
      </c>
      <c r="AC2017" t="s">
        <v>35</v>
      </c>
    </row>
    <row r="2018" spans="1:29" x14ac:dyDescent="0.25">
      <c r="B2018" s="24" t="s">
        <v>1026</v>
      </c>
      <c r="D2018">
        <v>24</v>
      </c>
      <c r="F2018">
        <v>3</v>
      </c>
      <c r="G2018">
        <v>2013</v>
      </c>
      <c r="H2018" t="s">
        <v>392</v>
      </c>
      <c r="I2018" t="s">
        <v>1027</v>
      </c>
      <c r="J2018" t="s">
        <v>121</v>
      </c>
      <c r="K2018" t="s">
        <v>41</v>
      </c>
      <c r="O2018">
        <v>0</v>
      </c>
      <c r="P2018">
        <v>0</v>
      </c>
      <c r="Q2018">
        <v>0</v>
      </c>
      <c r="R2018">
        <v>0</v>
      </c>
      <c r="W2018" t="s">
        <v>1232</v>
      </c>
      <c r="AA2018">
        <v>2007</v>
      </c>
      <c r="AB2018">
        <v>9999</v>
      </c>
      <c r="AC2018" t="s">
        <v>35</v>
      </c>
    </row>
    <row r="2019" spans="1:29" x14ac:dyDescent="0.25">
      <c r="A2019" t="s">
        <v>28</v>
      </c>
      <c r="B2019" s="24" t="s">
        <v>29</v>
      </c>
      <c r="D2019">
        <v>1</v>
      </c>
      <c r="E2019" t="s">
        <v>30</v>
      </c>
      <c r="F2019">
        <v>4</v>
      </c>
      <c r="G2019">
        <v>2014</v>
      </c>
      <c r="I2019" s="8">
        <v>504.75</v>
      </c>
      <c r="J2019" s="2" t="s">
        <v>89</v>
      </c>
      <c r="K2019" t="s">
        <v>32</v>
      </c>
      <c r="L2019" t="s">
        <v>33</v>
      </c>
      <c r="M2019">
        <v>0</v>
      </c>
      <c r="O2019">
        <v>0</v>
      </c>
      <c r="P2019">
        <v>0</v>
      </c>
      <c r="Q2019">
        <v>0</v>
      </c>
      <c r="R2019">
        <v>1</v>
      </c>
      <c r="W2019" t="s">
        <v>1029</v>
      </c>
      <c r="AA2019">
        <v>2007</v>
      </c>
      <c r="AB2019">
        <v>9999</v>
      </c>
      <c r="AC2019" t="s">
        <v>35</v>
      </c>
    </row>
    <row r="2020" spans="1:29" x14ac:dyDescent="0.25">
      <c r="A2020" t="s">
        <v>36</v>
      </c>
      <c r="B2020" s="25" t="s">
        <v>1445</v>
      </c>
      <c r="D2020">
        <v>1</v>
      </c>
      <c r="E2020" s="5" t="s">
        <v>38</v>
      </c>
      <c r="F2020">
        <v>4</v>
      </c>
      <c r="G2020">
        <v>2014</v>
      </c>
      <c r="H2020" t="s">
        <v>39</v>
      </c>
      <c r="J2020" s="2" t="s">
        <v>40</v>
      </c>
      <c r="K2020" s="2" t="s">
        <v>41</v>
      </c>
      <c r="L2020" s="2"/>
      <c r="M2020">
        <v>0</v>
      </c>
      <c r="O2020">
        <v>0</v>
      </c>
      <c r="P2020">
        <v>0</v>
      </c>
      <c r="Q2020">
        <v>0</v>
      </c>
      <c r="R2020">
        <v>0</v>
      </c>
      <c r="W2020" t="s">
        <v>1030</v>
      </c>
      <c r="AA2020">
        <v>2007</v>
      </c>
      <c r="AB2020">
        <v>9999</v>
      </c>
      <c r="AC2020" t="s">
        <v>35</v>
      </c>
    </row>
    <row r="2021" spans="1:29" x14ac:dyDescent="0.25">
      <c r="A2021" t="s">
        <v>43</v>
      </c>
      <c r="B2021" s="24" t="s">
        <v>44</v>
      </c>
      <c r="D2021">
        <v>1</v>
      </c>
      <c r="E2021" t="s">
        <v>45</v>
      </c>
      <c r="F2021">
        <v>4</v>
      </c>
      <c r="G2021">
        <v>2014</v>
      </c>
      <c r="I2021" s="8">
        <v>35.17</v>
      </c>
      <c r="J2021" t="s">
        <v>121</v>
      </c>
      <c r="K2021" t="s">
        <v>47</v>
      </c>
      <c r="M2021">
        <v>1</v>
      </c>
      <c r="O2021">
        <v>0</v>
      </c>
      <c r="P2021">
        <v>0</v>
      </c>
      <c r="Q2021">
        <v>0</v>
      </c>
      <c r="R2021">
        <v>0</v>
      </c>
      <c r="W2021" t="s">
        <v>1031</v>
      </c>
      <c r="AA2021">
        <v>2007</v>
      </c>
      <c r="AB2021">
        <v>9999</v>
      </c>
      <c r="AC2021" t="s">
        <v>35</v>
      </c>
    </row>
    <row r="2022" spans="1:29" x14ac:dyDescent="0.25">
      <c r="A2022" t="s">
        <v>49</v>
      </c>
      <c r="B2022" s="26" t="s">
        <v>50</v>
      </c>
      <c r="D2022">
        <v>1</v>
      </c>
      <c r="E2022" t="s">
        <v>51</v>
      </c>
      <c r="F2022">
        <v>1</v>
      </c>
      <c r="G2022">
        <v>2014</v>
      </c>
      <c r="J2022" t="s">
        <v>52</v>
      </c>
      <c r="K2022" t="s">
        <v>53</v>
      </c>
      <c r="L2022" t="s">
        <v>54</v>
      </c>
      <c r="M2022">
        <v>0</v>
      </c>
      <c r="O2022">
        <v>0</v>
      </c>
      <c r="P2022">
        <v>0</v>
      </c>
      <c r="Q2022">
        <v>1</v>
      </c>
      <c r="R2022">
        <v>0</v>
      </c>
      <c r="W2022" t="s">
        <v>55</v>
      </c>
      <c r="AA2022">
        <v>2007</v>
      </c>
      <c r="AB2022">
        <v>9999</v>
      </c>
      <c r="AC2022" t="s">
        <v>35</v>
      </c>
    </row>
    <row r="2023" spans="1:29" x14ac:dyDescent="0.25">
      <c r="A2023" t="s">
        <v>996</v>
      </c>
      <c r="B2023" s="26" t="s">
        <v>1342</v>
      </c>
      <c r="D2023">
        <v>1</v>
      </c>
      <c r="E2023" t="s">
        <v>38</v>
      </c>
      <c r="F2023">
        <v>4</v>
      </c>
      <c r="G2023">
        <v>2014</v>
      </c>
      <c r="H2023" t="s">
        <v>998</v>
      </c>
      <c r="J2023" t="s">
        <v>1343</v>
      </c>
      <c r="K2023" t="s">
        <v>41</v>
      </c>
      <c r="M2023">
        <v>0</v>
      </c>
      <c r="O2023">
        <v>0</v>
      </c>
      <c r="P2023">
        <v>0</v>
      </c>
      <c r="Q2023">
        <v>0</v>
      </c>
      <c r="R2023">
        <v>0</v>
      </c>
      <c r="W2023" t="s">
        <v>1344</v>
      </c>
      <c r="AA2023">
        <v>2007</v>
      </c>
      <c r="AB2023">
        <v>9999</v>
      </c>
      <c r="AC2023" t="s">
        <v>35</v>
      </c>
    </row>
    <row r="2024" spans="1:29" x14ac:dyDescent="0.25">
      <c r="A2024" t="s">
        <v>56</v>
      </c>
      <c r="B2024" s="24" t="s">
        <v>57</v>
      </c>
      <c r="D2024">
        <v>1</v>
      </c>
      <c r="E2024" t="s">
        <v>58</v>
      </c>
      <c r="F2024">
        <v>4</v>
      </c>
      <c r="G2024">
        <v>2014</v>
      </c>
      <c r="I2024" s="8">
        <v>20</v>
      </c>
      <c r="J2024" t="s">
        <v>59</v>
      </c>
      <c r="K2024" t="s">
        <v>53</v>
      </c>
      <c r="L2024" t="s">
        <v>60</v>
      </c>
      <c r="M2024">
        <v>0</v>
      </c>
      <c r="O2024">
        <v>1</v>
      </c>
      <c r="P2024">
        <v>0</v>
      </c>
      <c r="Q2024">
        <v>0</v>
      </c>
      <c r="R2024">
        <v>0</v>
      </c>
      <c r="W2024" t="s">
        <v>61</v>
      </c>
      <c r="AA2024">
        <v>2007</v>
      </c>
      <c r="AB2024">
        <v>9999</v>
      </c>
      <c r="AC2024" t="s">
        <v>35</v>
      </c>
    </row>
    <row r="2025" spans="1:29" x14ac:dyDescent="0.25">
      <c r="A2025" t="s">
        <v>71</v>
      </c>
      <c r="B2025" s="24" t="s">
        <v>1032</v>
      </c>
      <c r="D2025">
        <v>1</v>
      </c>
      <c r="E2025" t="s">
        <v>309</v>
      </c>
      <c r="F2025">
        <v>10</v>
      </c>
      <c r="G2025">
        <v>2014</v>
      </c>
      <c r="I2025" s="8">
        <v>11021.07</v>
      </c>
      <c r="J2025" t="s">
        <v>59</v>
      </c>
      <c r="K2025" t="s">
        <v>32</v>
      </c>
      <c r="M2025">
        <v>0</v>
      </c>
      <c r="O2025">
        <v>0</v>
      </c>
      <c r="P2025">
        <v>0</v>
      </c>
      <c r="Q2025">
        <v>0</v>
      </c>
      <c r="R2025">
        <v>0</v>
      </c>
      <c r="W2025" t="s">
        <v>1033</v>
      </c>
      <c r="AA2025">
        <v>2007</v>
      </c>
      <c r="AB2025">
        <v>9999</v>
      </c>
      <c r="AC2025" t="s">
        <v>35</v>
      </c>
    </row>
    <row r="2026" spans="1:29" x14ac:dyDescent="0.25">
      <c r="A2026" t="s">
        <v>62</v>
      </c>
      <c r="B2026" s="24" t="s">
        <v>63</v>
      </c>
      <c r="D2026">
        <v>1</v>
      </c>
      <c r="E2026" t="s">
        <v>64</v>
      </c>
      <c r="F2026">
        <v>1</v>
      </c>
      <c r="G2026">
        <v>2014</v>
      </c>
      <c r="I2026" s="8">
        <v>57.04</v>
      </c>
      <c r="J2026" t="s">
        <v>40</v>
      </c>
      <c r="K2026" t="s">
        <v>53</v>
      </c>
      <c r="L2026" t="s">
        <v>65</v>
      </c>
      <c r="M2026">
        <v>0</v>
      </c>
      <c r="O2026">
        <v>0</v>
      </c>
      <c r="P2026">
        <v>0</v>
      </c>
      <c r="Q2026">
        <v>0</v>
      </c>
      <c r="R2026">
        <v>0</v>
      </c>
      <c r="W2026" t="s">
        <v>1034</v>
      </c>
      <c r="AA2026">
        <v>2007</v>
      </c>
      <c r="AB2026">
        <v>9999</v>
      </c>
      <c r="AC2026" t="s">
        <v>35</v>
      </c>
    </row>
    <row r="2027" spans="1:29" x14ac:dyDescent="0.25">
      <c r="A2027" t="s">
        <v>74</v>
      </c>
      <c r="B2027" s="24" t="s">
        <v>75</v>
      </c>
      <c r="D2027">
        <v>1</v>
      </c>
      <c r="E2027" t="s">
        <v>58</v>
      </c>
      <c r="F2027">
        <v>4</v>
      </c>
      <c r="G2027">
        <v>2014</v>
      </c>
      <c r="I2027" s="8">
        <v>500.44</v>
      </c>
      <c r="J2027" t="s">
        <v>59</v>
      </c>
      <c r="K2027" t="s">
        <v>47</v>
      </c>
      <c r="M2027">
        <v>1</v>
      </c>
      <c r="O2027">
        <v>0</v>
      </c>
      <c r="P2027">
        <v>0</v>
      </c>
      <c r="Q2027">
        <v>0</v>
      </c>
      <c r="R2027">
        <v>0</v>
      </c>
      <c r="W2027" t="s">
        <v>1035</v>
      </c>
      <c r="AA2027">
        <v>2007</v>
      </c>
      <c r="AB2027">
        <v>9999</v>
      </c>
      <c r="AC2027" t="s">
        <v>35</v>
      </c>
    </row>
    <row r="2028" spans="1:29" x14ac:dyDescent="0.25">
      <c r="A2028" t="s">
        <v>83</v>
      </c>
      <c r="B2028" s="26" t="s">
        <v>84</v>
      </c>
      <c r="D2028">
        <v>1</v>
      </c>
      <c r="E2028" t="s">
        <v>85</v>
      </c>
      <c r="F2028">
        <v>1</v>
      </c>
      <c r="G2028">
        <v>2014</v>
      </c>
      <c r="H2028" t="s">
        <v>39</v>
      </c>
      <c r="J2028" s="2" t="s">
        <v>40</v>
      </c>
      <c r="K2028" t="s">
        <v>41</v>
      </c>
      <c r="M2028">
        <v>0</v>
      </c>
      <c r="O2028">
        <v>0</v>
      </c>
      <c r="P2028">
        <v>0</v>
      </c>
      <c r="Q2028">
        <v>0</v>
      </c>
      <c r="R2028">
        <v>0</v>
      </c>
      <c r="W2028" t="s">
        <v>86</v>
      </c>
      <c r="AA2028">
        <v>2007</v>
      </c>
      <c r="AB2028">
        <v>9999</v>
      </c>
      <c r="AC2028" t="s">
        <v>35</v>
      </c>
    </row>
    <row r="2029" spans="1:29" x14ac:dyDescent="0.25">
      <c r="A2029" t="s">
        <v>92</v>
      </c>
      <c r="B2029" s="24" t="s">
        <v>93</v>
      </c>
      <c r="C2029" t="s">
        <v>94</v>
      </c>
      <c r="D2029">
        <v>1</v>
      </c>
      <c r="E2029" t="s">
        <v>95</v>
      </c>
      <c r="F2029">
        <v>10</v>
      </c>
      <c r="G2029">
        <v>2014</v>
      </c>
      <c r="I2029" s="8">
        <v>30.85</v>
      </c>
      <c r="J2029" t="s">
        <v>40</v>
      </c>
      <c r="K2029" t="s">
        <v>47</v>
      </c>
      <c r="M2029">
        <v>0</v>
      </c>
      <c r="O2029">
        <v>0</v>
      </c>
      <c r="P2029">
        <v>0</v>
      </c>
      <c r="Q2029">
        <v>0</v>
      </c>
      <c r="R2029">
        <v>0</v>
      </c>
      <c r="W2029" t="s">
        <v>96</v>
      </c>
      <c r="AA2029">
        <v>2007</v>
      </c>
      <c r="AB2029">
        <v>9999</v>
      </c>
      <c r="AC2029" t="s">
        <v>35</v>
      </c>
    </row>
    <row r="2030" spans="1:29" x14ac:dyDescent="0.25">
      <c r="A2030" t="s">
        <v>101</v>
      </c>
      <c r="B2030" s="24" t="s">
        <v>102</v>
      </c>
      <c r="D2030">
        <v>1</v>
      </c>
      <c r="E2030" t="s">
        <v>103</v>
      </c>
      <c r="F2030">
        <v>9</v>
      </c>
      <c r="G2030">
        <v>2014</v>
      </c>
      <c r="I2030" s="8">
        <v>430.55</v>
      </c>
      <c r="J2030" t="s">
        <v>104</v>
      </c>
      <c r="K2030" t="s">
        <v>53</v>
      </c>
      <c r="L2030" t="s">
        <v>105</v>
      </c>
      <c r="M2030">
        <v>0</v>
      </c>
      <c r="O2030">
        <v>0</v>
      </c>
      <c r="P2030">
        <v>1</v>
      </c>
      <c r="Q2030">
        <v>0</v>
      </c>
      <c r="R2030">
        <v>0</v>
      </c>
      <c r="W2030" t="s">
        <v>106</v>
      </c>
      <c r="AA2030">
        <v>2007</v>
      </c>
      <c r="AB2030">
        <v>9999</v>
      </c>
      <c r="AC2030" t="s">
        <v>35</v>
      </c>
    </row>
    <row r="2031" spans="1:29" x14ac:dyDescent="0.25">
      <c r="A2031" t="s">
        <v>107</v>
      </c>
      <c r="B2031" s="24" t="s">
        <v>108</v>
      </c>
      <c r="D2031">
        <v>1</v>
      </c>
      <c r="E2031" t="s">
        <v>45</v>
      </c>
      <c r="F2031">
        <v>4</v>
      </c>
      <c r="G2031">
        <v>2014</v>
      </c>
      <c r="I2031" s="8">
        <v>6.2</v>
      </c>
      <c r="J2031" t="s">
        <v>52</v>
      </c>
      <c r="K2031" t="s">
        <v>41</v>
      </c>
      <c r="M2031">
        <v>0</v>
      </c>
      <c r="O2031">
        <v>0</v>
      </c>
      <c r="P2031">
        <v>0</v>
      </c>
      <c r="Q2031">
        <v>0</v>
      </c>
      <c r="R2031">
        <v>0</v>
      </c>
      <c r="W2031" t="s">
        <v>109</v>
      </c>
      <c r="AA2031">
        <v>2007</v>
      </c>
      <c r="AB2031">
        <v>9999</v>
      </c>
      <c r="AC2031" t="s">
        <v>35</v>
      </c>
    </row>
    <row r="2032" spans="1:29" x14ac:dyDescent="0.25">
      <c r="A2032" t="s">
        <v>110</v>
      </c>
      <c r="B2032" s="24" t="s">
        <v>111</v>
      </c>
      <c r="D2032">
        <v>1</v>
      </c>
      <c r="E2032" t="s">
        <v>45</v>
      </c>
      <c r="F2032">
        <v>4</v>
      </c>
      <c r="G2032">
        <v>2014</v>
      </c>
      <c r="I2032" s="8">
        <v>487.89</v>
      </c>
      <c r="J2032" t="s">
        <v>89</v>
      </c>
      <c r="K2032" t="s">
        <v>47</v>
      </c>
      <c r="M2032">
        <v>1</v>
      </c>
      <c r="O2032">
        <v>0</v>
      </c>
      <c r="P2032">
        <v>0</v>
      </c>
      <c r="Q2032">
        <v>0</v>
      </c>
      <c r="R2032">
        <v>0</v>
      </c>
      <c r="W2032" t="s">
        <v>1039</v>
      </c>
      <c r="AA2032">
        <v>2007</v>
      </c>
      <c r="AB2032">
        <v>9999</v>
      </c>
      <c r="AC2032" t="s">
        <v>35</v>
      </c>
    </row>
    <row r="2033" spans="1:29" x14ac:dyDescent="0.25">
      <c r="A2033" t="s">
        <v>113</v>
      </c>
      <c r="B2033" s="24" t="s">
        <v>114</v>
      </c>
      <c r="D2033">
        <v>1</v>
      </c>
      <c r="E2033" t="s">
        <v>115</v>
      </c>
      <c r="F2033">
        <v>6</v>
      </c>
      <c r="G2033">
        <v>2014</v>
      </c>
      <c r="I2033" s="8">
        <v>220.36</v>
      </c>
      <c r="J2033" t="s">
        <v>40</v>
      </c>
      <c r="K2033" t="s">
        <v>47</v>
      </c>
      <c r="M2033">
        <v>1</v>
      </c>
      <c r="O2033">
        <v>0</v>
      </c>
      <c r="P2033">
        <v>0</v>
      </c>
      <c r="Q2033">
        <v>0</v>
      </c>
      <c r="R2033">
        <v>0</v>
      </c>
      <c r="W2033" t="s">
        <v>1415</v>
      </c>
      <c r="AA2033">
        <v>2007</v>
      </c>
      <c r="AB2033">
        <v>9999</v>
      </c>
      <c r="AC2033" t="s">
        <v>35</v>
      </c>
    </row>
    <row r="2034" spans="1:29" x14ac:dyDescent="0.25">
      <c r="A2034" t="s">
        <v>117</v>
      </c>
      <c r="B2034" s="24" t="s">
        <v>118</v>
      </c>
      <c r="C2034" t="s">
        <v>119</v>
      </c>
      <c r="D2034">
        <v>1</v>
      </c>
      <c r="E2034" t="s">
        <v>120</v>
      </c>
      <c r="F2034">
        <v>3</v>
      </c>
      <c r="G2034">
        <v>2014</v>
      </c>
      <c r="I2034" s="8">
        <v>97.91</v>
      </c>
      <c r="J2034" t="s">
        <v>121</v>
      </c>
      <c r="K2034" t="s">
        <v>47</v>
      </c>
      <c r="M2034">
        <v>1</v>
      </c>
      <c r="O2034">
        <v>0</v>
      </c>
      <c r="P2034">
        <v>0</v>
      </c>
      <c r="Q2034">
        <v>0</v>
      </c>
      <c r="R2034">
        <v>0</v>
      </c>
      <c r="W2034" t="s">
        <v>1041</v>
      </c>
      <c r="AA2034">
        <v>2007</v>
      </c>
      <c r="AB2034">
        <v>9999</v>
      </c>
      <c r="AC2034" t="s">
        <v>35</v>
      </c>
    </row>
    <row r="2035" spans="1:29" x14ac:dyDescent="0.25">
      <c r="A2035" t="s">
        <v>123</v>
      </c>
      <c r="B2035" s="24" t="s">
        <v>124</v>
      </c>
      <c r="D2035">
        <v>1</v>
      </c>
      <c r="E2035" t="s">
        <v>120</v>
      </c>
      <c r="F2035">
        <v>3</v>
      </c>
      <c r="G2035">
        <v>2014</v>
      </c>
      <c r="I2035" s="8">
        <v>51.01</v>
      </c>
      <c r="J2035" t="s">
        <v>121</v>
      </c>
      <c r="K2035" t="s">
        <v>47</v>
      </c>
      <c r="M2035">
        <v>0</v>
      </c>
      <c r="O2035">
        <v>0</v>
      </c>
      <c r="P2035">
        <v>0</v>
      </c>
      <c r="Q2035">
        <v>0</v>
      </c>
      <c r="R2035">
        <v>0</v>
      </c>
      <c r="W2035" t="s">
        <v>1042</v>
      </c>
      <c r="AA2035">
        <v>2007</v>
      </c>
      <c r="AB2035">
        <v>9999</v>
      </c>
      <c r="AC2035" t="s">
        <v>35</v>
      </c>
    </row>
    <row r="2036" spans="1:29" x14ac:dyDescent="0.25">
      <c r="A2036" t="s">
        <v>1416</v>
      </c>
      <c r="B2036" s="24" t="s">
        <v>1417</v>
      </c>
      <c r="D2036">
        <v>1</v>
      </c>
      <c r="E2036" s="5" t="s">
        <v>38</v>
      </c>
      <c r="F2036">
        <v>4</v>
      </c>
      <c r="G2036">
        <v>2014</v>
      </c>
      <c r="H2036" t="s">
        <v>998</v>
      </c>
      <c r="J2036" t="s">
        <v>1343</v>
      </c>
      <c r="K2036" t="s">
        <v>41</v>
      </c>
      <c r="M2036">
        <v>0</v>
      </c>
      <c r="O2036">
        <v>0</v>
      </c>
      <c r="P2036">
        <v>0</v>
      </c>
      <c r="Q2036">
        <v>0</v>
      </c>
      <c r="R2036">
        <v>0</v>
      </c>
      <c r="W2036" t="s">
        <v>1418</v>
      </c>
      <c r="AA2036">
        <v>2013</v>
      </c>
      <c r="AB2036">
        <v>9999</v>
      </c>
      <c r="AC2036" t="s">
        <v>1419</v>
      </c>
    </row>
    <row r="2037" spans="1:29" x14ac:dyDescent="0.25">
      <c r="A2037" t="s">
        <v>126</v>
      </c>
      <c r="B2037" s="26" t="s">
        <v>127</v>
      </c>
      <c r="D2037">
        <v>1</v>
      </c>
      <c r="E2037" t="s">
        <v>128</v>
      </c>
      <c r="F2037">
        <v>9</v>
      </c>
      <c r="G2037">
        <v>2014</v>
      </c>
      <c r="H2037" t="s">
        <v>129</v>
      </c>
      <c r="J2037" t="s">
        <v>104</v>
      </c>
      <c r="K2037" t="s">
        <v>41</v>
      </c>
      <c r="M2037">
        <v>0</v>
      </c>
      <c r="O2037">
        <v>0</v>
      </c>
      <c r="P2037">
        <v>0</v>
      </c>
      <c r="Q2037">
        <v>0</v>
      </c>
      <c r="R2037">
        <v>0</v>
      </c>
      <c r="W2037" t="s">
        <v>1043</v>
      </c>
      <c r="AA2037">
        <v>2007</v>
      </c>
      <c r="AB2037">
        <v>9999</v>
      </c>
      <c r="AC2037" t="s">
        <v>35</v>
      </c>
    </row>
    <row r="2038" spans="1:29" x14ac:dyDescent="0.25">
      <c r="A2038" t="s">
        <v>131</v>
      </c>
      <c r="B2038" s="24" t="s">
        <v>132</v>
      </c>
      <c r="C2038" t="s">
        <v>133</v>
      </c>
      <c r="D2038">
        <v>1</v>
      </c>
      <c r="E2038" t="s">
        <v>134</v>
      </c>
      <c r="F2038">
        <v>9</v>
      </c>
      <c r="G2038">
        <v>2014</v>
      </c>
      <c r="I2038" s="8">
        <v>821.63</v>
      </c>
      <c r="J2038" t="s">
        <v>104</v>
      </c>
      <c r="K2038" t="s">
        <v>47</v>
      </c>
      <c r="M2038">
        <v>1</v>
      </c>
      <c r="O2038">
        <v>0</v>
      </c>
      <c r="P2038">
        <v>0</v>
      </c>
      <c r="Q2038">
        <v>0</v>
      </c>
      <c r="R2038">
        <v>0</v>
      </c>
      <c r="W2038" t="s">
        <v>1044</v>
      </c>
      <c r="AA2038">
        <v>2007</v>
      </c>
      <c r="AB2038">
        <v>9999</v>
      </c>
      <c r="AC2038" t="s">
        <v>35</v>
      </c>
    </row>
    <row r="2039" spans="1:29" x14ac:dyDescent="0.25">
      <c r="A2039" t="s">
        <v>140</v>
      </c>
      <c r="B2039" s="24" t="s">
        <v>141</v>
      </c>
      <c r="D2039">
        <v>1</v>
      </c>
      <c r="E2039" t="s">
        <v>45</v>
      </c>
      <c r="F2039">
        <v>4</v>
      </c>
      <c r="G2039">
        <v>2014</v>
      </c>
      <c r="I2039" s="8">
        <v>43.15</v>
      </c>
      <c r="J2039" t="s">
        <v>121</v>
      </c>
      <c r="K2039" t="s">
        <v>47</v>
      </c>
      <c r="M2039">
        <v>1</v>
      </c>
      <c r="O2039">
        <v>0</v>
      </c>
      <c r="P2039">
        <v>0</v>
      </c>
      <c r="Q2039">
        <v>0</v>
      </c>
      <c r="R2039">
        <v>0</v>
      </c>
      <c r="W2039" t="s">
        <v>1045</v>
      </c>
      <c r="AA2039">
        <v>2007</v>
      </c>
      <c r="AB2039">
        <v>9999</v>
      </c>
      <c r="AC2039" t="s">
        <v>35</v>
      </c>
    </row>
    <row r="2040" spans="1:29" x14ac:dyDescent="0.25">
      <c r="A2040" t="s">
        <v>143</v>
      </c>
      <c r="B2040" s="26" t="s">
        <v>144</v>
      </c>
      <c r="D2040">
        <v>1</v>
      </c>
      <c r="E2040" t="s">
        <v>145</v>
      </c>
      <c r="F2040">
        <v>2</v>
      </c>
      <c r="G2040">
        <v>2014</v>
      </c>
      <c r="H2040" t="s">
        <v>146</v>
      </c>
      <c r="J2040" s="2" t="s">
        <v>147</v>
      </c>
      <c r="K2040" t="s">
        <v>41</v>
      </c>
      <c r="M2040">
        <v>0</v>
      </c>
      <c r="O2040">
        <v>0</v>
      </c>
      <c r="P2040">
        <v>0</v>
      </c>
      <c r="Q2040">
        <v>0</v>
      </c>
      <c r="R2040">
        <v>0</v>
      </c>
      <c r="W2040" t="s">
        <v>1046</v>
      </c>
      <c r="AA2040">
        <v>2007</v>
      </c>
      <c r="AB2040">
        <v>9999</v>
      </c>
      <c r="AC2040" t="s">
        <v>35</v>
      </c>
    </row>
    <row r="2041" spans="1:29" x14ac:dyDescent="0.25">
      <c r="A2041" t="s">
        <v>353</v>
      </c>
      <c r="B2041" s="24" t="s">
        <v>1233</v>
      </c>
      <c r="C2041" t="s">
        <v>1234</v>
      </c>
      <c r="D2041">
        <v>1</v>
      </c>
      <c r="E2041" t="s">
        <v>58</v>
      </c>
      <c r="F2041">
        <v>4</v>
      </c>
      <c r="G2041">
        <v>2014</v>
      </c>
      <c r="I2041" s="8">
        <v>93.9</v>
      </c>
      <c r="J2041" t="s">
        <v>59</v>
      </c>
      <c r="K2041" t="s">
        <v>47</v>
      </c>
      <c r="M2041">
        <v>0</v>
      </c>
      <c r="O2041">
        <v>0</v>
      </c>
      <c r="P2041">
        <v>0</v>
      </c>
      <c r="Q2041">
        <v>0</v>
      </c>
      <c r="R2041">
        <v>0</v>
      </c>
      <c r="W2041" t="s">
        <v>1235</v>
      </c>
      <c r="AA2041">
        <v>2007</v>
      </c>
      <c r="AB2041">
        <v>9999</v>
      </c>
      <c r="AC2041" t="s">
        <v>35</v>
      </c>
    </row>
    <row r="2042" spans="1:29" x14ac:dyDescent="0.25">
      <c r="A2042" t="s">
        <v>1236</v>
      </c>
      <c r="B2042" s="24" t="s">
        <v>1237</v>
      </c>
      <c r="D2042">
        <v>1</v>
      </c>
      <c r="E2042" t="s">
        <v>155</v>
      </c>
      <c r="F2042">
        <v>3</v>
      </c>
      <c r="G2042">
        <v>2014</v>
      </c>
      <c r="H2042" t="s">
        <v>154</v>
      </c>
      <c r="I2042" s="8">
        <v>4.8</v>
      </c>
      <c r="J2042" t="s">
        <v>121</v>
      </c>
      <c r="K2042" t="s">
        <v>41</v>
      </c>
      <c r="M2042">
        <v>0</v>
      </c>
      <c r="O2042">
        <v>0</v>
      </c>
      <c r="P2042">
        <v>0</v>
      </c>
      <c r="Q2042">
        <v>0</v>
      </c>
      <c r="R2042">
        <v>0</v>
      </c>
      <c r="W2042" t="s">
        <v>1347</v>
      </c>
      <c r="AA2042">
        <v>2009</v>
      </c>
      <c r="AB2042">
        <v>9999</v>
      </c>
      <c r="AC2042" t="s">
        <v>1239</v>
      </c>
    </row>
    <row r="2043" spans="1:29" x14ac:dyDescent="0.25">
      <c r="A2043" t="s">
        <v>153</v>
      </c>
      <c r="B2043" s="24" t="s">
        <v>154</v>
      </c>
      <c r="D2043">
        <v>1</v>
      </c>
      <c r="E2043" t="s">
        <v>155</v>
      </c>
      <c r="F2043">
        <v>3</v>
      </c>
      <c r="G2043">
        <v>2014</v>
      </c>
      <c r="I2043" s="8">
        <v>343.64257028112502</v>
      </c>
      <c r="J2043" t="s">
        <v>121</v>
      </c>
      <c r="K2043" t="s">
        <v>47</v>
      </c>
      <c r="M2043">
        <v>1</v>
      </c>
      <c r="O2043">
        <v>0</v>
      </c>
      <c r="P2043">
        <v>0</v>
      </c>
      <c r="Q2043">
        <v>0</v>
      </c>
      <c r="R2043">
        <v>0</v>
      </c>
      <c r="V2043">
        <v>1</v>
      </c>
      <c r="W2043" t="s">
        <v>1047</v>
      </c>
      <c r="AA2043">
        <v>2007</v>
      </c>
      <c r="AB2043">
        <v>9999</v>
      </c>
      <c r="AC2043" t="s">
        <v>35</v>
      </c>
    </row>
    <row r="2044" spans="1:29" x14ac:dyDescent="0.25">
      <c r="A2044" t="s">
        <v>1446</v>
      </c>
      <c r="B2044" s="25" t="s">
        <v>1447</v>
      </c>
      <c r="C2044" s="2"/>
      <c r="D2044" s="2">
        <v>1</v>
      </c>
      <c r="E2044" s="4">
        <v>711</v>
      </c>
      <c r="F2044">
        <v>7</v>
      </c>
      <c r="G2044" s="2">
        <v>2014</v>
      </c>
      <c r="H2044" s="2"/>
      <c r="I2044" s="10">
        <v>120.48</v>
      </c>
      <c r="J2044" s="2" t="s">
        <v>40</v>
      </c>
      <c r="K2044" s="2" t="s">
        <v>32</v>
      </c>
      <c r="L2044" s="2"/>
      <c r="M2044">
        <v>0</v>
      </c>
      <c r="O2044">
        <v>0</v>
      </c>
      <c r="P2044">
        <v>0</v>
      </c>
      <c r="Q2044">
        <v>0</v>
      </c>
      <c r="R2044">
        <v>0</v>
      </c>
      <c r="W2044" t="s">
        <v>1448</v>
      </c>
      <c r="AA2044">
        <v>2014</v>
      </c>
      <c r="AB2044">
        <v>9999</v>
      </c>
      <c r="AC2044" t="s">
        <v>1449</v>
      </c>
    </row>
    <row r="2045" spans="1:29" x14ac:dyDescent="0.25">
      <c r="A2045" t="s">
        <v>159</v>
      </c>
      <c r="B2045" s="24" t="s">
        <v>160</v>
      </c>
      <c r="D2045">
        <v>1</v>
      </c>
      <c r="E2045" t="s">
        <v>155</v>
      </c>
      <c r="F2045">
        <v>3</v>
      </c>
      <c r="G2045">
        <v>2014</v>
      </c>
      <c r="I2045" s="8">
        <v>346.01</v>
      </c>
      <c r="J2045" t="s">
        <v>121</v>
      </c>
      <c r="K2045" t="s">
        <v>47</v>
      </c>
      <c r="M2045">
        <v>1</v>
      </c>
      <c r="O2045">
        <v>0</v>
      </c>
      <c r="P2045">
        <v>0</v>
      </c>
      <c r="Q2045">
        <v>0</v>
      </c>
      <c r="R2045">
        <v>0</v>
      </c>
      <c r="W2045" t="s">
        <v>1048</v>
      </c>
      <c r="AA2045">
        <v>2007</v>
      </c>
      <c r="AB2045">
        <v>9999</v>
      </c>
      <c r="AC2045" t="s">
        <v>35</v>
      </c>
    </row>
    <row r="2046" spans="1:29" x14ac:dyDescent="0.25">
      <c r="A2046" t="s">
        <v>165</v>
      </c>
      <c r="B2046" s="24" t="s">
        <v>166</v>
      </c>
      <c r="C2046" t="s">
        <v>167</v>
      </c>
      <c r="D2046">
        <v>1</v>
      </c>
      <c r="E2046" t="s">
        <v>168</v>
      </c>
      <c r="F2046">
        <v>1</v>
      </c>
      <c r="G2046">
        <v>2014</v>
      </c>
      <c r="I2046" s="8">
        <v>158.55000000000001</v>
      </c>
      <c r="J2046" t="s">
        <v>52</v>
      </c>
      <c r="K2046" t="s">
        <v>47</v>
      </c>
      <c r="M2046">
        <v>1</v>
      </c>
      <c r="O2046">
        <v>0</v>
      </c>
      <c r="P2046">
        <v>0</v>
      </c>
      <c r="Q2046">
        <v>0</v>
      </c>
      <c r="R2046">
        <v>0</v>
      </c>
      <c r="W2046" t="s">
        <v>1348</v>
      </c>
      <c r="AA2046">
        <v>2007</v>
      </c>
      <c r="AB2046">
        <v>9999</v>
      </c>
      <c r="AC2046" t="s">
        <v>35</v>
      </c>
    </row>
    <row r="2047" spans="1:29" x14ac:dyDescent="0.25">
      <c r="A2047" t="s">
        <v>165</v>
      </c>
      <c r="B2047" s="26" t="s">
        <v>1349</v>
      </c>
      <c r="D2047">
        <v>1</v>
      </c>
      <c r="E2047" t="s">
        <v>38</v>
      </c>
      <c r="F2047">
        <v>4</v>
      </c>
      <c r="G2047">
        <v>2014</v>
      </c>
      <c r="H2047" t="s">
        <v>205</v>
      </c>
      <c r="J2047" t="s">
        <v>89</v>
      </c>
      <c r="K2047" t="s">
        <v>41</v>
      </c>
      <c r="M2047">
        <v>0</v>
      </c>
      <c r="O2047">
        <v>0</v>
      </c>
      <c r="P2047">
        <v>0</v>
      </c>
      <c r="Q2047">
        <v>0</v>
      </c>
      <c r="R2047">
        <v>0</v>
      </c>
      <c r="W2047" t="s">
        <v>1350</v>
      </c>
      <c r="AA2047">
        <v>2007</v>
      </c>
      <c r="AB2047">
        <v>9999</v>
      </c>
      <c r="AC2047" t="s">
        <v>35</v>
      </c>
    </row>
    <row r="2048" spans="1:29" x14ac:dyDescent="0.25">
      <c r="A2048" t="s">
        <v>170</v>
      </c>
      <c r="B2048" s="24" t="s">
        <v>171</v>
      </c>
      <c r="D2048">
        <v>1</v>
      </c>
      <c r="E2048" t="s">
        <v>30</v>
      </c>
      <c r="F2048">
        <v>4</v>
      </c>
      <c r="G2048">
        <v>2014</v>
      </c>
      <c r="I2048" s="8">
        <v>46.5</v>
      </c>
      <c r="J2048" t="s">
        <v>89</v>
      </c>
      <c r="K2048" t="s">
        <v>47</v>
      </c>
      <c r="M2048">
        <v>1</v>
      </c>
      <c r="O2048">
        <v>0</v>
      </c>
      <c r="P2048">
        <v>0</v>
      </c>
      <c r="Q2048">
        <v>0</v>
      </c>
      <c r="R2048">
        <v>0</v>
      </c>
      <c r="W2048" t="s">
        <v>1050</v>
      </c>
      <c r="AA2048">
        <v>2007</v>
      </c>
      <c r="AB2048">
        <v>9999</v>
      </c>
      <c r="AC2048" t="s">
        <v>35</v>
      </c>
    </row>
    <row r="2049" spans="1:29" x14ac:dyDescent="0.25">
      <c r="A2049" t="s">
        <v>1051</v>
      </c>
      <c r="B2049" s="24" t="s">
        <v>1052</v>
      </c>
      <c r="D2049">
        <v>1</v>
      </c>
      <c r="E2049" t="s">
        <v>30</v>
      </c>
      <c r="F2049">
        <v>4</v>
      </c>
      <c r="G2049">
        <v>2014</v>
      </c>
      <c r="I2049" s="8">
        <v>97.65</v>
      </c>
      <c r="J2049" t="s">
        <v>89</v>
      </c>
      <c r="K2049" t="s">
        <v>47</v>
      </c>
      <c r="M2049">
        <v>1</v>
      </c>
      <c r="O2049">
        <v>0</v>
      </c>
      <c r="P2049">
        <v>0</v>
      </c>
      <c r="Q2049">
        <v>0</v>
      </c>
      <c r="R2049">
        <v>0</v>
      </c>
      <c r="W2049" t="s">
        <v>1053</v>
      </c>
      <c r="AA2049">
        <v>2008</v>
      </c>
      <c r="AB2049">
        <v>9999</v>
      </c>
      <c r="AC2049" t="s">
        <v>1054</v>
      </c>
    </row>
    <row r="2050" spans="1:29" x14ac:dyDescent="0.25">
      <c r="A2050" t="s">
        <v>1420</v>
      </c>
      <c r="B2050" s="24" t="s">
        <v>1421</v>
      </c>
      <c r="D2050">
        <v>1</v>
      </c>
      <c r="E2050" s="5">
        <v>10</v>
      </c>
      <c r="F2050">
        <v>10</v>
      </c>
      <c r="G2050">
        <v>2014</v>
      </c>
      <c r="I2050" s="8">
        <v>26.6</v>
      </c>
      <c r="J2050" t="s">
        <v>40</v>
      </c>
      <c r="K2050" t="s">
        <v>41</v>
      </c>
      <c r="M2050">
        <v>0</v>
      </c>
      <c r="O2050">
        <v>0</v>
      </c>
      <c r="P2050">
        <v>0</v>
      </c>
      <c r="Q2050">
        <v>0</v>
      </c>
      <c r="R2050">
        <v>0</v>
      </c>
      <c r="W2050" t="s">
        <v>1422</v>
      </c>
      <c r="AA2050">
        <v>2013</v>
      </c>
      <c r="AB2050">
        <v>2016</v>
      </c>
      <c r="AC2050" t="s">
        <v>1423</v>
      </c>
    </row>
    <row r="2051" spans="1:29" x14ac:dyDescent="0.25">
      <c r="A2051" t="s">
        <v>173</v>
      </c>
      <c r="B2051" s="24" t="s">
        <v>174</v>
      </c>
      <c r="C2051" t="s">
        <v>175</v>
      </c>
      <c r="D2051">
        <v>1</v>
      </c>
      <c r="E2051" t="s">
        <v>45</v>
      </c>
      <c r="F2051">
        <v>4</v>
      </c>
      <c r="G2051">
        <v>2014</v>
      </c>
      <c r="I2051" s="8">
        <v>141.55000000000001</v>
      </c>
      <c r="J2051" t="s">
        <v>176</v>
      </c>
      <c r="K2051" t="s">
        <v>32</v>
      </c>
      <c r="M2051">
        <v>0</v>
      </c>
      <c r="O2051">
        <v>0</v>
      </c>
      <c r="P2051">
        <v>0</v>
      </c>
      <c r="Q2051">
        <v>0</v>
      </c>
      <c r="R2051">
        <v>0</v>
      </c>
      <c r="W2051" t="s">
        <v>1055</v>
      </c>
      <c r="AA2051">
        <v>2007</v>
      </c>
      <c r="AB2051">
        <v>9999</v>
      </c>
      <c r="AC2051" t="s">
        <v>35</v>
      </c>
    </row>
    <row r="2052" spans="1:29" x14ac:dyDescent="0.25">
      <c r="A2052" t="s">
        <v>178</v>
      </c>
      <c r="B2052" s="24" t="s">
        <v>1424</v>
      </c>
      <c r="C2052" t="s">
        <v>1425</v>
      </c>
      <c r="D2052">
        <v>1</v>
      </c>
      <c r="E2052" t="s">
        <v>45</v>
      </c>
      <c r="F2052">
        <v>4</v>
      </c>
      <c r="G2052">
        <v>2014</v>
      </c>
      <c r="I2052" s="8">
        <v>14.7</v>
      </c>
      <c r="J2052" t="s">
        <v>121</v>
      </c>
      <c r="K2052" t="s">
        <v>47</v>
      </c>
      <c r="M2052">
        <v>0</v>
      </c>
      <c r="O2052">
        <v>0</v>
      </c>
      <c r="P2052">
        <v>0</v>
      </c>
      <c r="Q2052">
        <v>0</v>
      </c>
      <c r="R2052">
        <v>0</v>
      </c>
      <c r="W2052" t="s">
        <v>1240</v>
      </c>
      <c r="AA2052">
        <v>2007</v>
      </c>
      <c r="AB2052">
        <v>9999</v>
      </c>
      <c r="AC2052" t="s">
        <v>35</v>
      </c>
    </row>
    <row r="2053" spans="1:29" x14ac:dyDescent="0.25">
      <c r="A2053" t="s">
        <v>181</v>
      </c>
      <c r="B2053" s="26" t="s">
        <v>182</v>
      </c>
      <c r="D2053">
        <v>1</v>
      </c>
      <c r="E2053" t="s">
        <v>38</v>
      </c>
      <c r="F2053">
        <v>4</v>
      </c>
      <c r="G2053">
        <v>2014</v>
      </c>
      <c r="H2053" t="s">
        <v>39</v>
      </c>
      <c r="J2053" t="s">
        <v>121</v>
      </c>
      <c r="K2053" t="s">
        <v>41</v>
      </c>
      <c r="M2053">
        <v>0</v>
      </c>
      <c r="O2053">
        <v>0</v>
      </c>
      <c r="P2053">
        <v>0</v>
      </c>
      <c r="Q2053">
        <v>0</v>
      </c>
      <c r="R2053">
        <v>0</v>
      </c>
      <c r="W2053" t="s">
        <v>1057</v>
      </c>
      <c r="AA2053">
        <v>2007</v>
      </c>
      <c r="AB2053">
        <v>9999</v>
      </c>
      <c r="AC2053" t="s">
        <v>35</v>
      </c>
    </row>
    <row r="2054" spans="1:29" x14ac:dyDescent="0.25">
      <c r="A2054" t="s">
        <v>184</v>
      </c>
      <c r="B2054" s="24" t="s">
        <v>185</v>
      </c>
      <c r="C2054" t="s">
        <v>186</v>
      </c>
      <c r="D2054">
        <v>1</v>
      </c>
      <c r="E2054" t="s">
        <v>45</v>
      </c>
      <c r="F2054">
        <v>4</v>
      </c>
      <c r="G2054">
        <v>2014</v>
      </c>
      <c r="I2054" s="8">
        <v>320.48</v>
      </c>
      <c r="J2054" t="s">
        <v>52</v>
      </c>
      <c r="K2054" t="s">
        <v>32</v>
      </c>
      <c r="M2054">
        <v>0</v>
      </c>
      <c r="O2054">
        <v>0</v>
      </c>
      <c r="P2054">
        <v>0</v>
      </c>
      <c r="Q2054">
        <v>0</v>
      </c>
      <c r="R2054">
        <v>0</v>
      </c>
      <c r="W2054" t="s">
        <v>1287</v>
      </c>
      <c r="AA2054">
        <v>2007</v>
      </c>
      <c r="AB2054">
        <v>9999</v>
      </c>
      <c r="AC2054" t="s">
        <v>35</v>
      </c>
    </row>
    <row r="2055" spans="1:29" x14ac:dyDescent="0.25">
      <c r="A2055" t="s">
        <v>1059</v>
      </c>
      <c r="B2055" s="24" t="s">
        <v>1060</v>
      </c>
      <c r="D2055">
        <v>1</v>
      </c>
      <c r="E2055" t="s">
        <v>874</v>
      </c>
      <c r="F2055">
        <v>1</v>
      </c>
      <c r="G2055">
        <v>2014</v>
      </c>
      <c r="I2055" s="8">
        <v>5</v>
      </c>
      <c r="J2055" t="s">
        <v>52</v>
      </c>
      <c r="K2055" t="s">
        <v>47</v>
      </c>
      <c r="M2055">
        <v>0</v>
      </c>
      <c r="O2055">
        <v>0</v>
      </c>
      <c r="P2055">
        <v>0</v>
      </c>
      <c r="Q2055">
        <v>0</v>
      </c>
      <c r="R2055">
        <v>0</v>
      </c>
      <c r="W2055" t="s">
        <v>1392</v>
      </c>
      <c r="AA2055">
        <v>2008</v>
      </c>
      <c r="AB2055">
        <v>9999</v>
      </c>
      <c r="AC2055" t="s">
        <v>1054</v>
      </c>
    </row>
    <row r="2056" spans="1:29" x14ac:dyDescent="0.25">
      <c r="A2056" t="s">
        <v>192</v>
      </c>
      <c r="B2056" s="26" t="s">
        <v>193</v>
      </c>
      <c r="D2056">
        <v>1</v>
      </c>
      <c r="E2056" t="s">
        <v>51</v>
      </c>
      <c r="F2056">
        <v>1</v>
      </c>
      <c r="G2056">
        <v>2014</v>
      </c>
      <c r="J2056" t="s">
        <v>52</v>
      </c>
      <c r="K2056" t="s">
        <v>53</v>
      </c>
      <c r="L2056" t="s">
        <v>54</v>
      </c>
      <c r="M2056">
        <v>0</v>
      </c>
      <c r="O2056">
        <v>0</v>
      </c>
      <c r="P2056">
        <v>0</v>
      </c>
      <c r="Q2056">
        <v>1</v>
      </c>
      <c r="R2056">
        <v>0</v>
      </c>
      <c r="W2056" t="s">
        <v>55</v>
      </c>
      <c r="AA2056">
        <v>2007</v>
      </c>
      <c r="AB2056">
        <v>9999</v>
      </c>
      <c r="AC2056" t="s">
        <v>35</v>
      </c>
    </row>
    <row r="2057" spans="1:29" x14ac:dyDescent="0.25">
      <c r="A2057" t="s">
        <v>194</v>
      </c>
      <c r="B2057" s="24" t="s">
        <v>195</v>
      </c>
      <c r="C2057" t="s">
        <v>196</v>
      </c>
      <c r="D2057">
        <v>1</v>
      </c>
      <c r="E2057" t="s">
        <v>197</v>
      </c>
      <c r="F2057">
        <v>2</v>
      </c>
      <c r="G2057">
        <v>2014</v>
      </c>
      <c r="I2057" s="8">
        <v>165.46</v>
      </c>
      <c r="J2057" t="s">
        <v>176</v>
      </c>
      <c r="K2057" t="s">
        <v>47</v>
      </c>
      <c r="M2057">
        <v>1</v>
      </c>
      <c r="O2057">
        <v>0</v>
      </c>
      <c r="P2057">
        <v>0</v>
      </c>
      <c r="Q2057">
        <v>0</v>
      </c>
      <c r="R2057">
        <v>0</v>
      </c>
      <c r="W2057" t="s">
        <v>1450</v>
      </c>
      <c r="AA2057">
        <v>2007</v>
      </c>
      <c r="AB2057">
        <v>9999</v>
      </c>
      <c r="AC2057" t="s">
        <v>35</v>
      </c>
    </row>
    <row r="2058" spans="1:29" x14ac:dyDescent="0.25">
      <c r="A2058" t="s">
        <v>1451</v>
      </c>
      <c r="B2058" s="24" t="s">
        <v>1452</v>
      </c>
      <c r="C2058" s="2"/>
      <c r="D2058" s="2">
        <v>1</v>
      </c>
      <c r="E2058" s="4">
        <v>760</v>
      </c>
      <c r="F2058">
        <v>7</v>
      </c>
      <c r="G2058" s="2">
        <v>2014</v>
      </c>
      <c r="H2058" s="2"/>
      <c r="I2058" s="10">
        <v>392.68</v>
      </c>
      <c r="J2058" s="2" t="s">
        <v>40</v>
      </c>
      <c r="K2058" t="s">
        <v>47</v>
      </c>
      <c r="M2058">
        <v>1</v>
      </c>
      <c r="O2058">
        <v>0</v>
      </c>
      <c r="P2058">
        <v>0</v>
      </c>
      <c r="Q2058">
        <v>0</v>
      </c>
      <c r="R2058">
        <v>0</v>
      </c>
      <c r="W2058" t="s">
        <v>1453</v>
      </c>
      <c r="AA2058">
        <v>2014</v>
      </c>
      <c r="AB2058">
        <v>9999</v>
      </c>
      <c r="AC2058" t="s">
        <v>1449</v>
      </c>
    </row>
    <row r="2059" spans="1:29" x14ac:dyDescent="0.25">
      <c r="A2059" t="s">
        <v>203</v>
      </c>
      <c r="B2059" s="26" t="s">
        <v>204</v>
      </c>
      <c r="D2059">
        <v>1</v>
      </c>
      <c r="E2059" t="s">
        <v>201</v>
      </c>
      <c r="F2059">
        <v>1</v>
      </c>
      <c r="G2059">
        <v>2014</v>
      </c>
      <c r="H2059" t="s">
        <v>205</v>
      </c>
      <c r="J2059" t="s">
        <v>52</v>
      </c>
      <c r="K2059" t="s">
        <v>41</v>
      </c>
      <c r="M2059">
        <v>0</v>
      </c>
      <c r="O2059">
        <v>0</v>
      </c>
      <c r="P2059">
        <v>0</v>
      </c>
      <c r="Q2059">
        <v>0</v>
      </c>
      <c r="R2059">
        <v>0</v>
      </c>
      <c r="W2059" t="s">
        <v>1064</v>
      </c>
      <c r="AA2059">
        <v>2007</v>
      </c>
      <c r="AB2059">
        <v>9999</v>
      </c>
      <c r="AC2059" t="s">
        <v>35</v>
      </c>
    </row>
    <row r="2060" spans="1:29" x14ac:dyDescent="0.25">
      <c r="A2060" t="s">
        <v>207</v>
      </c>
      <c r="B2060" s="25" t="s">
        <v>1454</v>
      </c>
      <c r="C2060" t="s">
        <v>209</v>
      </c>
      <c r="D2060">
        <v>1</v>
      </c>
      <c r="E2060" t="s">
        <v>210</v>
      </c>
      <c r="F2060">
        <v>10</v>
      </c>
      <c r="G2060">
        <v>2014</v>
      </c>
      <c r="I2060" s="8">
        <v>23.05</v>
      </c>
      <c r="J2060" s="2" t="s">
        <v>40</v>
      </c>
      <c r="K2060" s="2" t="s">
        <v>32</v>
      </c>
      <c r="L2060" s="2"/>
      <c r="M2060">
        <v>0</v>
      </c>
      <c r="O2060">
        <v>0</v>
      </c>
      <c r="P2060">
        <v>0</v>
      </c>
      <c r="Q2060">
        <v>0</v>
      </c>
      <c r="R2060">
        <v>0</v>
      </c>
      <c r="W2060" t="s">
        <v>1065</v>
      </c>
      <c r="AA2060">
        <v>2007</v>
      </c>
      <c r="AB2060">
        <v>9999</v>
      </c>
      <c r="AC2060" t="s">
        <v>35</v>
      </c>
    </row>
    <row r="2061" spans="1:29" ht="30" x14ac:dyDescent="0.25">
      <c r="A2061" t="s">
        <v>212</v>
      </c>
      <c r="B2061" s="24" t="s">
        <v>213</v>
      </c>
      <c r="C2061" t="s">
        <v>214</v>
      </c>
      <c r="D2061">
        <v>1</v>
      </c>
      <c r="E2061" s="4">
        <v>550</v>
      </c>
      <c r="F2061">
        <v>5</v>
      </c>
      <c r="G2061">
        <v>2014</v>
      </c>
      <c r="I2061" s="8">
        <v>43.95</v>
      </c>
      <c r="J2061" s="2" t="s">
        <v>31</v>
      </c>
      <c r="K2061" t="s">
        <v>47</v>
      </c>
      <c r="M2061">
        <v>0</v>
      </c>
      <c r="O2061">
        <v>0</v>
      </c>
      <c r="P2061">
        <v>0</v>
      </c>
      <c r="Q2061">
        <v>0</v>
      </c>
      <c r="R2061">
        <v>0</v>
      </c>
      <c r="W2061" t="s">
        <v>1288</v>
      </c>
      <c r="AA2061">
        <v>2007</v>
      </c>
      <c r="AB2061">
        <v>9999</v>
      </c>
      <c r="AC2061" t="s">
        <v>35</v>
      </c>
    </row>
    <row r="2062" spans="1:29" x14ac:dyDescent="0.25">
      <c r="A2062" t="s">
        <v>216</v>
      </c>
      <c r="B2062" s="24" t="s">
        <v>217</v>
      </c>
      <c r="D2062">
        <v>1</v>
      </c>
      <c r="E2062" t="s">
        <v>218</v>
      </c>
      <c r="F2062">
        <v>2</v>
      </c>
      <c r="G2062">
        <v>2014</v>
      </c>
      <c r="I2062" s="8">
        <v>640.22</v>
      </c>
      <c r="J2062" t="s">
        <v>40</v>
      </c>
      <c r="K2062" t="s">
        <v>32</v>
      </c>
      <c r="M2062">
        <v>0</v>
      </c>
      <c r="O2062">
        <v>0</v>
      </c>
      <c r="P2062">
        <v>0</v>
      </c>
      <c r="Q2062">
        <v>0</v>
      </c>
      <c r="R2062">
        <v>0</v>
      </c>
      <c r="W2062" t="s">
        <v>1067</v>
      </c>
      <c r="AA2062">
        <v>2007</v>
      </c>
      <c r="AB2062">
        <v>9999</v>
      </c>
      <c r="AC2062" t="s">
        <v>35</v>
      </c>
    </row>
    <row r="2063" spans="1:29" x14ac:dyDescent="0.25">
      <c r="A2063" t="s">
        <v>220</v>
      </c>
      <c r="B2063" s="24" t="s">
        <v>221</v>
      </c>
      <c r="D2063">
        <v>1</v>
      </c>
      <c r="E2063" t="s">
        <v>222</v>
      </c>
      <c r="F2063">
        <v>8</v>
      </c>
      <c r="G2063">
        <v>2014</v>
      </c>
      <c r="I2063" s="8">
        <v>30.81</v>
      </c>
      <c r="J2063" t="s">
        <v>81</v>
      </c>
      <c r="K2063" t="s">
        <v>47</v>
      </c>
      <c r="M2063">
        <v>0</v>
      </c>
      <c r="O2063">
        <v>0</v>
      </c>
      <c r="P2063">
        <v>0</v>
      </c>
      <c r="Q2063">
        <v>0</v>
      </c>
      <c r="R2063">
        <v>0</v>
      </c>
      <c r="W2063" t="s">
        <v>1068</v>
      </c>
      <c r="AA2063">
        <v>2007</v>
      </c>
      <c r="AB2063">
        <v>9999</v>
      </c>
      <c r="AC2063" t="s">
        <v>35</v>
      </c>
    </row>
    <row r="2064" spans="1:29" x14ac:dyDescent="0.25">
      <c r="A2064" t="s">
        <v>224</v>
      </c>
      <c r="B2064" s="26" t="s">
        <v>225</v>
      </c>
      <c r="D2064">
        <v>1</v>
      </c>
      <c r="E2064" t="s">
        <v>51</v>
      </c>
      <c r="F2064">
        <v>1</v>
      </c>
      <c r="G2064">
        <v>2014</v>
      </c>
      <c r="J2064" t="s">
        <v>52</v>
      </c>
      <c r="K2064" t="s">
        <v>53</v>
      </c>
      <c r="L2064" t="s">
        <v>54</v>
      </c>
      <c r="M2064">
        <v>0</v>
      </c>
      <c r="O2064">
        <v>0</v>
      </c>
      <c r="P2064">
        <v>0</v>
      </c>
      <c r="Q2064">
        <v>1</v>
      </c>
      <c r="R2064">
        <v>0</v>
      </c>
      <c r="W2064" t="s">
        <v>55</v>
      </c>
      <c r="AA2064">
        <v>2007</v>
      </c>
      <c r="AB2064">
        <v>9999</v>
      </c>
      <c r="AC2064" t="s">
        <v>35</v>
      </c>
    </row>
    <row r="2065" spans="1:29" x14ac:dyDescent="0.25">
      <c r="A2065" t="s">
        <v>226</v>
      </c>
      <c r="B2065" s="24" t="s">
        <v>227</v>
      </c>
      <c r="C2065" t="s">
        <v>228</v>
      </c>
      <c r="D2065">
        <v>1</v>
      </c>
      <c r="E2065" t="s">
        <v>218</v>
      </c>
      <c r="F2065">
        <v>2</v>
      </c>
      <c r="G2065">
        <v>2014</v>
      </c>
      <c r="I2065" s="8">
        <v>3114.98</v>
      </c>
      <c r="J2065" t="s">
        <v>147</v>
      </c>
      <c r="K2065" t="s">
        <v>32</v>
      </c>
      <c r="M2065">
        <v>0</v>
      </c>
      <c r="O2065">
        <v>0</v>
      </c>
      <c r="P2065">
        <v>0</v>
      </c>
      <c r="Q2065">
        <v>0</v>
      </c>
      <c r="R2065">
        <v>0</v>
      </c>
      <c r="W2065" t="s">
        <v>1069</v>
      </c>
      <c r="AA2065">
        <v>2007</v>
      </c>
      <c r="AB2065">
        <v>9999</v>
      </c>
      <c r="AC2065" t="s">
        <v>35</v>
      </c>
    </row>
    <row r="2066" spans="1:29" x14ac:dyDescent="0.25">
      <c r="A2066" t="s">
        <v>230</v>
      </c>
      <c r="B2066" s="26" t="s">
        <v>231</v>
      </c>
      <c r="C2066" t="s">
        <v>232</v>
      </c>
      <c r="D2066">
        <v>1</v>
      </c>
      <c r="E2066" t="s">
        <v>145</v>
      </c>
      <c r="F2066">
        <v>2</v>
      </c>
      <c r="G2066">
        <v>2014</v>
      </c>
      <c r="J2066" t="s">
        <v>147</v>
      </c>
      <c r="K2066" t="s">
        <v>47</v>
      </c>
      <c r="M2066">
        <v>0</v>
      </c>
      <c r="O2066">
        <v>0</v>
      </c>
      <c r="P2066">
        <v>0</v>
      </c>
      <c r="Q2066">
        <v>0</v>
      </c>
      <c r="R2066">
        <v>0</v>
      </c>
      <c r="W2066" t="s">
        <v>1070</v>
      </c>
      <c r="AA2066">
        <v>2007</v>
      </c>
      <c r="AB2066">
        <v>9999</v>
      </c>
      <c r="AC2066" t="s">
        <v>35</v>
      </c>
    </row>
    <row r="2067" spans="1:29" x14ac:dyDescent="0.25">
      <c r="A2067" t="s">
        <v>1352</v>
      </c>
      <c r="B2067" s="24" t="s">
        <v>1353</v>
      </c>
      <c r="D2067">
        <v>1</v>
      </c>
      <c r="E2067" t="s">
        <v>218</v>
      </c>
      <c r="F2067">
        <v>2</v>
      </c>
      <c r="G2067">
        <v>2014</v>
      </c>
      <c r="I2067" s="8">
        <v>43.8</v>
      </c>
      <c r="J2067" t="s">
        <v>147</v>
      </c>
      <c r="K2067" t="s">
        <v>47</v>
      </c>
      <c r="M2067">
        <v>0</v>
      </c>
      <c r="O2067">
        <v>0</v>
      </c>
      <c r="P2067">
        <v>0</v>
      </c>
      <c r="Q2067">
        <v>0</v>
      </c>
      <c r="R2067">
        <v>0</v>
      </c>
      <c r="W2067" t="s">
        <v>1354</v>
      </c>
      <c r="AA2067">
        <v>2011</v>
      </c>
      <c r="AB2067">
        <v>2015</v>
      </c>
      <c r="AC2067" t="s">
        <v>1355</v>
      </c>
    </row>
    <row r="2068" spans="1:29" x14ac:dyDescent="0.25">
      <c r="A2068" t="s">
        <v>237</v>
      </c>
      <c r="B2068" s="24" t="s">
        <v>238</v>
      </c>
      <c r="D2068">
        <v>1</v>
      </c>
      <c r="E2068" t="s">
        <v>218</v>
      </c>
      <c r="F2068">
        <v>2</v>
      </c>
      <c r="G2068">
        <v>2014</v>
      </c>
      <c r="I2068" s="8">
        <v>332.88</v>
      </c>
      <c r="J2068" t="s">
        <v>104</v>
      </c>
      <c r="K2068" t="s">
        <v>53</v>
      </c>
      <c r="L2068" t="s">
        <v>105</v>
      </c>
      <c r="M2068">
        <v>0</v>
      </c>
      <c r="O2068">
        <v>0</v>
      </c>
      <c r="P2068">
        <v>0</v>
      </c>
      <c r="Q2068">
        <v>0</v>
      </c>
      <c r="R2068">
        <v>0</v>
      </c>
      <c r="W2068" t="s">
        <v>1072</v>
      </c>
      <c r="AA2068">
        <v>2007</v>
      </c>
      <c r="AB2068">
        <v>9999</v>
      </c>
      <c r="AC2068" t="s">
        <v>35</v>
      </c>
    </row>
    <row r="2069" spans="1:29" x14ac:dyDescent="0.25">
      <c r="A2069" t="s">
        <v>240</v>
      </c>
      <c r="B2069" s="24" t="s">
        <v>241</v>
      </c>
      <c r="D2069">
        <v>1</v>
      </c>
      <c r="E2069" t="s">
        <v>218</v>
      </c>
      <c r="F2069">
        <v>2</v>
      </c>
      <c r="G2069">
        <v>2014</v>
      </c>
      <c r="I2069" s="8">
        <v>18461.09</v>
      </c>
      <c r="J2069" t="s">
        <v>147</v>
      </c>
      <c r="K2069" t="s">
        <v>47</v>
      </c>
      <c r="M2069">
        <v>1</v>
      </c>
      <c r="O2069">
        <v>0</v>
      </c>
      <c r="P2069">
        <v>0</v>
      </c>
      <c r="Q2069">
        <v>0</v>
      </c>
      <c r="R2069">
        <v>0</v>
      </c>
      <c r="W2069" t="s">
        <v>1073</v>
      </c>
      <c r="AA2069">
        <v>2007</v>
      </c>
      <c r="AB2069">
        <v>9999</v>
      </c>
      <c r="AC2069" t="s">
        <v>35</v>
      </c>
    </row>
    <row r="2070" spans="1:29" x14ac:dyDescent="0.25">
      <c r="A2070" t="s">
        <v>1289</v>
      </c>
      <c r="B2070" s="24" t="s">
        <v>1290</v>
      </c>
      <c r="D2070">
        <v>1</v>
      </c>
      <c r="E2070" t="s">
        <v>218</v>
      </c>
      <c r="F2070">
        <v>2</v>
      </c>
      <c r="G2070">
        <v>2014</v>
      </c>
      <c r="I2070" s="8">
        <v>4</v>
      </c>
      <c r="J2070" t="s">
        <v>147</v>
      </c>
      <c r="K2070" t="s">
        <v>53</v>
      </c>
      <c r="L2070" t="s">
        <v>60</v>
      </c>
      <c r="M2070">
        <v>0</v>
      </c>
      <c r="O2070">
        <v>1</v>
      </c>
      <c r="P2070">
        <v>0</v>
      </c>
      <c r="Q2070">
        <v>0</v>
      </c>
      <c r="R2070">
        <v>0</v>
      </c>
      <c r="W2070" t="s">
        <v>1291</v>
      </c>
      <c r="AA2070">
        <v>2010</v>
      </c>
      <c r="AB2070">
        <v>9999</v>
      </c>
      <c r="AC2070" t="s">
        <v>1292</v>
      </c>
    </row>
    <row r="2071" spans="1:29" x14ac:dyDescent="0.25">
      <c r="A2071" t="s">
        <v>243</v>
      </c>
      <c r="B2071" s="24" t="s">
        <v>244</v>
      </c>
      <c r="D2071">
        <v>1</v>
      </c>
      <c r="E2071" t="s">
        <v>210</v>
      </c>
      <c r="F2071">
        <v>10</v>
      </c>
      <c r="G2071">
        <v>2014</v>
      </c>
      <c r="I2071" s="8">
        <v>11707.9</v>
      </c>
      <c r="J2071" t="s">
        <v>40</v>
      </c>
      <c r="K2071" t="s">
        <v>32</v>
      </c>
      <c r="M2071">
        <v>1</v>
      </c>
      <c r="O2071">
        <v>0</v>
      </c>
      <c r="P2071">
        <v>0</v>
      </c>
      <c r="Q2071">
        <v>0</v>
      </c>
      <c r="R2071">
        <v>0</v>
      </c>
      <c r="W2071" t="s">
        <v>1293</v>
      </c>
      <c r="AA2071">
        <v>2007</v>
      </c>
      <c r="AB2071">
        <v>9999</v>
      </c>
      <c r="AC2071" t="s">
        <v>35</v>
      </c>
    </row>
    <row r="2072" spans="1:29" x14ac:dyDescent="0.25">
      <c r="A2072" t="s">
        <v>153</v>
      </c>
      <c r="B2072" s="26" t="s">
        <v>1356</v>
      </c>
      <c r="D2072">
        <v>12</v>
      </c>
      <c r="E2072" t="s">
        <v>155</v>
      </c>
      <c r="F2072">
        <v>3</v>
      </c>
      <c r="G2072">
        <v>2014</v>
      </c>
      <c r="I2072">
        <v>1299.665874999996</v>
      </c>
      <c r="J2072" t="s">
        <v>121</v>
      </c>
      <c r="K2072" t="s">
        <v>53</v>
      </c>
      <c r="L2072" t="s">
        <v>60</v>
      </c>
      <c r="M2072">
        <v>0</v>
      </c>
      <c r="O2072">
        <v>1</v>
      </c>
      <c r="P2072">
        <v>0</v>
      </c>
      <c r="Q2072">
        <v>0</v>
      </c>
      <c r="R2072">
        <v>0</v>
      </c>
      <c r="V2072">
        <v>1</v>
      </c>
      <c r="W2072" t="s">
        <v>477</v>
      </c>
      <c r="AA2072">
        <v>2007</v>
      </c>
      <c r="AB2072">
        <v>9999</v>
      </c>
      <c r="AC2072" t="s">
        <v>35</v>
      </c>
    </row>
    <row r="2073" spans="1:29" x14ac:dyDescent="0.25">
      <c r="A2073" t="s">
        <v>246</v>
      </c>
      <c r="B2073" s="24" t="s">
        <v>247</v>
      </c>
      <c r="D2073">
        <v>1</v>
      </c>
      <c r="E2073" t="s">
        <v>120</v>
      </c>
      <c r="F2073">
        <v>3</v>
      </c>
      <c r="G2073">
        <v>2014</v>
      </c>
      <c r="H2073" t="s">
        <v>129</v>
      </c>
      <c r="I2073" s="8">
        <v>3.6</v>
      </c>
      <c r="J2073" t="s">
        <v>121</v>
      </c>
      <c r="K2073" t="s">
        <v>41</v>
      </c>
      <c r="M2073">
        <v>0</v>
      </c>
      <c r="O2073">
        <v>0</v>
      </c>
      <c r="P2073">
        <v>0</v>
      </c>
      <c r="Q2073">
        <v>0</v>
      </c>
      <c r="R2073">
        <v>0</v>
      </c>
      <c r="W2073" t="s">
        <v>1075</v>
      </c>
      <c r="AA2073">
        <v>2007</v>
      </c>
      <c r="AB2073">
        <v>9999</v>
      </c>
      <c r="AC2073" t="s">
        <v>35</v>
      </c>
    </row>
    <row r="2074" spans="1:29" x14ac:dyDescent="0.25">
      <c r="A2074" t="s">
        <v>252</v>
      </c>
      <c r="B2074" s="26" t="s">
        <v>253</v>
      </c>
      <c r="D2074">
        <v>1</v>
      </c>
      <c r="E2074" t="s">
        <v>145</v>
      </c>
      <c r="F2074">
        <v>2</v>
      </c>
      <c r="G2074">
        <v>2014</v>
      </c>
      <c r="H2074" t="s">
        <v>254</v>
      </c>
      <c r="J2074" s="2" t="s">
        <v>147</v>
      </c>
      <c r="K2074" t="s">
        <v>41</v>
      </c>
      <c r="M2074">
        <v>0</v>
      </c>
      <c r="O2074">
        <v>0</v>
      </c>
      <c r="P2074">
        <v>0</v>
      </c>
      <c r="Q2074">
        <v>0</v>
      </c>
      <c r="R2074">
        <v>0</v>
      </c>
      <c r="W2074" t="s">
        <v>1077</v>
      </c>
      <c r="AA2074">
        <v>2007</v>
      </c>
      <c r="AB2074">
        <v>9999</v>
      </c>
      <c r="AC2074" t="s">
        <v>35</v>
      </c>
    </row>
    <row r="2075" spans="1:29" x14ac:dyDescent="0.25">
      <c r="A2075" t="s">
        <v>305</v>
      </c>
      <c r="B2075" s="24" t="s">
        <v>1455</v>
      </c>
      <c r="C2075" t="s">
        <v>1456</v>
      </c>
      <c r="D2075">
        <v>1</v>
      </c>
      <c r="E2075" t="s">
        <v>103</v>
      </c>
      <c r="F2075">
        <v>9</v>
      </c>
      <c r="G2075">
        <v>2014</v>
      </c>
      <c r="I2075" s="8">
        <v>106.42</v>
      </c>
      <c r="J2075" s="2" t="s">
        <v>104</v>
      </c>
      <c r="K2075" t="s">
        <v>53</v>
      </c>
      <c r="L2075" t="s">
        <v>105</v>
      </c>
      <c r="M2075">
        <v>0</v>
      </c>
      <c r="O2075">
        <v>0</v>
      </c>
      <c r="P2075">
        <v>1</v>
      </c>
      <c r="Q2075">
        <v>0</v>
      </c>
      <c r="R2075">
        <v>0</v>
      </c>
      <c r="W2075" t="s">
        <v>106</v>
      </c>
      <c r="AA2075">
        <v>2007</v>
      </c>
      <c r="AB2075">
        <v>9999</v>
      </c>
      <c r="AC2075" t="s">
        <v>35</v>
      </c>
    </row>
    <row r="2076" spans="1:29" x14ac:dyDescent="0.25">
      <c r="A2076" t="s">
        <v>259</v>
      </c>
      <c r="B2076" s="24" t="s">
        <v>260</v>
      </c>
      <c r="C2076" t="s">
        <v>261</v>
      </c>
      <c r="D2076">
        <v>1</v>
      </c>
      <c r="E2076" t="s">
        <v>103</v>
      </c>
      <c r="F2076">
        <v>9</v>
      </c>
      <c r="G2076">
        <v>2014</v>
      </c>
      <c r="I2076" s="8">
        <v>5054.01</v>
      </c>
      <c r="J2076" t="s">
        <v>104</v>
      </c>
      <c r="K2076" t="s">
        <v>53</v>
      </c>
      <c r="L2076" t="s">
        <v>105</v>
      </c>
      <c r="M2076">
        <v>0</v>
      </c>
      <c r="O2076">
        <v>0</v>
      </c>
      <c r="P2076">
        <v>1</v>
      </c>
      <c r="Q2076">
        <v>0</v>
      </c>
      <c r="R2076">
        <v>0</v>
      </c>
      <c r="W2076" t="s">
        <v>106</v>
      </c>
      <c r="AA2076">
        <v>2007</v>
      </c>
      <c r="AB2076">
        <v>9999</v>
      </c>
      <c r="AC2076" t="s">
        <v>35</v>
      </c>
    </row>
    <row r="2077" spans="1:29" x14ac:dyDescent="0.25">
      <c r="A2077" t="s">
        <v>266</v>
      </c>
      <c r="B2077" s="26" t="s">
        <v>267</v>
      </c>
      <c r="D2077">
        <v>1</v>
      </c>
      <c r="E2077" t="s">
        <v>85</v>
      </c>
      <c r="F2077">
        <v>4</v>
      </c>
      <c r="G2077">
        <v>2014</v>
      </c>
      <c r="J2077" t="s">
        <v>268</v>
      </c>
      <c r="K2077" t="s">
        <v>41</v>
      </c>
      <c r="M2077">
        <v>0</v>
      </c>
      <c r="O2077">
        <v>0</v>
      </c>
      <c r="P2077">
        <v>0</v>
      </c>
      <c r="Q2077">
        <v>0</v>
      </c>
      <c r="R2077">
        <v>0</v>
      </c>
      <c r="W2077" t="s">
        <v>1079</v>
      </c>
      <c r="AA2077">
        <v>2007</v>
      </c>
      <c r="AB2077">
        <v>9999</v>
      </c>
      <c r="AC2077" t="s">
        <v>35</v>
      </c>
    </row>
    <row r="2078" spans="1:29" x14ac:dyDescent="0.25">
      <c r="A2078" t="s">
        <v>1393</v>
      </c>
      <c r="B2078" s="26" t="s">
        <v>1394</v>
      </c>
      <c r="C2078" t="s">
        <v>1395</v>
      </c>
      <c r="D2078">
        <v>1</v>
      </c>
      <c r="E2078" t="s">
        <v>1396</v>
      </c>
      <c r="F2078">
        <v>5</v>
      </c>
      <c r="G2078">
        <v>2014</v>
      </c>
      <c r="I2078" s="8">
        <v>217.51</v>
      </c>
      <c r="J2078" t="s">
        <v>31</v>
      </c>
      <c r="K2078" t="s">
        <v>47</v>
      </c>
      <c r="M2078">
        <v>1</v>
      </c>
      <c r="O2078">
        <v>0</v>
      </c>
      <c r="P2078">
        <v>0</v>
      </c>
      <c r="Q2078">
        <v>0</v>
      </c>
      <c r="R2078">
        <v>0</v>
      </c>
      <c r="W2078" t="s">
        <v>1397</v>
      </c>
      <c r="AA2078">
        <v>2012</v>
      </c>
      <c r="AB2078">
        <v>9999</v>
      </c>
      <c r="AC2078" t="s">
        <v>1398</v>
      </c>
    </row>
    <row r="2079" spans="1:29" x14ac:dyDescent="0.25">
      <c r="A2079" t="s">
        <v>153</v>
      </c>
      <c r="B2079" s="24" t="s">
        <v>270</v>
      </c>
      <c r="D2079">
        <v>6</v>
      </c>
      <c r="E2079" t="s">
        <v>155</v>
      </c>
      <c r="F2079">
        <v>3</v>
      </c>
      <c r="G2079">
        <v>2014</v>
      </c>
      <c r="I2079">
        <v>667.72005020080201</v>
      </c>
      <c r="J2079" t="s">
        <v>121</v>
      </c>
      <c r="K2079" t="s">
        <v>53</v>
      </c>
      <c r="L2079" t="s">
        <v>60</v>
      </c>
      <c r="M2079">
        <v>0</v>
      </c>
      <c r="O2079">
        <v>1</v>
      </c>
      <c r="P2079">
        <v>0</v>
      </c>
      <c r="Q2079">
        <v>0</v>
      </c>
      <c r="R2079">
        <v>0</v>
      </c>
      <c r="V2079">
        <v>1</v>
      </c>
      <c r="W2079" t="s">
        <v>271</v>
      </c>
      <c r="AA2079">
        <v>2007</v>
      </c>
      <c r="AB2079">
        <v>9999</v>
      </c>
      <c r="AC2079" t="s">
        <v>35</v>
      </c>
    </row>
    <row r="2080" spans="1:29" x14ac:dyDescent="0.25">
      <c r="A2080" t="s">
        <v>153</v>
      </c>
      <c r="B2080" s="29" t="s">
        <v>272</v>
      </c>
      <c r="D2080">
        <v>8</v>
      </c>
      <c r="E2080" t="s">
        <v>155</v>
      </c>
      <c r="F2080">
        <v>3</v>
      </c>
      <c r="G2080">
        <v>2014</v>
      </c>
      <c r="I2080">
        <v>81.386947791162001</v>
      </c>
      <c r="J2080" s="2" t="s">
        <v>121</v>
      </c>
      <c r="K2080" t="s">
        <v>53</v>
      </c>
      <c r="L2080" t="s">
        <v>60</v>
      </c>
      <c r="M2080">
        <v>0</v>
      </c>
      <c r="O2080">
        <v>1</v>
      </c>
      <c r="P2080">
        <v>0</v>
      </c>
      <c r="Q2080">
        <v>0</v>
      </c>
      <c r="R2080">
        <v>0</v>
      </c>
      <c r="V2080">
        <v>1</v>
      </c>
      <c r="W2080" t="s">
        <v>273</v>
      </c>
      <c r="AA2080">
        <v>2007</v>
      </c>
      <c r="AB2080">
        <v>9999</v>
      </c>
      <c r="AC2080" t="s">
        <v>35</v>
      </c>
    </row>
    <row r="2081" spans="1:29" x14ac:dyDescent="0.25">
      <c r="A2081" t="s">
        <v>274</v>
      </c>
      <c r="B2081" s="26" t="s">
        <v>275</v>
      </c>
      <c r="C2081" t="s">
        <v>276</v>
      </c>
      <c r="D2081">
        <v>1</v>
      </c>
      <c r="E2081" t="s">
        <v>51</v>
      </c>
      <c r="F2081">
        <v>10</v>
      </c>
      <c r="G2081">
        <v>2014</v>
      </c>
      <c r="J2081" s="2" t="s">
        <v>40</v>
      </c>
      <c r="K2081" t="s">
        <v>41</v>
      </c>
      <c r="M2081">
        <v>0</v>
      </c>
      <c r="O2081">
        <v>0</v>
      </c>
      <c r="P2081">
        <v>0</v>
      </c>
      <c r="Q2081">
        <v>0</v>
      </c>
      <c r="R2081">
        <v>0</v>
      </c>
      <c r="W2081" t="s">
        <v>1399</v>
      </c>
      <c r="AA2081">
        <v>2007</v>
      </c>
      <c r="AB2081">
        <v>9999</v>
      </c>
      <c r="AC2081" t="s">
        <v>35</v>
      </c>
    </row>
    <row r="2082" spans="1:29" x14ac:dyDescent="0.25">
      <c r="A2082" t="s">
        <v>278</v>
      </c>
      <c r="B2082" s="24" t="s">
        <v>279</v>
      </c>
      <c r="D2082">
        <v>1</v>
      </c>
      <c r="E2082" t="s">
        <v>103</v>
      </c>
      <c r="F2082">
        <v>9</v>
      </c>
      <c r="G2082">
        <v>2014</v>
      </c>
      <c r="I2082" s="8">
        <v>674.17</v>
      </c>
      <c r="J2082" t="s">
        <v>104</v>
      </c>
      <c r="K2082" t="s">
        <v>53</v>
      </c>
      <c r="L2082" t="s">
        <v>105</v>
      </c>
      <c r="M2082">
        <v>0</v>
      </c>
      <c r="O2082">
        <v>0</v>
      </c>
      <c r="P2082">
        <v>1</v>
      </c>
      <c r="Q2082">
        <v>0</v>
      </c>
      <c r="R2082">
        <v>0</v>
      </c>
      <c r="W2082" t="s">
        <v>106</v>
      </c>
      <c r="AA2082">
        <v>2007</v>
      </c>
      <c r="AB2082">
        <v>9999</v>
      </c>
      <c r="AC2082" t="s">
        <v>35</v>
      </c>
    </row>
    <row r="2083" spans="1:29" x14ac:dyDescent="0.25">
      <c r="A2083" t="s">
        <v>280</v>
      </c>
      <c r="B2083" s="24" t="s">
        <v>281</v>
      </c>
      <c r="D2083">
        <v>1</v>
      </c>
      <c r="E2083" t="s">
        <v>103</v>
      </c>
      <c r="F2083">
        <v>9</v>
      </c>
      <c r="G2083">
        <v>2014</v>
      </c>
      <c r="I2083" s="8">
        <v>624.30999999999995</v>
      </c>
      <c r="J2083" t="s">
        <v>104</v>
      </c>
      <c r="K2083" t="s">
        <v>53</v>
      </c>
      <c r="L2083" t="s">
        <v>105</v>
      </c>
      <c r="M2083">
        <v>0</v>
      </c>
      <c r="O2083">
        <v>0</v>
      </c>
      <c r="P2083">
        <v>1</v>
      </c>
      <c r="Q2083">
        <v>0</v>
      </c>
      <c r="R2083">
        <v>0</v>
      </c>
      <c r="W2083" t="s">
        <v>106</v>
      </c>
      <c r="AA2083">
        <v>2007</v>
      </c>
      <c r="AB2083">
        <v>9999</v>
      </c>
      <c r="AC2083" t="s">
        <v>35</v>
      </c>
    </row>
    <row r="2084" spans="1:29" x14ac:dyDescent="0.25">
      <c r="A2084" t="s">
        <v>282</v>
      </c>
      <c r="B2084" s="24" t="s">
        <v>283</v>
      </c>
      <c r="D2084">
        <v>1</v>
      </c>
      <c r="E2084" t="s">
        <v>103</v>
      </c>
      <c r="F2084">
        <v>9</v>
      </c>
      <c r="G2084">
        <v>2014</v>
      </c>
      <c r="I2084" s="8">
        <v>572.02</v>
      </c>
      <c r="J2084" t="s">
        <v>104</v>
      </c>
      <c r="K2084" t="s">
        <v>53</v>
      </c>
      <c r="L2084" t="s">
        <v>105</v>
      </c>
      <c r="M2084">
        <v>0</v>
      </c>
      <c r="O2084">
        <v>0</v>
      </c>
      <c r="P2084">
        <v>1</v>
      </c>
      <c r="Q2084">
        <v>0</v>
      </c>
      <c r="R2084">
        <v>0</v>
      </c>
      <c r="W2084" t="s">
        <v>106</v>
      </c>
      <c r="AA2084">
        <v>2007</v>
      </c>
      <c r="AB2084">
        <v>9999</v>
      </c>
      <c r="AC2084" t="s">
        <v>35</v>
      </c>
    </row>
    <row r="2085" spans="1:29" x14ac:dyDescent="0.25">
      <c r="A2085" t="s">
        <v>284</v>
      </c>
      <c r="B2085" s="24" t="s">
        <v>285</v>
      </c>
      <c r="D2085">
        <v>1</v>
      </c>
      <c r="E2085" t="s">
        <v>103</v>
      </c>
      <c r="F2085">
        <v>9</v>
      </c>
      <c r="G2085">
        <v>2014</v>
      </c>
      <c r="I2085" s="8">
        <v>510.41</v>
      </c>
      <c r="J2085" t="s">
        <v>104</v>
      </c>
      <c r="K2085" t="s">
        <v>53</v>
      </c>
      <c r="L2085" t="s">
        <v>105</v>
      </c>
      <c r="M2085">
        <v>0</v>
      </c>
      <c r="O2085">
        <v>0</v>
      </c>
      <c r="P2085">
        <v>1</v>
      </c>
      <c r="Q2085">
        <v>0</v>
      </c>
      <c r="R2085">
        <v>0</v>
      </c>
      <c r="W2085" t="s">
        <v>106</v>
      </c>
      <c r="AA2085">
        <v>2007</v>
      </c>
      <c r="AB2085">
        <v>9999</v>
      </c>
      <c r="AC2085" t="s">
        <v>35</v>
      </c>
    </row>
    <row r="2086" spans="1:29" x14ac:dyDescent="0.25">
      <c r="A2086" t="s">
        <v>288</v>
      </c>
      <c r="B2086" s="24" t="s">
        <v>289</v>
      </c>
      <c r="D2086">
        <v>1</v>
      </c>
      <c r="E2086" t="s">
        <v>103</v>
      </c>
      <c r="F2086">
        <v>9</v>
      </c>
      <c r="G2086">
        <v>2014</v>
      </c>
      <c r="I2086" s="8">
        <v>428.66</v>
      </c>
      <c r="J2086" t="s">
        <v>104</v>
      </c>
      <c r="K2086" t="s">
        <v>53</v>
      </c>
      <c r="L2086" t="s">
        <v>105</v>
      </c>
      <c r="M2086">
        <v>0</v>
      </c>
      <c r="O2086">
        <v>0</v>
      </c>
      <c r="P2086">
        <v>1</v>
      </c>
      <c r="Q2086">
        <v>0</v>
      </c>
      <c r="R2086">
        <v>0</v>
      </c>
      <c r="W2086" t="s">
        <v>106</v>
      </c>
      <c r="AA2086">
        <v>2007</v>
      </c>
      <c r="AB2086">
        <v>9999</v>
      </c>
      <c r="AC2086" t="s">
        <v>35</v>
      </c>
    </row>
    <row r="2087" spans="1:29" x14ac:dyDescent="0.25">
      <c r="A2087" t="s">
        <v>288</v>
      </c>
      <c r="B2087" s="24" t="s">
        <v>290</v>
      </c>
      <c r="D2087">
        <v>1</v>
      </c>
      <c r="E2087" t="s">
        <v>103</v>
      </c>
      <c r="F2087">
        <v>9</v>
      </c>
      <c r="G2087">
        <v>2014</v>
      </c>
      <c r="I2087" s="8">
        <v>490.57</v>
      </c>
      <c r="J2087" t="s">
        <v>104</v>
      </c>
      <c r="K2087" t="s">
        <v>53</v>
      </c>
      <c r="L2087" t="s">
        <v>105</v>
      </c>
      <c r="M2087">
        <v>0</v>
      </c>
      <c r="O2087">
        <v>0</v>
      </c>
      <c r="P2087">
        <v>1</v>
      </c>
      <c r="Q2087">
        <v>0</v>
      </c>
      <c r="R2087">
        <v>0</v>
      </c>
      <c r="W2087" t="s">
        <v>106</v>
      </c>
      <c r="AA2087">
        <v>2007</v>
      </c>
      <c r="AB2087">
        <v>9999</v>
      </c>
      <c r="AC2087" t="s">
        <v>35</v>
      </c>
    </row>
    <row r="2088" spans="1:29" x14ac:dyDescent="0.25">
      <c r="A2088" t="s">
        <v>293</v>
      </c>
      <c r="B2088" s="24" t="s">
        <v>294</v>
      </c>
      <c r="D2088">
        <v>1</v>
      </c>
      <c r="E2088" t="s">
        <v>103</v>
      </c>
      <c r="F2088">
        <v>9</v>
      </c>
      <c r="G2088">
        <v>2014</v>
      </c>
      <c r="I2088" s="8">
        <v>484.19</v>
      </c>
      <c r="J2088" t="s">
        <v>104</v>
      </c>
      <c r="K2088" t="s">
        <v>53</v>
      </c>
      <c r="L2088" t="s">
        <v>105</v>
      </c>
      <c r="M2088">
        <v>0</v>
      </c>
      <c r="O2088">
        <v>0</v>
      </c>
      <c r="P2088">
        <v>1</v>
      </c>
      <c r="Q2088">
        <v>0</v>
      </c>
      <c r="R2088">
        <v>0</v>
      </c>
      <c r="W2088" t="s">
        <v>106</v>
      </c>
      <c r="AA2088">
        <v>2007</v>
      </c>
      <c r="AB2088">
        <v>9999</v>
      </c>
      <c r="AC2088" t="s">
        <v>35</v>
      </c>
    </row>
    <row r="2089" spans="1:29" x14ac:dyDescent="0.25">
      <c r="A2089" t="s">
        <v>295</v>
      </c>
      <c r="B2089" s="26" t="s">
        <v>296</v>
      </c>
      <c r="D2089">
        <v>1</v>
      </c>
      <c r="E2089" t="s">
        <v>128</v>
      </c>
      <c r="F2089">
        <v>9</v>
      </c>
      <c r="G2089">
        <v>2014</v>
      </c>
      <c r="H2089" t="s">
        <v>1428</v>
      </c>
      <c r="J2089" t="s">
        <v>104</v>
      </c>
      <c r="K2089" t="s">
        <v>41</v>
      </c>
      <c r="M2089">
        <v>0</v>
      </c>
      <c r="O2089">
        <v>0</v>
      </c>
      <c r="P2089">
        <v>0</v>
      </c>
      <c r="Q2089">
        <v>0</v>
      </c>
      <c r="R2089">
        <v>0</v>
      </c>
      <c r="W2089" t="s">
        <v>1081</v>
      </c>
      <c r="AA2089">
        <v>2007</v>
      </c>
      <c r="AB2089">
        <v>9999</v>
      </c>
      <c r="AC2089" t="s">
        <v>35</v>
      </c>
    </row>
    <row r="2090" spans="1:29" x14ac:dyDescent="0.25">
      <c r="A2090" t="s">
        <v>153</v>
      </c>
      <c r="B2090" s="26" t="s">
        <v>303</v>
      </c>
      <c r="D2090">
        <v>1</v>
      </c>
      <c r="E2090" t="s">
        <v>155</v>
      </c>
      <c r="F2090">
        <v>3</v>
      </c>
      <c r="G2090">
        <v>2014</v>
      </c>
      <c r="I2090">
        <v>84.731626506024</v>
      </c>
      <c r="J2090" t="s">
        <v>121</v>
      </c>
      <c r="K2090" t="s">
        <v>53</v>
      </c>
      <c r="L2090" t="s">
        <v>60</v>
      </c>
      <c r="M2090">
        <v>0</v>
      </c>
      <c r="O2090">
        <v>1</v>
      </c>
      <c r="P2090">
        <v>0</v>
      </c>
      <c r="Q2090">
        <v>0</v>
      </c>
      <c r="R2090">
        <v>0</v>
      </c>
      <c r="V2090">
        <v>1</v>
      </c>
      <c r="W2090" t="s">
        <v>304</v>
      </c>
      <c r="AA2090">
        <v>2007</v>
      </c>
      <c r="AB2090">
        <v>9999</v>
      </c>
      <c r="AC2090" t="s">
        <v>35</v>
      </c>
    </row>
    <row r="2091" spans="1:29" x14ac:dyDescent="0.25">
      <c r="A2091" t="s">
        <v>153</v>
      </c>
      <c r="B2091" s="26" t="s">
        <v>1357</v>
      </c>
      <c r="D2091">
        <v>1</v>
      </c>
      <c r="E2091" t="s">
        <v>155</v>
      </c>
      <c r="F2091">
        <v>3</v>
      </c>
      <c r="G2091">
        <v>2014</v>
      </c>
      <c r="I2091">
        <v>75.158935742970996</v>
      </c>
      <c r="J2091" t="s">
        <v>121</v>
      </c>
      <c r="K2091" t="s">
        <v>53</v>
      </c>
      <c r="L2091" t="s">
        <v>60</v>
      </c>
      <c r="M2091">
        <v>0</v>
      </c>
      <c r="O2091">
        <v>1</v>
      </c>
      <c r="P2091">
        <v>0</v>
      </c>
      <c r="Q2091">
        <v>0</v>
      </c>
      <c r="R2091">
        <v>0</v>
      </c>
      <c r="V2091">
        <v>1</v>
      </c>
      <c r="W2091" t="s">
        <v>645</v>
      </c>
      <c r="AA2091">
        <v>2007</v>
      </c>
      <c r="AB2091">
        <v>9999</v>
      </c>
      <c r="AC2091" t="s">
        <v>35</v>
      </c>
    </row>
    <row r="2092" spans="1:29" x14ac:dyDescent="0.25">
      <c r="A2092" t="s">
        <v>307</v>
      </c>
      <c r="B2092" s="24" t="s">
        <v>308</v>
      </c>
      <c r="D2092">
        <v>1</v>
      </c>
      <c r="E2092" t="s">
        <v>309</v>
      </c>
      <c r="F2092">
        <v>10</v>
      </c>
      <c r="G2092">
        <v>2014</v>
      </c>
      <c r="I2092" s="8">
        <v>60.86</v>
      </c>
      <c r="J2092" t="s">
        <v>59</v>
      </c>
      <c r="K2092" t="s">
        <v>47</v>
      </c>
      <c r="M2092">
        <v>1</v>
      </c>
      <c r="O2092">
        <v>0</v>
      </c>
      <c r="P2092">
        <v>0</v>
      </c>
      <c r="Q2092">
        <v>0</v>
      </c>
      <c r="R2092">
        <v>0</v>
      </c>
      <c r="W2092" t="s">
        <v>1083</v>
      </c>
      <c r="AA2092">
        <v>2007</v>
      </c>
      <c r="AB2092">
        <v>9999</v>
      </c>
      <c r="AC2092" t="s">
        <v>35</v>
      </c>
    </row>
    <row r="2093" spans="1:29" x14ac:dyDescent="0.25">
      <c r="A2093" t="s">
        <v>1294</v>
      </c>
      <c r="B2093" s="24" t="s">
        <v>1295</v>
      </c>
      <c r="C2093" t="s">
        <v>1296</v>
      </c>
      <c r="D2093">
        <v>1</v>
      </c>
      <c r="E2093" t="s">
        <v>95</v>
      </c>
      <c r="F2093">
        <v>10</v>
      </c>
      <c r="G2093">
        <v>2014</v>
      </c>
      <c r="I2093" s="8">
        <v>50.48</v>
      </c>
      <c r="J2093" t="s">
        <v>40</v>
      </c>
      <c r="K2093" t="s">
        <v>47</v>
      </c>
      <c r="M2093">
        <v>1</v>
      </c>
      <c r="O2093">
        <v>0</v>
      </c>
      <c r="P2093">
        <v>0</v>
      </c>
      <c r="Q2093">
        <v>0</v>
      </c>
      <c r="R2093">
        <v>0</v>
      </c>
      <c r="W2093" t="s">
        <v>1297</v>
      </c>
      <c r="AA2093">
        <v>2010</v>
      </c>
      <c r="AB2093">
        <v>9999</v>
      </c>
      <c r="AC2093" t="s">
        <v>1292</v>
      </c>
    </row>
    <row r="2094" spans="1:29" x14ac:dyDescent="0.25">
      <c r="A2094" t="s">
        <v>311</v>
      </c>
      <c r="B2094" s="24" t="s">
        <v>312</v>
      </c>
      <c r="C2094" t="s">
        <v>313</v>
      </c>
      <c r="D2094">
        <v>1</v>
      </c>
      <c r="E2094" t="s">
        <v>314</v>
      </c>
      <c r="F2094">
        <v>2</v>
      </c>
      <c r="G2094">
        <v>2014</v>
      </c>
      <c r="I2094" s="8">
        <v>24.85</v>
      </c>
      <c r="J2094" t="s">
        <v>176</v>
      </c>
      <c r="K2094" t="s">
        <v>47</v>
      </c>
      <c r="M2094">
        <v>0</v>
      </c>
      <c r="O2094">
        <v>0</v>
      </c>
      <c r="P2094">
        <v>0</v>
      </c>
      <c r="Q2094">
        <v>0</v>
      </c>
      <c r="R2094">
        <v>0</v>
      </c>
      <c r="W2094" t="s">
        <v>1358</v>
      </c>
      <c r="AA2094">
        <v>2007</v>
      </c>
      <c r="AB2094">
        <v>9999</v>
      </c>
      <c r="AC2094" t="s">
        <v>35</v>
      </c>
    </row>
    <row r="2095" spans="1:29" x14ac:dyDescent="0.25">
      <c r="A2095" t="s">
        <v>1457</v>
      </c>
      <c r="B2095" s="25" t="s">
        <v>1458</v>
      </c>
      <c r="C2095" t="s">
        <v>1459</v>
      </c>
      <c r="D2095">
        <v>1</v>
      </c>
      <c r="E2095" s="4">
        <v>760</v>
      </c>
      <c r="F2095">
        <v>7</v>
      </c>
      <c r="G2095">
        <v>2014</v>
      </c>
      <c r="I2095" s="8">
        <v>589.67999999999995</v>
      </c>
      <c r="J2095" s="2" t="s">
        <v>40</v>
      </c>
      <c r="K2095" t="s">
        <v>47</v>
      </c>
      <c r="M2095">
        <v>1</v>
      </c>
      <c r="O2095">
        <v>0</v>
      </c>
      <c r="P2095">
        <v>0</v>
      </c>
      <c r="Q2095">
        <v>0</v>
      </c>
      <c r="R2095">
        <v>0</v>
      </c>
      <c r="W2095" t="s">
        <v>1460</v>
      </c>
      <c r="AA2095">
        <v>2014</v>
      </c>
      <c r="AB2095">
        <v>9999</v>
      </c>
      <c r="AC2095" t="s">
        <v>1449</v>
      </c>
    </row>
    <row r="2096" spans="1:29" ht="30" x14ac:dyDescent="0.25">
      <c r="A2096" t="s">
        <v>316</v>
      </c>
      <c r="B2096" s="25" t="s">
        <v>1461</v>
      </c>
      <c r="C2096" t="s">
        <v>1462</v>
      </c>
      <c r="D2096">
        <v>1</v>
      </c>
      <c r="E2096" t="s">
        <v>318</v>
      </c>
      <c r="F2096">
        <v>4</v>
      </c>
      <c r="G2096">
        <v>2014</v>
      </c>
      <c r="I2096" s="8">
        <v>37.83</v>
      </c>
      <c r="J2096" t="s">
        <v>59</v>
      </c>
      <c r="K2096" t="s">
        <v>47</v>
      </c>
      <c r="M2096">
        <v>0</v>
      </c>
      <c r="O2096">
        <v>0</v>
      </c>
      <c r="P2096">
        <v>0</v>
      </c>
      <c r="Q2096">
        <v>0</v>
      </c>
      <c r="R2096">
        <v>0</v>
      </c>
      <c r="W2096" t="s">
        <v>1085</v>
      </c>
      <c r="AA2096">
        <v>2007</v>
      </c>
      <c r="AB2096">
        <v>9999</v>
      </c>
      <c r="AC2096" t="s">
        <v>35</v>
      </c>
    </row>
    <row r="2097" spans="1:29" x14ac:dyDescent="0.25">
      <c r="A2097" t="s">
        <v>324</v>
      </c>
      <c r="B2097" s="24" t="s">
        <v>325</v>
      </c>
      <c r="D2097">
        <v>1</v>
      </c>
      <c r="E2097" t="s">
        <v>103</v>
      </c>
      <c r="F2097">
        <v>9</v>
      </c>
      <c r="G2097">
        <v>2014</v>
      </c>
      <c r="I2097" s="8">
        <v>92.83</v>
      </c>
      <c r="J2097" t="s">
        <v>104</v>
      </c>
      <c r="K2097" t="s">
        <v>47</v>
      </c>
      <c r="M2097">
        <v>1</v>
      </c>
      <c r="O2097">
        <v>0</v>
      </c>
      <c r="P2097">
        <v>0</v>
      </c>
      <c r="Q2097">
        <v>0</v>
      </c>
      <c r="R2097">
        <v>0</v>
      </c>
      <c r="W2097" t="s">
        <v>1086</v>
      </c>
      <c r="AA2097">
        <v>2007</v>
      </c>
      <c r="AB2097">
        <v>9999</v>
      </c>
      <c r="AC2097" t="s">
        <v>35</v>
      </c>
    </row>
    <row r="2098" spans="1:29" x14ac:dyDescent="0.25">
      <c r="A2098" t="s">
        <v>327</v>
      </c>
      <c r="B2098" s="24" t="s">
        <v>328</v>
      </c>
      <c r="D2098">
        <v>1</v>
      </c>
      <c r="E2098" t="s">
        <v>80</v>
      </c>
      <c r="F2098">
        <v>8</v>
      </c>
      <c r="G2098">
        <v>2014</v>
      </c>
      <c r="I2098" s="8">
        <v>77.27</v>
      </c>
      <c r="J2098" t="s">
        <v>81</v>
      </c>
      <c r="K2098" t="s">
        <v>47</v>
      </c>
      <c r="M2098">
        <v>0</v>
      </c>
      <c r="O2098">
        <v>0</v>
      </c>
      <c r="P2098">
        <v>0</v>
      </c>
      <c r="Q2098">
        <v>0</v>
      </c>
      <c r="R2098">
        <v>0</v>
      </c>
      <c r="W2098" t="s">
        <v>1087</v>
      </c>
      <c r="AA2098">
        <v>2007</v>
      </c>
      <c r="AB2098">
        <v>9999</v>
      </c>
      <c r="AC2098" t="s">
        <v>35</v>
      </c>
    </row>
    <row r="2099" spans="1:29" x14ac:dyDescent="0.25">
      <c r="A2099" t="s">
        <v>346</v>
      </c>
      <c r="B2099" s="24" t="s">
        <v>347</v>
      </c>
      <c r="D2099">
        <v>1</v>
      </c>
      <c r="E2099" t="s">
        <v>348</v>
      </c>
      <c r="F2099">
        <v>1</v>
      </c>
      <c r="G2099">
        <v>2014</v>
      </c>
      <c r="I2099" s="8">
        <v>32.5</v>
      </c>
      <c r="J2099" t="s">
        <v>121</v>
      </c>
      <c r="K2099" t="s">
        <v>47</v>
      </c>
      <c r="M2099">
        <v>0</v>
      </c>
      <c r="O2099">
        <v>0</v>
      </c>
      <c r="P2099">
        <v>0</v>
      </c>
      <c r="Q2099">
        <v>0</v>
      </c>
      <c r="R2099">
        <v>0</v>
      </c>
      <c r="W2099" t="s">
        <v>349</v>
      </c>
      <c r="AA2099">
        <v>2007</v>
      </c>
      <c r="AB2099">
        <v>9999</v>
      </c>
      <c r="AC2099" t="s">
        <v>35</v>
      </c>
    </row>
    <row r="2100" spans="1:29" x14ac:dyDescent="0.25">
      <c r="A2100" t="s">
        <v>199</v>
      </c>
      <c r="B2100" s="24" t="s">
        <v>39</v>
      </c>
      <c r="D2100">
        <v>1</v>
      </c>
      <c r="E2100" t="s">
        <v>358</v>
      </c>
      <c r="F2100">
        <v>1</v>
      </c>
      <c r="G2100">
        <v>2014</v>
      </c>
      <c r="I2100" s="8">
        <v>255.8</v>
      </c>
      <c r="J2100" t="s">
        <v>52</v>
      </c>
      <c r="K2100" t="s">
        <v>47</v>
      </c>
      <c r="M2100">
        <v>1</v>
      </c>
      <c r="O2100">
        <v>0</v>
      </c>
      <c r="P2100">
        <v>0</v>
      </c>
      <c r="Q2100">
        <v>0</v>
      </c>
      <c r="R2100">
        <v>0</v>
      </c>
      <c r="W2100" t="s">
        <v>1094</v>
      </c>
      <c r="AA2100">
        <v>2007</v>
      </c>
      <c r="AB2100">
        <v>9999</v>
      </c>
      <c r="AC2100" t="s">
        <v>35</v>
      </c>
    </row>
    <row r="2101" spans="1:29" x14ac:dyDescent="0.25">
      <c r="A2101" t="s">
        <v>153</v>
      </c>
      <c r="B2101" s="24" t="s">
        <v>360</v>
      </c>
      <c r="D2101">
        <v>4</v>
      </c>
      <c r="E2101" t="s">
        <v>155</v>
      </c>
      <c r="F2101">
        <v>3</v>
      </c>
      <c r="G2101">
        <v>2014</v>
      </c>
      <c r="I2101">
        <v>420.58910642570197</v>
      </c>
      <c r="J2101" t="s">
        <v>121</v>
      </c>
      <c r="K2101" t="s">
        <v>53</v>
      </c>
      <c r="L2101" t="s">
        <v>60</v>
      </c>
      <c r="M2101">
        <v>0</v>
      </c>
      <c r="O2101">
        <v>1</v>
      </c>
      <c r="P2101">
        <v>0</v>
      </c>
      <c r="Q2101">
        <v>0</v>
      </c>
      <c r="R2101">
        <v>0</v>
      </c>
      <c r="V2101">
        <v>1</v>
      </c>
      <c r="W2101" t="s">
        <v>361</v>
      </c>
      <c r="AA2101">
        <v>2007</v>
      </c>
      <c r="AB2101">
        <v>9999</v>
      </c>
      <c r="AC2101" t="s">
        <v>35</v>
      </c>
    </row>
    <row r="2102" spans="1:29" x14ac:dyDescent="0.25">
      <c r="A2102" t="s">
        <v>362</v>
      </c>
      <c r="B2102" s="24" t="s">
        <v>363</v>
      </c>
      <c r="D2102">
        <v>1</v>
      </c>
      <c r="E2102" t="s">
        <v>103</v>
      </c>
      <c r="F2102">
        <v>9</v>
      </c>
      <c r="G2102">
        <v>2014</v>
      </c>
      <c r="I2102" s="8">
        <v>1022.67</v>
      </c>
      <c r="J2102" t="s">
        <v>104</v>
      </c>
      <c r="K2102" t="s">
        <v>53</v>
      </c>
      <c r="L2102" t="s">
        <v>105</v>
      </c>
      <c r="M2102">
        <v>0</v>
      </c>
      <c r="O2102">
        <v>0</v>
      </c>
      <c r="P2102">
        <v>1</v>
      </c>
      <c r="Q2102">
        <v>0</v>
      </c>
      <c r="R2102">
        <v>0</v>
      </c>
      <c r="W2102" t="s">
        <v>106</v>
      </c>
      <c r="AA2102">
        <v>2007</v>
      </c>
      <c r="AB2102">
        <v>9999</v>
      </c>
      <c r="AC2102" t="s">
        <v>35</v>
      </c>
    </row>
    <row r="2103" spans="1:29" x14ac:dyDescent="0.25">
      <c r="A2103" t="s">
        <v>364</v>
      </c>
      <c r="B2103" s="24" t="s">
        <v>365</v>
      </c>
      <c r="C2103" t="s">
        <v>366</v>
      </c>
      <c r="D2103">
        <v>1</v>
      </c>
      <c r="E2103" t="s">
        <v>103</v>
      </c>
      <c r="F2103">
        <v>9</v>
      </c>
      <c r="G2103">
        <v>2014</v>
      </c>
      <c r="I2103" s="8">
        <v>4606.1099999999997</v>
      </c>
      <c r="J2103" t="s">
        <v>104</v>
      </c>
      <c r="K2103" t="s">
        <v>53</v>
      </c>
      <c r="L2103" t="s">
        <v>105</v>
      </c>
      <c r="M2103">
        <v>0</v>
      </c>
      <c r="O2103">
        <v>0</v>
      </c>
      <c r="P2103">
        <v>1</v>
      </c>
      <c r="Q2103">
        <v>0</v>
      </c>
      <c r="R2103">
        <v>0</v>
      </c>
      <c r="W2103" t="s">
        <v>106</v>
      </c>
      <c r="AA2103">
        <v>2007</v>
      </c>
      <c r="AB2103">
        <v>9999</v>
      </c>
      <c r="AC2103" t="s">
        <v>35</v>
      </c>
    </row>
    <row r="2104" spans="1:29" x14ac:dyDescent="0.25">
      <c r="A2104" t="s">
        <v>367</v>
      </c>
      <c r="B2104" s="24" t="s">
        <v>368</v>
      </c>
      <c r="C2104" t="s">
        <v>369</v>
      </c>
      <c r="D2104">
        <v>1</v>
      </c>
      <c r="E2104" t="s">
        <v>370</v>
      </c>
      <c r="F2104">
        <v>5</v>
      </c>
      <c r="G2104">
        <v>2014</v>
      </c>
      <c r="I2104" s="8">
        <v>229.46</v>
      </c>
      <c r="J2104" t="s">
        <v>31</v>
      </c>
      <c r="K2104" t="s">
        <v>47</v>
      </c>
      <c r="M2104">
        <v>1</v>
      </c>
      <c r="O2104">
        <v>0</v>
      </c>
      <c r="P2104">
        <v>0</v>
      </c>
      <c r="Q2104">
        <v>0</v>
      </c>
      <c r="R2104">
        <v>0</v>
      </c>
      <c r="W2104" t="s">
        <v>1298</v>
      </c>
      <c r="AA2104">
        <v>2007</v>
      </c>
      <c r="AB2104">
        <v>9999</v>
      </c>
      <c r="AC2104" t="s">
        <v>35</v>
      </c>
    </row>
    <row r="2105" spans="1:29" x14ac:dyDescent="0.25">
      <c r="A2105" t="s">
        <v>372</v>
      </c>
      <c r="B2105" s="24" t="s">
        <v>373</v>
      </c>
      <c r="D2105">
        <v>1</v>
      </c>
      <c r="E2105" t="s">
        <v>45</v>
      </c>
      <c r="F2105">
        <v>4</v>
      </c>
      <c r="G2105">
        <v>2014</v>
      </c>
      <c r="I2105" s="8">
        <v>80.45</v>
      </c>
      <c r="J2105" t="s">
        <v>176</v>
      </c>
      <c r="K2105" t="s">
        <v>47</v>
      </c>
      <c r="M2105">
        <v>0</v>
      </c>
      <c r="O2105">
        <v>0</v>
      </c>
      <c r="P2105">
        <v>0</v>
      </c>
      <c r="Q2105">
        <v>0</v>
      </c>
      <c r="R2105">
        <v>0</v>
      </c>
      <c r="W2105" t="s">
        <v>1429</v>
      </c>
      <c r="AA2105">
        <v>2007</v>
      </c>
      <c r="AB2105">
        <v>9999</v>
      </c>
      <c r="AC2105" t="s">
        <v>35</v>
      </c>
    </row>
    <row r="2106" spans="1:29" x14ac:dyDescent="0.25">
      <c r="A2106" t="s">
        <v>375</v>
      </c>
      <c r="B2106" s="24" t="s">
        <v>163</v>
      </c>
      <c r="D2106">
        <v>1</v>
      </c>
      <c r="E2106" t="s">
        <v>168</v>
      </c>
      <c r="F2106">
        <v>1</v>
      </c>
      <c r="G2106">
        <v>2014</v>
      </c>
      <c r="I2106" s="8">
        <v>53.81</v>
      </c>
      <c r="J2106" t="s">
        <v>52</v>
      </c>
      <c r="K2106" t="s">
        <v>47</v>
      </c>
      <c r="M2106">
        <v>0</v>
      </c>
      <c r="O2106">
        <v>0</v>
      </c>
      <c r="P2106">
        <v>0</v>
      </c>
      <c r="Q2106">
        <v>0</v>
      </c>
      <c r="R2106">
        <v>0</v>
      </c>
      <c r="W2106" t="s">
        <v>1097</v>
      </c>
      <c r="AA2106">
        <v>2007</v>
      </c>
      <c r="AB2106">
        <v>9999</v>
      </c>
      <c r="AC2106" t="s">
        <v>35</v>
      </c>
    </row>
    <row r="2107" spans="1:29" x14ac:dyDescent="0.25">
      <c r="A2107" t="s">
        <v>377</v>
      </c>
      <c r="B2107" s="24" t="s">
        <v>378</v>
      </c>
      <c r="D2107">
        <v>1</v>
      </c>
      <c r="E2107" t="s">
        <v>45</v>
      </c>
      <c r="F2107">
        <v>4</v>
      </c>
      <c r="G2107">
        <v>2014</v>
      </c>
      <c r="I2107" s="8">
        <v>127.53</v>
      </c>
      <c r="J2107" t="s">
        <v>89</v>
      </c>
      <c r="K2107" t="s">
        <v>47</v>
      </c>
      <c r="M2107">
        <v>0</v>
      </c>
      <c r="O2107">
        <v>0</v>
      </c>
      <c r="P2107">
        <v>0</v>
      </c>
      <c r="Q2107">
        <v>0</v>
      </c>
      <c r="R2107">
        <v>0</v>
      </c>
      <c r="W2107" t="s">
        <v>1098</v>
      </c>
      <c r="AA2107">
        <v>2007</v>
      </c>
      <c r="AB2107">
        <v>9999</v>
      </c>
      <c r="AC2107" t="s">
        <v>35</v>
      </c>
    </row>
    <row r="2108" spans="1:29" x14ac:dyDescent="0.25">
      <c r="A2108" t="s">
        <v>380</v>
      </c>
      <c r="B2108" s="24" t="s">
        <v>381</v>
      </c>
      <c r="D2108">
        <v>1</v>
      </c>
      <c r="E2108" t="s">
        <v>103</v>
      </c>
      <c r="F2108">
        <v>9</v>
      </c>
      <c r="G2108">
        <v>2014</v>
      </c>
      <c r="I2108" s="8">
        <v>150.66</v>
      </c>
      <c r="J2108" t="s">
        <v>104</v>
      </c>
      <c r="K2108" t="s">
        <v>53</v>
      </c>
      <c r="L2108" t="s">
        <v>105</v>
      </c>
      <c r="M2108">
        <v>0</v>
      </c>
      <c r="O2108">
        <v>0</v>
      </c>
      <c r="P2108">
        <v>1</v>
      </c>
      <c r="Q2108">
        <v>0</v>
      </c>
      <c r="R2108">
        <v>0</v>
      </c>
      <c r="W2108" t="s">
        <v>106</v>
      </c>
      <c r="AA2108">
        <v>2007</v>
      </c>
      <c r="AB2108">
        <v>9999</v>
      </c>
      <c r="AC2108" t="s">
        <v>35</v>
      </c>
    </row>
    <row r="2109" spans="1:29" x14ac:dyDescent="0.25">
      <c r="A2109" t="s">
        <v>382</v>
      </c>
      <c r="B2109" s="24" t="s">
        <v>383</v>
      </c>
      <c r="D2109">
        <v>1</v>
      </c>
      <c r="E2109" t="s">
        <v>80</v>
      </c>
      <c r="F2109">
        <v>8</v>
      </c>
      <c r="G2109">
        <v>2014</v>
      </c>
      <c r="I2109" s="8">
        <v>22.7</v>
      </c>
      <c r="J2109" t="s">
        <v>81</v>
      </c>
      <c r="K2109" t="s">
        <v>32</v>
      </c>
      <c r="M2109">
        <v>0</v>
      </c>
      <c r="O2109">
        <v>0</v>
      </c>
      <c r="P2109">
        <v>0</v>
      </c>
      <c r="Q2109">
        <v>0</v>
      </c>
      <c r="R2109">
        <v>0</v>
      </c>
      <c r="W2109" t="s">
        <v>1099</v>
      </c>
      <c r="AA2109">
        <v>2007</v>
      </c>
      <c r="AB2109">
        <v>9999</v>
      </c>
      <c r="AC2109" t="s">
        <v>35</v>
      </c>
    </row>
    <row r="2110" spans="1:29" x14ac:dyDescent="0.25">
      <c r="A2110" t="s">
        <v>385</v>
      </c>
      <c r="B2110" s="24" t="s">
        <v>386</v>
      </c>
      <c r="D2110">
        <v>1</v>
      </c>
      <c r="E2110" t="s">
        <v>45</v>
      </c>
      <c r="F2110">
        <v>4</v>
      </c>
      <c r="G2110">
        <v>2014</v>
      </c>
      <c r="I2110" s="8">
        <v>121.36</v>
      </c>
      <c r="J2110" t="s">
        <v>121</v>
      </c>
      <c r="K2110" t="s">
        <v>47</v>
      </c>
      <c r="M2110">
        <v>1</v>
      </c>
      <c r="O2110">
        <v>0</v>
      </c>
      <c r="P2110">
        <v>0</v>
      </c>
      <c r="Q2110">
        <v>0</v>
      </c>
      <c r="R2110">
        <v>0</v>
      </c>
      <c r="W2110" t="s">
        <v>1300</v>
      </c>
      <c r="AA2110">
        <v>2007</v>
      </c>
      <c r="AB2110">
        <v>9999</v>
      </c>
      <c r="AC2110" t="s">
        <v>35</v>
      </c>
    </row>
    <row r="2111" spans="1:29" x14ac:dyDescent="0.25">
      <c r="A2111" t="s">
        <v>388</v>
      </c>
      <c r="B2111" s="26" t="s">
        <v>389</v>
      </c>
      <c r="D2111">
        <v>1</v>
      </c>
      <c r="E2111" t="s">
        <v>145</v>
      </c>
      <c r="F2111">
        <v>2</v>
      </c>
      <c r="G2111">
        <v>2014</v>
      </c>
      <c r="H2111" t="s">
        <v>185</v>
      </c>
      <c r="J2111" t="s">
        <v>52</v>
      </c>
      <c r="K2111" t="s">
        <v>41</v>
      </c>
      <c r="M2111">
        <v>0</v>
      </c>
      <c r="O2111">
        <v>0</v>
      </c>
      <c r="P2111">
        <v>0</v>
      </c>
      <c r="Q2111">
        <v>0</v>
      </c>
      <c r="R2111">
        <v>0</v>
      </c>
      <c r="W2111" t="s">
        <v>1101</v>
      </c>
      <c r="AA2111">
        <v>2007</v>
      </c>
      <c r="AB2111">
        <v>9999</v>
      </c>
      <c r="AC2111" t="s">
        <v>35</v>
      </c>
    </row>
    <row r="2112" spans="1:29" x14ac:dyDescent="0.25">
      <c r="A2112" t="s">
        <v>391</v>
      </c>
      <c r="B2112" s="24" t="s">
        <v>392</v>
      </c>
      <c r="D2112">
        <v>1</v>
      </c>
      <c r="E2112" t="s">
        <v>393</v>
      </c>
      <c r="F2112">
        <v>3</v>
      </c>
      <c r="G2112">
        <v>2014</v>
      </c>
      <c r="I2112" s="8">
        <v>9013.67</v>
      </c>
      <c r="J2112" t="s">
        <v>121</v>
      </c>
      <c r="K2112" t="s">
        <v>47</v>
      </c>
      <c r="M2112">
        <v>1</v>
      </c>
      <c r="O2112">
        <v>0</v>
      </c>
      <c r="P2112">
        <v>0</v>
      </c>
      <c r="Q2112">
        <v>0</v>
      </c>
      <c r="R2112">
        <v>0</v>
      </c>
      <c r="W2112" t="s">
        <v>1102</v>
      </c>
      <c r="AA2112">
        <v>2007</v>
      </c>
      <c r="AB2112">
        <v>9999</v>
      </c>
      <c r="AC2112" t="s">
        <v>35</v>
      </c>
    </row>
    <row r="2113" spans="1:29" x14ac:dyDescent="0.25">
      <c r="A2113" t="s">
        <v>401</v>
      </c>
      <c r="B2113" s="24" t="s">
        <v>402</v>
      </c>
      <c r="D2113">
        <v>1</v>
      </c>
      <c r="E2113" t="s">
        <v>155</v>
      </c>
      <c r="F2113">
        <v>3</v>
      </c>
      <c r="G2113">
        <v>2014</v>
      </c>
      <c r="I2113" s="8">
        <v>2176.69</v>
      </c>
      <c r="J2113" t="s">
        <v>52</v>
      </c>
      <c r="K2113" t="s">
        <v>47</v>
      </c>
      <c r="M2113">
        <v>1</v>
      </c>
      <c r="O2113">
        <v>0</v>
      </c>
      <c r="P2113">
        <v>0</v>
      </c>
      <c r="Q2113">
        <v>0</v>
      </c>
      <c r="R2113">
        <v>0</v>
      </c>
      <c r="W2113" t="s">
        <v>1105</v>
      </c>
      <c r="AA2113">
        <v>2007</v>
      </c>
      <c r="AB2113">
        <v>9999</v>
      </c>
      <c r="AC2113" t="s">
        <v>35</v>
      </c>
    </row>
    <row r="2114" spans="1:29" x14ac:dyDescent="0.25">
      <c r="A2114" t="s">
        <v>404</v>
      </c>
      <c r="B2114" s="24" t="s">
        <v>405</v>
      </c>
      <c r="C2114" t="s">
        <v>406</v>
      </c>
      <c r="D2114">
        <v>1</v>
      </c>
      <c r="E2114" t="s">
        <v>358</v>
      </c>
      <c r="F2114">
        <v>1</v>
      </c>
      <c r="G2114">
        <v>2014</v>
      </c>
      <c r="I2114" s="8">
        <v>310.01</v>
      </c>
      <c r="J2114" t="s">
        <v>104</v>
      </c>
      <c r="K2114" t="s">
        <v>47</v>
      </c>
      <c r="M2114">
        <v>1</v>
      </c>
      <c r="O2114">
        <v>0</v>
      </c>
      <c r="P2114">
        <v>0</v>
      </c>
      <c r="Q2114">
        <v>0</v>
      </c>
      <c r="R2114">
        <v>0</v>
      </c>
      <c r="W2114" t="s">
        <v>1245</v>
      </c>
      <c r="AA2114">
        <v>2007</v>
      </c>
      <c r="AB2114">
        <v>9999</v>
      </c>
      <c r="AC2114" t="s">
        <v>35</v>
      </c>
    </row>
    <row r="2115" spans="1:29" x14ac:dyDescent="0.25">
      <c r="A2115" t="s">
        <v>408</v>
      </c>
      <c r="B2115" s="24" t="s">
        <v>409</v>
      </c>
      <c r="D2115">
        <v>1</v>
      </c>
      <c r="E2115" t="s">
        <v>103</v>
      </c>
      <c r="F2115">
        <v>9</v>
      </c>
      <c r="G2115">
        <v>2014</v>
      </c>
      <c r="I2115" s="8">
        <v>50.89</v>
      </c>
      <c r="J2115" t="s">
        <v>104</v>
      </c>
      <c r="K2115" t="s">
        <v>53</v>
      </c>
      <c r="L2115" t="s">
        <v>105</v>
      </c>
      <c r="M2115">
        <v>0</v>
      </c>
      <c r="O2115">
        <v>0</v>
      </c>
      <c r="P2115">
        <v>1</v>
      </c>
      <c r="Q2115">
        <v>0</v>
      </c>
      <c r="R2115">
        <v>0</v>
      </c>
      <c r="W2115" t="s">
        <v>106</v>
      </c>
      <c r="AA2115">
        <v>2007</v>
      </c>
      <c r="AB2115">
        <v>9999</v>
      </c>
      <c r="AC2115" t="s">
        <v>35</v>
      </c>
    </row>
    <row r="2116" spans="1:29" x14ac:dyDescent="0.25">
      <c r="A2116" t="s">
        <v>410</v>
      </c>
      <c r="B2116" s="24" t="s">
        <v>411</v>
      </c>
      <c r="C2116" t="s">
        <v>412</v>
      </c>
      <c r="D2116">
        <v>1</v>
      </c>
      <c r="E2116" t="s">
        <v>103</v>
      </c>
      <c r="F2116">
        <v>9</v>
      </c>
      <c r="G2116">
        <v>2014</v>
      </c>
      <c r="I2116" s="8">
        <v>160.62</v>
      </c>
      <c r="J2116" t="s">
        <v>104</v>
      </c>
      <c r="K2116" t="s">
        <v>53</v>
      </c>
      <c r="L2116" t="s">
        <v>105</v>
      </c>
      <c r="M2116">
        <v>0</v>
      </c>
      <c r="O2116">
        <v>0</v>
      </c>
      <c r="P2116">
        <v>1</v>
      </c>
      <c r="Q2116">
        <v>0</v>
      </c>
      <c r="R2116">
        <v>0</v>
      </c>
      <c r="W2116" t="s">
        <v>106</v>
      </c>
      <c r="AA2116">
        <v>2007</v>
      </c>
      <c r="AB2116">
        <v>9999</v>
      </c>
      <c r="AC2116" t="s">
        <v>35</v>
      </c>
    </row>
    <row r="2117" spans="1:29" x14ac:dyDescent="0.25">
      <c r="A2117" t="s">
        <v>413</v>
      </c>
      <c r="B2117" s="24" t="s">
        <v>414</v>
      </c>
      <c r="C2117" t="s">
        <v>415</v>
      </c>
      <c r="D2117">
        <v>1</v>
      </c>
      <c r="E2117" t="s">
        <v>103</v>
      </c>
      <c r="F2117">
        <v>9</v>
      </c>
      <c r="G2117">
        <v>2014</v>
      </c>
      <c r="I2117" s="8">
        <v>3769.72</v>
      </c>
      <c r="J2117" t="s">
        <v>104</v>
      </c>
      <c r="K2117" t="s">
        <v>53</v>
      </c>
      <c r="L2117" t="s">
        <v>105</v>
      </c>
      <c r="M2117">
        <v>0</v>
      </c>
      <c r="O2117">
        <v>0</v>
      </c>
      <c r="P2117">
        <v>1</v>
      </c>
      <c r="Q2117">
        <v>0</v>
      </c>
      <c r="R2117">
        <v>0</v>
      </c>
      <c r="W2117" t="s">
        <v>106</v>
      </c>
      <c r="AA2117">
        <v>2007</v>
      </c>
      <c r="AB2117">
        <v>9999</v>
      </c>
      <c r="AC2117" t="s">
        <v>35</v>
      </c>
    </row>
    <row r="2118" spans="1:29" x14ac:dyDescent="0.25">
      <c r="A2118" t="s">
        <v>416</v>
      </c>
      <c r="B2118" s="24" t="s">
        <v>417</v>
      </c>
      <c r="C2118" t="s">
        <v>418</v>
      </c>
      <c r="D2118">
        <v>1</v>
      </c>
      <c r="E2118" t="s">
        <v>218</v>
      </c>
      <c r="F2118">
        <v>2</v>
      </c>
      <c r="G2118">
        <v>2014</v>
      </c>
      <c r="I2118" s="8">
        <v>736.86</v>
      </c>
      <c r="J2118" t="s">
        <v>147</v>
      </c>
      <c r="K2118" t="s">
        <v>47</v>
      </c>
      <c r="M2118">
        <v>1</v>
      </c>
      <c r="O2118">
        <v>0</v>
      </c>
      <c r="P2118">
        <v>0</v>
      </c>
      <c r="Q2118">
        <v>0</v>
      </c>
      <c r="R2118">
        <v>0</v>
      </c>
      <c r="W2118" t="s">
        <v>1107</v>
      </c>
      <c r="AA2118">
        <v>2007</v>
      </c>
      <c r="AB2118">
        <v>9999</v>
      </c>
      <c r="AC2118" t="s">
        <v>35</v>
      </c>
    </row>
    <row r="2119" spans="1:29" x14ac:dyDescent="0.25">
      <c r="A2119" t="s">
        <v>420</v>
      </c>
      <c r="B2119" s="26" t="s">
        <v>421</v>
      </c>
      <c r="D2119">
        <v>1</v>
      </c>
      <c r="E2119" t="s">
        <v>38</v>
      </c>
      <c r="F2119">
        <v>4</v>
      </c>
      <c r="G2119">
        <v>2014</v>
      </c>
      <c r="H2119" t="s">
        <v>39</v>
      </c>
      <c r="J2119" s="2" t="s">
        <v>31</v>
      </c>
      <c r="K2119" t="s">
        <v>32</v>
      </c>
      <c r="M2119">
        <v>0</v>
      </c>
      <c r="O2119">
        <v>0</v>
      </c>
      <c r="P2119">
        <v>0</v>
      </c>
      <c r="Q2119">
        <v>0</v>
      </c>
      <c r="R2119">
        <v>0</v>
      </c>
      <c r="W2119" t="s">
        <v>1108</v>
      </c>
      <c r="AA2119">
        <v>2007</v>
      </c>
      <c r="AB2119">
        <v>9999</v>
      </c>
      <c r="AC2119" t="s">
        <v>35</v>
      </c>
    </row>
    <row r="2120" spans="1:29" x14ac:dyDescent="0.25">
      <c r="A2120" t="s">
        <v>423</v>
      </c>
      <c r="B2120" s="26" t="s">
        <v>424</v>
      </c>
      <c r="D2120">
        <v>1</v>
      </c>
      <c r="E2120" t="s">
        <v>85</v>
      </c>
      <c r="F2120">
        <v>1</v>
      </c>
      <c r="G2120">
        <v>2014</v>
      </c>
      <c r="H2120" t="s">
        <v>303</v>
      </c>
      <c r="J2120" t="s">
        <v>121</v>
      </c>
      <c r="K2120" t="s">
        <v>53</v>
      </c>
      <c r="L2120" t="s">
        <v>425</v>
      </c>
      <c r="M2120">
        <v>0</v>
      </c>
      <c r="O2120">
        <v>0</v>
      </c>
      <c r="P2120">
        <v>0</v>
      </c>
      <c r="Q2120">
        <v>0</v>
      </c>
      <c r="R2120">
        <v>0</v>
      </c>
      <c r="W2120" t="s">
        <v>426</v>
      </c>
      <c r="AA2120">
        <v>2007</v>
      </c>
      <c r="AB2120">
        <v>9999</v>
      </c>
      <c r="AC2120" t="s">
        <v>35</v>
      </c>
    </row>
    <row r="2121" spans="1:29" x14ac:dyDescent="0.25">
      <c r="A2121" t="s">
        <v>427</v>
      </c>
      <c r="B2121" s="24" t="s">
        <v>1246</v>
      </c>
      <c r="D2121">
        <v>1</v>
      </c>
      <c r="E2121" t="s">
        <v>45</v>
      </c>
      <c r="F2121">
        <v>4</v>
      </c>
      <c r="G2121">
        <v>2014</v>
      </c>
      <c r="I2121" s="8">
        <v>1869.26</v>
      </c>
      <c r="J2121" t="s">
        <v>40</v>
      </c>
      <c r="K2121" t="s">
        <v>32</v>
      </c>
      <c r="M2121">
        <v>0</v>
      </c>
      <c r="O2121">
        <v>0</v>
      </c>
      <c r="P2121">
        <v>0</v>
      </c>
      <c r="Q2121">
        <v>0</v>
      </c>
      <c r="R2121">
        <v>0</v>
      </c>
      <c r="W2121" t="s">
        <v>1301</v>
      </c>
      <c r="AA2121">
        <v>2007</v>
      </c>
      <c r="AB2121">
        <v>9999</v>
      </c>
      <c r="AC2121" t="s">
        <v>35</v>
      </c>
    </row>
    <row r="2122" spans="1:29" x14ac:dyDescent="0.25">
      <c r="A2122" t="s">
        <v>430</v>
      </c>
      <c r="B2122" s="24" t="s">
        <v>431</v>
      </c>
      <c r="D2122">
        <v>1</v>
      </c>
      <c r="E2122" t="s">
        <v>103</v>
      </c>
      <c r="F2122">
        <v>9</v>
      </c>
      <c r="G2122">
        <v>2014</v>
      </c>
      <c r="I2122" s="8">
        <v>3448.23</v>
      </c>
      <c r="J2122" t="s">
        <v>104</v>
      </c>
      <c r="K2122" t="s">
        <v>53</v>
      </c>
      <c r="L2122" t="s">
        <v>105</v>
      </c>
      <c r="M2122">
        <v>0</v>
      </c>
      <c r="O2122">
        <v>0</v>
      </c>
      <c r="P2122">
        <v>1</v>
      </c>
      <c r="Q2122">
        <v>0</v>
      </c>
      <c r="R2122">
        <v>0</v>
      </c>
      <c r="W2122" t="s">
        <v>106</v>
      </c>
      <c r="AA2122">
        <v>2007</v>
      </c>
      <c r="AB2122">
        <v>9999</v>
      </c>
      <c r="AC2122" t="s">
        <v>35</v>
      </c>
    </row>
    <row r="2123" spans="1:29" x14ac:dyDescent="0.25">
      <c r="A2123" t="s">
        <v>1302</v>
      </c>
      <c r="B2123" s="24" t="s">
        <v>1303</v>
      </c>
      <c r="D2123">
        <v>1</v>
      </c>
      <c r="E2123" t="s">
        <v>103</v>
      </c>
      <c r="F2123">
        <v>9</v>
      </c>
      <c r="G2123">
        <v>2014</v>
      </c>
      <c r="I2123" s="8">
        <v>1680.42</v>
      </c>
      <c r="J2123" t="s">
        <v>104</v>
      </c>
      <c r="K2123" t="s">
        <v>53</v>
      </c>
      <c r="L2123" t="s">
        <v>105</v>
      </c>
      <c r="M2123">
        <v>0</v>
      </c>
      <c r="O2123">
        <v>0</v>
      </c>
      <c r="P2123">
        <v>1</v>
      </c>
      <c r="Q2123">
        <v>0</v>
      </c>
      <c r="R2123">
        <v>0</v>
      </c>
      <c r="W2123" t="s">
        <v>106</v>
      </c>
      <c r="AA2123">
        <v>2010</v>
      </c>
      <c r="AB2123">
        <v>9999</v>
      </c>
      <c r="AC2123" t="s">
        <v>1292</v>
      </c>
    </row>
    <row r="2124" spans="1:29" ht="30" x14ac:dyDescent="0.25">
      <c r="A2124" t="s">
        <v>432</v>
      </c>
      <c r="B2124" s="24" t="s">
        <v>433</v>
      </c>
      <c r="D2124">
        <v>1</v>
      </c>
      <c r="E2124" t="s">
        <v>80</v>
      </c>
      <c r="F2124">
        <v>8</v>
      </c>
      <c r="G2124">
        <v>2014</v>
      </c>
      <c r="I2124" s="8">
        <v>59.79</v>
      </c>
      <c r="J2124" t="s">
        <v>81</v>
      </c>
      <c r="K2124" t="s">
        <v>47</v>
      </c>
      <c r="M2124">
        <v>0</v>
      </c>
      <c r="O2124">
        <v>0</v>
      </c>
      <c r="P2124">
        <v>0</v>
      </c>
      <c r="Q2124">
        <v>0</v>
      </c>
      <c r="R2124">
        <v>0</v>
      </c>
      <c r="W2124" t="s">
        <v>1111</v>
      </c>
      <c r="AA2124">
        <v>2007</v>
      </c>
      <c r="AB2124">
        <v>2017</v>
      </c>
      <c r="AC2124" t="s">
        <v>435</v>
      </c>
    </row>
    <row r="2125" spans="1:29" x14ac:dyDescent="0.25">
      <c r="A2125" t="s">
        <v>439</v>
      </c>
      <c r="B2125" s="24" t="s">
        <v>440</v>
      </c>
      <c r="C2125" t="s">
        <v>441</v>
      </c>
      <c r="D2125">
        <v>1</v>
      </c>
      <c r="E2125" t="s">
        <v>442</v>
      </c>
      <c r="F2125">
        <v>4</v>
      </c>
      <c r="G2125">
        <v>2014</v>
      </c>
      <c r="I2125" s="8">
        <v>507.08</v>
      </c>
      <c r="J2125" t="s">
        <v>1343</v>
      </c>
      <c r="K2125" t="s">
        <v>47</v>
      </c>
      <c r="M2125">
        <v>1</v>
      </c>
      <c r="O2125">
        <v>0</v>
      </c>
      <c r="P2125">
        <v>0</v>
      </c>
      <c r="Q2125">
        <v>0</v>
      </c>
      <c r="R2125">
        <v>0</v>
      </c>
      <c r="W2125" t="s">
        <v>1304</v>
      </c>
      <c r="AA2125">
        <v>2007</v>
      </c>
      <c r="AB2125">
        <v>9999</v>
      </c>
      <c r="AC2125" t="s">
        <v>35</v>
      </c>
    </row>
    <row r="2126" spans="1:29" x14ac:dyDescent="0.25">
      <c r="B2126" s="26" t="s">
        <v>444</v>
      </c>
      <c r="C2126" t="s">
        <v>445</v>
      </c>
      <c r="D2126">
        <v>5</v>
      </c>
      <c r="E2126" t="s">
        <v>38</v>
      </c>
      <c r="F2126">
        <v>4</v>
      </c>
      <c r="G2126">
        <v>2014</v>
      </c>
      <c r="J2126" s="2" t="s">
        <v>31</v>
      </c>
      <c r="K2126" t="s">
        <v>41</v>
      </c>
      <c r="M2126">
        <v>0</v>
      </c>
      <c r="O2126">
        <v>0</v>
      </c>
      <c r="P2126">
        <v>0</v>
      </c>
      <c r="Q2126">
        <v>0</v>
      </c>
      <c r="R2126">
        <v>0</v>
      </c>
      <c r="W2126" t="s">
        <v>1114</v>
      </c>
      <c r="AA2126">
        <v>2007</v>
      </c>
      <c r="AB2126">
        <v>9999</v>
      </c>
      <c r="AC2126" t="s">
        <v>35</v>
      </c>
    </row>
    <row r="2127" spans="1:29" x14ac:dyDescent="0.25">
      <c r="A2127" t="s">
        <v>447</v>
      </c>
      <c r="B2127" s="24" t="s">
        <v>448</v>
      </c>
      <c r="D2127">
        <v>1</v>
      </c>
      <c r="E2127" t="s">
        <v>45</v>
      </c>
      <c r="F2127">
        <v>4</v>
      </c>
      <c r="G2127">
        <v>2014</v>
      </c>
      <c r="I2127" s="8">
        <v>37.58</v>
      </c>
      <c r="J2127" t="s">
        <v>52</v>
      </c>
      <c r="K2127" t="s">
        <v>32</v>
      </c>
      <c r="M2127">
        <v>0</v>
      </c>
      <c r="O2127">
        <v>0</v>
      </c>
      <c r="P2127">
        <v>0</v>
      </c>
      <c r="Q2127">
        <v>0</v>
      </c>
      <c r="R2127">
        <v>0</v>
      </c>
      <c r="W2127" t="s">
        <v>1115</v>
      </c>
      <c r="AA2127">
        <v>2007</v>
      </c>
      <c r="AB2127">
        <v>9999</v>
      </c>
      <c r="AC2127" t="s">
        <v>35</v>
      </c>
    </row>
    <row r="2128" spans="1:29" x14ac:dyDescent="0.25">
      <c r="A2128" t="s">
        <v>453</v>
      </c>
      <c r="B2128" s="24" t="s">
        <v>454</v>
      </c>
      <c r="C2128" t="s">
        <v>455</v>
      </c>
      <c r="D2128">
        <v>1</v>
      </c>
      <c r="E2128" t="s">
        <v>456</v>
      </c>
      <c r="F2128">
        <v>4</v>
      </c>
      <c r="G2128">
        <v>2014</v>
      </c>
      <c r="I2128" s="8">
        <v>1207.4000000000001</v>
      </c>
      <c r="J2128" t="s">
        <v>89</v>
      </c>
      <c r="K2128" t="s">
        <v>32</v>
      </c>
      <c r="L2128" t="s">
        <v>33</v>
      </c>
      <c r="M2128">
        <v>0</v>
      </c>
      <c r="O2128">
        <v>0</v>
      </c>
      <c r="P2128">
        <v>0</v>
      </c>
      <c r="Q2128">
        <v>0</v>
      </c>
      <c r="R2128">
        <v>1</v>
      </c>
      <c r="W2128" t="s">
        <v>1360</v>
      </c>
      <c r="AA2128">
        <v>2007</v>
      </c>
      <c r="AB2128">
        <v>9999</v>
      </c>
      <c r="AC2128" t="s">
        <v>35</v>
      </c>
    </row>
    <row r="2129" spans="1:29" x14ac:dyDescent="0.25">
      <c r="A2129" t="s">
        <v>458</v>
      </c>
      <c r="B2129" s="24" t="s">
        <v>459</v>
      </c>
      <c r="D2129">
        <v>1</v>
      </c>
      <c r="E2129" t="s">
        <v>103</v>
      </c>
      <c r="F2129">
        <v>9</v>
      </c>
      <c r="G2129">
        <v>2014</v>
      </c>
      <c r="I2129" s="8">
        <v>1479.91</v>
      </c>
      <c r="J2129" t="s">
        <v>104</v>
      </c>
      <c r="K2129" t="s">
        <v>53</v>
      </c>
      <c r="L2129" t="s">
        <v>105</v>
      </c>
      <c r="M2129">
        <v>0</v>
      </c>
      <c r="O2129">
        <v>0</v>
      </c>
      <c r="P2129">
        <v>1</v>
      </c>
      <c r="Q2129">
        <v>0</v>
      </c>
      <c r="R2129">
        <v>0</v>
      </c>
      <c r="W2129" t="s">
        <v>106</v>
      </c>
      <c r="AA2129">
        <v>2007</v>
      </c>
      <c r="AB2129">
        <v>9999</v>
      </c>
      <c r="AC2129" t="s">
        <v>35</v>
      </c>
    </row>
    <row r="2130" spans="1:29" x14ac:dyDescent="0.25">
      <c r="A2130" t="s">
        <v>460</v>
      </c>
      <c r="B2130" s="24" t="s">
        <v>461</v>
      </c>
      <c r="D2130">
        <v>1</v>
      </c>
      <c r="E2130" t="s">
        <v>103</v>
      </c>
      <c r="F2130">
        <v>9</v>
      </c>
      <c r="G2130">
        <v>2014</v>
      </c>
      <c r="I2130" s="8">
        <v>7093.35</v>
      </c>
      <c r="J2130" t="s">
        <v>104</v>
      </c>
      <c r="K2130" t="s">
        <v>53</v>
      </c>
      <c r="L2130" t="s">
        <v>105</v>
      </c>
      <c r="M2130">
        <v>0</v>
      </c>
      <c r="O2130">
        <v>0</v>
      </c>
      <c r="P2130">
        <v>1</v>
      </c>
      <c r="Q2130">
        <v>0</v>
      </c>
      <c r="R2130">
        <v>0</v>
      </c>
      <c r="W2130" t="s">
        <v>106</v>
      </c>
      <c r="AA2130">
        <v>2007</v>
      </c>
      <c r="AB2130">
        <v>9999</v>
      </c>
      <c r="AC2130" t="s">
        <v>35</v>
      </c>
    </row>
    <row r="2131" spans="1:29" x14ac:dyDescent="0.25">
      <c r="A2131" t="s">
        <v>465</v>
      </c>
      <c r="B2131" s="24" t="s">
        <v>466</v>
      </c>
      <c r="C2131" t="s">
        <v>467</v>
      </c>
      <c r="D2131">
        <v>1</v>
      </c>
      <c r="E2131" t="s">
        <v>468</v>
      </c>
      <c r="F2131">
        <v>7</v>
      </c>
      <c r="G2131">
        <v>2014</v>
      </c>
      <c r="I2131" s="8">
        <v>744.09</v>
      </c>
      <c r="J2131" t="s">
        <v>40</v>
      </c>
      <c r="K2131" t="s">
        <v>32</v>
      </c>
      <c r="M2131">
        <v>0</v>
      </c>
      <c r="O2131">
        <v>0</v>
      </c>
      <c r="P2131">
        <v>0</v>
      </c>
      <c r="Q2131">
        <v>0</v>
      </c>
      <c r="R2131">
        <v>0</v>
      </c>
      <c r="W2131" t="s">
        <v>1119</v>
      </c>
      <c r="AA2131">
        <v>2007</v>
      </c>
      <c r="AB2131">
        <v>9999</v>
      </c>
      <c r="AC2131" t="s">
        <v>35</v>
      </c>
    </row>
    <row r="2132" spans="1:29" x14ac:dyDescent="0.25">
      <c r="A2132" t="s">
        <v>478</v>
      </c>
      <c r="B2132" s="24" t="s">
        <v>479</v>
      </c>
      <c r="D2132">
        <v>1</v>
      </c>
      <c r="E2132" t="s">
        <v>348</v>
      </c>
      <c r="F2132">
        <v>1</v>
      </c>
      <c r="G2132">
        <v>2014</v>
      </c>
      <c r="I2132" s="8">
        <v>98.69</v>
      </c>
      <c r="J2132" t="s">
        <v>40</v>
      </c>
      <c r="K2132" t="s">
        <v>47</v>
      </c>
      <c r="M2132">
        <v>1</v>
      </c>
      <c r="O2132">
        <v>0</v>
      </c>
      <c r="P2132">
        <v>0</v>
      </c>
      <c r="Q2132">
        <v>0</v>
      </c>
      <c r="R2132">
        <v>0</v>
      </c>
      <c r="W2132" t="s">
        <v>1120</v>
      </c>
      <c r="AA2132">
        <v>2007</v>
      </c>
      <c r="AB2132">
        <v>9999</v>
      </c>
      <c r="AC2132" t="s">
        <v>35</v>
      </c>
    </row>
    <row r="2133" spans="1:29" x14ac:dyDescent="0.25">
      <c r="A2133" t="s">
        <v>481</v>
      </c>
      <c r="B2133" s="24" t="s">
        <v>482</v>
      </c>
      <c r="D2133">
        <v>1</v>
      </c>
      <c r="E2133" t="s">
        <v>348</v>
      </c>
      <c r="F2133">
        <v>1</v>
      </c>
      <c r="G2133">
        <v>2014</v>
      </c>
      <c r="I2133" s="8">
        <v>216.75</v>
      </c>
      <c r="J2133" t="s">
        <v>40</v>
      </c>
      <c r="K2133" t="s">
        <v>47</v>
      </c>
      <c r="M2133">
        <v>1</v>
      </c>
      <c r="O2133">
        <v>0</v>
      </c>
      <c r="P2133">
        <v>0</v>
      </c>
      <c r="Q2133">
        <v>0</v>
      </c>
      <c r="R2133">
        <v>0</v>
      </c>
      <c r="W2133" t="s">
        <v>1120</v>
      </c>
      <c r="AA2133">
        <v>2007</v>
      </c>
      <c r="AB2133">
        <v>9999</v>
      </c>
      <c r="AC2133" t="s">
        <v>35</v>
      </c>
    </row>
    <row r="2134" spans="1:29" x14ac:dyDescent="0.25">
      <c r="A2134" t="s">
        <v>483</v>
      </c>
      <c r="B2134" s="24" t="s">
        <v>484</v>
      </c>
      <c r="D2134">
        <v>1</v>
      </c>
      <c r="E2134" t="s">
        <v>348</v>
      </c>
      <c r="F2134">
        <v>1</v>
      </c>
      <c r="G2134">
        <v>2014</v>
      </c>
      <c r="I2134" s="8">
        <v>99.64</v>
      </c>
      <c r="J2134" t="s">
        <v>40</v>
      </c>
      <c r="K2134" t="s">
        <v>47</v>
      </c>
      <c r="M2134">
        <v>1</v>
      </c>
      <c r="O2134">
        <v>0</v>
      </c>
      <c r="P2134">
        <v>0</v>
      </c>
      <c r="Q2134">
        <v>0</v>
      </c>
      <c r="R2134">
        <v>0</v>
      </c>
      <c r="W2134" t="s">
        <v>1120</v>
      </c>
      <c r="AA2134">
        <v>2007</v>
      </c>
      <c r="AB2134">
        <v>9999</v>
      </c>
      <c r="AC2134" t="s">
        <v>35</v>
      </c>
    </row>
    <row r="2135" spans="1:29" x14ac:dyDescent="0.25">
      <c r="A2135" t="s">
        <v>485</v>
      </c>
      <c r="B2135" s="24" t="s">
        <v>486</v>
      </c>
      <c r="D2135">
        <v>1</v>
      </c>
      <c r="E2135" t="s">
        <v>348</v>
      </c>
      <c r="F2135">
        <v>1</v>
      </c>
      <c r="G2135">
        <v>2014</v>
      </c>
      <c r="I2135" s="8">
        <v>186.92</v>
      </c>
      <c r="J2135" t="s">
        <v>40</v>
      </c>
      <c r="K2135" t="s">
        <v>47</v>
      </c>
      <c r="M2135">
        <v>1</v>
      </c>
      <c r="O2135">
        <v>0</v>
      </c>
      <c r="P2135">
        <v>0</v>
      </c>
      <c r="Q2135">
        <v>0</v>
      </c>
      <c r="R2135">
        <v>0</v>
      </c>
      <c r="W2135" t="s">
        <v>1120</v>
      </c>
      <c r="AA2135">
        <v>2007</v>
      </c>
      <c r="AB2135">
        <v>9999</v>
      </c>
      <c r="AC2135" t="s">
        <v>35</v>
      </c>
    </row>
    <row r="2136" spans="1:29" x14ac:dyDescent="0.25">
      <c r="A2136" t="s">
        <v>487</v>
      </c>
      <c r="B2136" s="24" t="s">
        <v>488</v>
      </c>
      <c r="D2136">
        <v>1</v>
      </c>
      <c r="E2136" t="s">
        <v>348</v>
      </c>
      <c r="F2136">
        <v>1</v>
      </c>
      <c r="G2136">
        <v>2014</v>
      </c>
      <c r="I2136" s="8">
        <v>165.43</v>
      </c>
      <c r="J2136" t="s">
        <v>40</v>
      </c>
      <c r="K2136" t="s">
        <v>47</v>
      </c>
      <c r="M2136">
        <v>1</v>
      </c>
      <c r="O2136">
        <v>0</v>
      </c>
      <c r="P2136">
        <v>0</v>
      </c>
      <c r="Q2136">
        <v>0</v>
      </c>
      <c r="R2136">
        <v>0</v>
      </c>
      <c r="W2136" t="s">
        <v>1120</v>
      </c>
      <c r="AA2136">
        <v>2007</v>
      </c>
      <c r="AB2136">
        <v>9999</v>
      </c>
      <c r="AC2136" t="s">
        <v>35</v>
      </c>
    </row>
    <row r="2137" spans="1:29" x14ac:dyDescent="0.25">
      <c r="A2137" t="s">
        <v>489</v>
      </c>
      <c r="B2137" s="24" t="s">
        <v>490</v>
      </c>
      <c r="D2137">
        <v>1</v>
      </c>
      <c r="E2137" t="s">
        <v>348</v>
      </c>
      <c r="F2137">
        <v>1</v>
      </c>
      <c r="G2137">
        <v>2014</v>
      </c>
      <c r="I2137" s="8">
        <v>197.15</v>
      </c>
      <c r="J2137" t="s">
        <v>40</v>
      </c>
      <c r="K2137" t="s">
        <v>47</v>
      </c>
      <c r="M2137">
        <v>1</v>
      </c>
      <c r="O2137">
        <v>0</v>
      </c>
      <c r="P2137">
        <v>0</v>
      </c>
      <c r="Q2137">
        <v>0</v>
      </c>
      <c r="R2137">
        <v>0</v>
      </c>
      <c r="W2137" t="s">
        <v>1120</v>
      </c>
      <c r="AA2137">
        <v>2007</v>
      </c>
      <c r="AB2137">
        <v>9999</v>
      </c>
      <c r="AC2137" t="s">
        <v>35</v>
      </c>
    </row>
    <row r="2138" spans="1:29" x14ac:dyDescent="0.25">
      <c r="A2138" t="s">
        <v>491</v>
      </c>
      <c r="B2138" s="24" t="s">
        <v>492</v>
      </c>
      <c r="D2138">
        <v>1</v>
      </c>
      <c r="E2138" t="s">
        <v>348</v>
      </c>
      <c r="F2138">
        <v>1</v>
      </c>
      <c r="G2138">
        <v>2014</v>
      </c>
      <c r="I2138" s="8">
        <v>228.15</v>
      </c>
      <c r="J2138" t="s">
        <v>40</v>
      </c>
      <c r="K2138" t="s">
        <v>47</v>
      </c>
      <c r="M2138">
        <v>1</v>
      </c>
      <c r="O2138">
        <v>0</v>
      </c>
      <c r="P2138">
        <v>0</v>
      </c>
      <c r="Q2138">
        <v>0</v>
      </c>
      <c r="R2138">
        <v>0</v>
      </c>
      <c r="W2138" t="s">
        <v>1120</v>
      </c>
      <c r="AA2138">
        <v>2007</v>
      </c>
      <c r="AB2138">
        <v>9999</v>
      </c>
      <c r="AC2138" t="s">
        <v>35</v>
      </c>
    </row>
    <row r="2139" spans="1:29" x14ac:dyDescent="0.25">
      <c r="A2139" t="s">
        <v>493</v>
      </c>
      <c r="B2139" s="24" t="s">
        <v>494</v>
      </c>
      <c r="D2139">
        <v>1</v>
      </c>
      <c r="E2139" t="s">
        <v>348</v>
      </c>
      <c r="F2139">
        <v>1</v>
      </c>
      <c r="G2139">
        <v>2014</v>
      </c>
      <c r="I2139" s="8">
        <v>180.9</v>
      </c>
      <c r="J2139" t="s">
        <v>40</v>
      </c>
      <c r="K2139" t="s">
        <v>47</v>
      </c>
      <c r="M2139">
        <v>1</v>
      </c>
      <c r="O2139">
        <v>0</v>
      </c>
      <c r="P2139">
        <v>0</v>
      </c>
      <c r="Q2139">
        <v>0</v>
      </c>
      <c r="R2139">
        <v>0</v>
      </c>
      <c r="W2139" t="s">
        <v>1120</v>
      </c>
      <c r="AA2139">
        <v>2007</v>
      </c>
      <c r="AB2139">
        <v>9999</v>
      </c>
      <c r="AC2139" t="s">
        <v>35</v>
      </c>
    </row>
    <row r="2140" spans="1:29" x14ac:dyDescent="0.25">
      <c r="A2140" t="s">
        <v>495</v>
      </c>
      <c r="B2140" s="24" t="s">
        <v>496</v>
      </c>
      <c r="D2140">
        <v>1</v>
      </c>
      <c r="E2140" t="s">
        <v>348</v>
      </c>
      <c r="F2140">
        <v>1</v>
      </c>
      <c r="G2140">
        <v>2014</v>
      </c>
      <c r="I2140" s="8">
        <v>148.47</v>
      </c>
      <c r="J2140" t="s">
        <v>40</v>
      </c>
      <c r="K2140" t="s">
        <v>47</v>
      </c>
      <c r="M2140">
        <v>1</v>
      </c>
      <c r="O2140">
        <v>0</v>
      </c>
      <c r="P2140">
        <v>0</v>
      </c>
      <c r="Q2140">
        <v>0</v>
      </c>
      <c r="R2140">
        <v>0</v>
      </c>
      <c r="W2140" t="s">
        <v>1120</v>
      </c>
      <c r="AA2140">
        <v>2007</v>
      </c>
      <c r="AB2140">
        <v>9999</v>
      </c>
      <c r="AC2140" t="s">
        <v>35</v>
      </c>
    </row>
    <row r="2141" spans="1:29" x14ac:dyDescent="0.25">
      <c r="A2141" t="s">
        <v>497</v>
      </c>
      <c r="B2141" s="24" t="s">
        <v>498</v>
      </c>
      <c r="D2141">
        <v>1</v>
      </c>
      <c r="E2141" t="s">
        <v>348</v>
      </c>
      <c r="F2141">
        <v>1</v>
      </c>
      <c r="G2141">
        <v>2014</v>
      </c>
      <c r="I2141" s="8">
        <v>245.53</v>
      </c>
      <c r="J2141" t="s">
        <v>40</v>
      </c>
      <c r="K2141" t="s">
        <v>47</v>
      </c>
      <c r="M2141">
        <v>1</v>
      </c>
      <c r="O2141">
        <v>0</v>
      </c>
      <c r="P2141">
        <v>0</v>
      </c>
      <c r="Q2141">
        <v>0</v>
      </c>
      <c r="R2141">
        <v>0</v>
      </c>
      <c r="W2141" t="s">
        <v>1120</v>
      </c>
      <c r="AA2141">
        <v>2007</v>
      </c>
      <c r="AB2141">
        <v>9999</v>
      </c>
      <c r="AC2141" t="s">
        <v>35</v>
      </c>
    </row>
    <row r="2142" spans="1:29" x14ac:dyDescent="0.25">
      <c r="A2142" t="s">
        <v>499</v>
      </c>
      <c r="B2142" s="24" t="s">
        <v>500</v>
      </c>
      <c r="D2142">
        <v>1</v>
      </c>
      <c r="E2142" t="s">
        <v>348</v>
      </c>
      <c r="F2142">
        <v>1</v>
      </c>
      <c r="G2142">
        <v>2014</v>
      </c>
      <c r="I2142" s="8">
        <v>433.95</v>
      </c>
      <c r="J2142" t="s">
        <v>40</v>
      </c>
      <c r="K2142" t="s">
        <v>47</v>
      </c>
      <c r="M2142">
        <v>1</v>
      </c>
      <c r="O2142">
        <v>0</v>
      </c>
      <c r="P2142">
        <v>0</v>
      </c>
      <c r="Q2142">
        <v>0</v>
      </c>
      <c r="R2142">
        <v>0</v>
      </c>
      <c r="W2142" t="s">
        <v>1120</v>
      </c>
      <c r="AA2142">
        <v>2007</v>
      </c>
      <c r="AB2142">
        <v>9999</v>
      </c>
      <c r="AC2142" t="s">
        <v>35</v>
      </c>
    </row>
    <row r="2143" spans="1:29" x14ac:dyDescent="0.25">
      <c r="A2143" t="s">
        <v>501</v>
      </c>
      <c r="B2143" s="24" t="s">
        <v>502</v>
      </c>
      <c r="D2143">
        <v>1</v>
      </c>
      <c r="E2143" t="s">
        <v>348</v>
      </c>
      <c r="F2143">
        <v>1</v>
      </c>
      <c r="G2143">
        <v>2014</v>
      </c>
      <c r="I2143" s="8">
        <v>418.45</v>
      </c>
      <c r="J2143" t="s">
        <v>40</v>
      </c>
      <c r="K2143" t="s">
        <v>47</v>
      </c>
      <c r="M2143">
        <v>1</v>
      </c>
      <c r="O2143">
        <v>0</v>
      </c>
      <c r="P2143">
        <v>0</v>
      </c>
      <c r="Q2143">
        <v>0</v>
      </c>
      <c r="R2143">
        <v>0</v>
      </c>
      <c r="W2143" t="s">
        <v>1120</v>
      </c>
      <c r="AA2143">
        <v>2007</v>
      </c>
      <c r="AB2143">
        <v>9999</v>
      </c>
      <c r="AC2143" t="s">
        <v>35</v>
      </c>
    </row>
    <row r="2144" spans="1:29" x14ac:dyDescent="0.25">
      <c r="A2144" t="s">
        <v>503</v>
      </c>
      <c r="B2144" s="24" t="s">
        <v>504</v>
      </c>
      <c r="D2144">
        <v>1</v>
      </c>
      <c r="E2144" t="s">
        <v>348</v>
      </c>
      <c r="F2144">
        <v>1</v>
      </c>
      <c r="G2144">
        <v>2014</v>
      </c>
      <c r="I2144" s="8">
        <v>138.91999999999999</v>
      </c>
      <c r="J2144" t="s">
        <v>40</v>
      </c>
      <c r="K2144" t="s">
        <v>47</v>
      </c>
      <c r="M2144">
        <v>1</v>
      </c>
      <c r="O2144">
        <v>0</v>
      </c>
      <c r="P2144">
        <v>0</v>
      </c>
      <c r="Q2144">
        <v>0</v>
      </c>
      <c r="R2144">
        <v>0</v>
      </c>
      <c r="W2144" t="s">
        <v>1120</v>
      </c>
      <c r="AA2144">
        <v>2007</v>
      </c>
      <c r="AB2144">
        <v>9999</v>
      </c>
      <c r="AC2144" t="s">
        <v>35</v>
      </c>
    </row>
    <row r="2145" spans="1:29" x14ac:dyDescent="0.25">
      <c r="A2145" t="s">
        <v>505</v>
      </c>
      <c r="B2145" s="24" t="s">
        <v>506</v>
      </c>
      <c r="D2145">
        <v>1</v>
      </c>
      <c r="E2145" t="s">
        <v>348</v>
      </c>
      <c r="F2145">
        <v>1</v>
      </c>
      <c r="G2145">
        <v>2014</v>
      </c>
      <c r="I2145" s="8">
        <v>159.59</v>
      </c>
      <c r="J2145" t="s">
        <v>40</v>
      </c>
      <c r="K2145" t="s">
        <v>47</v>
      </c>
      <c r="M2145">
        <v>1</v>
      </c>
      <c r="O2145">
        <v>0</v>
      </c>
      <c r="P2145">
        <v>0</v>
      </c>
      <c r="Q2145">
        <v>0</v>
      </c>
      <c r="R2145">
        <v>0</v>
      </c>
      <c r="W2145" t="s">
        <v>1120</v>
      </c>
      <c r="AA2145">
        <v>2007</v>
      </c>
      <c r="AB2145">
        <v>9999</v>
      </c>
      <c r="AC2145" t="s">
        <v>35</v>
      </c>
    </row>
    <row r="2146" spans="1:29" x14ac:dyDescent="0.25">
      <c r="A2146" t="s">
        <v>507</v>
      </c>
      <c r="B2146" s="24" t="s">
        <v>508</v>
      </c>
      <c r="D2146">
        <v>1</v>
      </c>
      <c r="E2146" t="s">
        <v>348</v>
      </c>
      <c r="F2146">
        <v>1</v>
      </c>
      <c r="G2146">
        <v>2014</v>
      </c>
      <c r="I2146" s="8">
        <v>181.47</v>
      </c>
      <c r="J2146" t="s">
        <v>40</v>
      </c>
      <c r="K2146" t="s">
        <v>47</v>
      </c>
      <c r="M2146">
        <v>1</v>
      </c>
      <c r="O2146">
        <v>0</v>
      </c>
      <c r="P2146">
        <v>0</v>
      </c>
      <c r="Q2146">
        <v>0</v>
      </c>
      <c r="R2146">
        <v>0</v>
      </c>
      <c r="W2146" t="s">
        <v>1120</v>
      </c>
      <c r="AA2146">
        <v>2007</v>
      </c>
      <c r="AB2146">
        <v>9999</v>
      </c>
      <c r="AC2146" t="s">
        <v>35</v>
      </c>
    </row>
    <row r="2147" spans="1:29" x14ac:dyDescent="0.25">
      <c r="A2147" t="s">
        <v>509</v>
      </c>
      <c r="B2147" s="24" t="s">
        <v>510</v>
      </c>
      <c r="D2147">
        <v>1</v>
      </c>
      <c r="E2147" t="s">
        <v>348</v>
      </c>
      <c r="F2147">
        <v>1</v>
      </c>
      <c r="G2147">
        <v>2014</v>
      </c>
      <c r="I2147" s="8">
        <v>233.57</v>
      </c>
      <c r="J2147" t="s">
        <v>40</v>
      </c>
      <c r="K2147" t="s">
        <v>47</v>
      </c>
      <c r="M2147">
        <v>1</v>
      </c>
      <c r="O2147">
        <v>0</v>
      </c>
      <c r="P2147">
        <v>0</v>
      </c>
      <c r="Q2147">
        <v>0</v>
      </c>
      <c r="R2147">
        <v>0</v>
      </c>
      <c r="W2147" t="s">
        <v>1120</v>
      </c>
      <c r="AA2147">
        <v>2007</v>
      </c>
      <c r="AB2147">
        <v>9999</v>
      </c>
      <c r="AC2147" t="s">
        <v>35</v>
      </c>
    </row>
    <row r="2148" spans="1:29" x14ac:dyDescent="0.25">
      <c r="A2148" t="s">
        <v>511</v>
      </c>
      <c r="B2148" s="24" t="s">
        <v>512</v>
      </c>
      <c r="D2148">
        <v>1</v>
      </c>
      <c r="E2148" t="s">
        <v>348</v>
      </c>
      <c r="F2148">
        <v>1</v>
      </c>
      <c r="G2148">
        <v>2014</v>
      </c>
      <c r="I2148" s="8">
        <v>210.01</v>
      </c>
      <c r="J2148" t="s">
        <v>40</v>
      </c>
      <c r="K2148" t="s">
        <v>47</v>
      </c>
      <c r="M2148">
        <v>1</v>
      </c>
      <c r="O2148">
        <v>0</v>
      </c>
      <c r="P2148">
        <v>0</v>
      </c>
      <c r="Q2148">
        <v>0</v>
      </c>
      <c r="R2148">
        <v>0</v>
      </c>
      <c r="W2148" t="s">
        <v>1120</v>
      </c>
      <c r="AA2148">
        <v>2007</v>
      </c>
      <c r="AB2148">
        <v>9999</v>
      </c>
      <c r="AC2148" t="s">
        <v>35</v>
      </c>
    </row>
    <row r="2149" spans="1:29" x14ac:dyDescent="0.25">
      <c r="A2149" t="s">
        <v>513</v>
      </c>
      <c r="B2149" s="24" t="s">
        <v>514</v>
      </c>
      <c r="D2149">
        <v>1</v>
      </c>
      <c r="E2149" t="s">
        <v>348</v>
      </c>
      <c r="F2149">
        <v>1</v>
      </c>
      <c r="G2149">
        <v>2014</v>
      </c>
      <c r="I2149" s="8">
        <v>145.54</v>
      </c>
      <c r="J2149" t="s">
        <v>40</v>
      </c>
      <c r="K2149" t="s">
        <v>47</v>
      </c>
      <c r="M2149">
        <v>1</v>
      </c>
      <c r="O2149">
        <v>0</v>
      </c>
      <c r="P2149">
        <v>0</v>
      </c>
      <c r="Q2149">
        <v>0</v>
      </c>
      <c r="R2149">
        <v>0</v>
      </c>
      <c r="W2149" t="s">
        <v>1120</v>
      </c>
      <c r="AA2149">
        <v>2007</v>
      </c>
      <c r="AB2149">
        <v>9999</v>
      </c>
      <c r="AC2149" t="s">
        <v>35</v>
      </c>
    </row>
    <row r="2150" spans="1:29" x14ac:dyDescent="0.25">
      <c r="A2150" t="s">
        <v>515</v>
      </c>
      <c r="B2150" s="24" t="s">
        <v>516</v>
      </c>
      <c r="D2150">
        <v>1</v>
      </c>
      <c r="E2150" t="s">
        <v>348</v>
      </c>
      <c r="F2150">
        <v>1</v>
      </c>
      <c r="G2150">
        <v>2014</v>
      </c>
      <c r="I2150" s="8">
        <v>743.66</v>
      </c>
      <c r="J2150" t="s">
        <v>40</v>
      </c>
      <c r="K2150" t="s">
        <v>47</v>
      </c>
      <c r="M2150">
        <v>1</v>
      </c>
      <c r="O2150">
        <v>0</v>
      </c>
      <c r="P2150">
        <v>0</v>
      </c>
      <c r="Q2150">
        <v>0</v>
      </c>
      <c r="R2150">
        <v>0</v>
      </c>
      <c r="W2150" t="s">
        <v>1120</v>
      </c>
      <c r="AA2150">
        <v>2007</v>
      </c>
      <c r="AB2150">
        <v>9999</v>
      </c>
      <c r="AC2150" t="s">
        <v>35</v>
      </c>
    </row>
    <row r="2151" spans="1:29" x14ac:dyDescent="0.25">
      <c r="A2151" t="s">
        <v>517</v>
      </c>
      <c r="B2151" s="24" t="s">
        <v>518</v>
      </c>
      <c r="D2151">
        <v>1</v>
      </c>
      <c r="E2151" t="s">
        <v>348</v>
      </c>
      <c r="F2151">
        <v>1</v>
      </c>
      <c r="G2151">
        <v>2014</v>
      </c>
      <c r="I2151" s="8">
        <v>167.87</v>
      </c>
      <c r="J2151" t="s">
        <v>40</v>
      </c>
      <c r="K2151" t="s">
        <v>47</v>
      </c>
      <c r="M2151">
        <v>1</v>
      </c>
      <c r="O2151">
        <v>0</v>
      </c>
      <c r="P2151">
        <v>0</v>
      </c>
      <c r="Q2151">
        <v>0</v>
      </c>
      <c r="R2151">
        <v>0</v>
      </c>
      <c r="W2151" t="s">
        <v>1120</v>
      </c>
      <c r="AA2151">
        <v>2007</v>
      </c>
      <c r="AB2151">
        <v>9999</v>
      </c>
      <c r="AC2151" t="s">
        <v>35</v>
      </c>
    </row>
    <row r="2152" spans="1:29" x14ac:dyDescent="0.25">
      <c r="A2152" t="s">
        <v>519</v>
      </c>
      <c r="B2152" s="24" t="s">
        <v>520</v>
      </c>
      <c r="D2152">
        <v>1</v>
      </c>
      <c r="E2152" t="s">
        <v>348</v>
      </c>
      <c r="F2152">
        <v>1</v>
      </c>
      <c r="G2152">
        <v>2014</v>
      </c>
      <c r="I2152" s="8">
        <v>212.92</v>
      </c>
      <c r="J2152" t="s">
        <v>40</v>
      </c>
      <c r="K2152" t="s">
        <v>47</v>
      </c>
      <c r="M2152">
        <v>1</v>
      </c>
      <c r="O2152">
        <v>0</v>
      </c>
      <c r="P2152">
        <v>0</v>
      </c>
      <c r="Q2152">
        <v>0</v>
      </c>
      <c r="R2152">
        <v>0</v>
      </c>
      <c r="W2152" t="s">
        <v>1120</v>
      </c>
      <c r="AA2152">
        <v>2007</v>
      </c>
      <c r="AB2152">
        <v>9999</v>
      </c>
      <c r="AC2152" t="s">
        <v>35</v>
      </c>
    </row>
    <row r="2153" spans="1:29" x14ac:dyDescent="0.25">
      <c r="A2153" t="s">
        <v>523</v>
      </c>
      <c r="B2153" s="24" t="s">
        <v>524</v>
      </c>
      <c r="D2153">
        <v>1</v>
      </c>
      <c r="E2153" t="s">
        <v>103</v>
      </c>
      <c r="F2153">
        <v>9</v>
      </c>
      <c r="G2153">
        <v>2014</v>
      </c>
      <c r="I2153" s="8">
        <v>1312.77</v>
      </c>
      <c r="J2153" t="s">
        <v>104</v>
      </c>
      <c r="K2153" t="s">
        <v>53</v>
      </c>
      <c r="L2153" t="s">
        <v>105</v>
      </c>
      <c r="M2153">
        <v>0</v>
      </c>
      <c r="O2153">
        <v>0</v>
      </c>
      <c r="P2153">
        <v>1</v>
      </c>
      <c r="Q2153">
        <v>0</v>
      </c>
      <c r="R2153">
        <v>0</v>
      </c>
      <c r="W2153" t="s">
        <v>106</v>
      </c>
      <c r="AA2153">
        <v>2007</v>
      </c>
      <c r="AB2153">
        <v>9999</v>
      </c>
      <c r="AC2153" t="s">
        <v>35</v>
      </c>
    </row>
    <row r="2154" spans="1:29" x14ac:dyDescent="0.25">
      <c r="A2154" t="s">
        <v>525</v>
      </c>
      <c r="B2154" s="24" t="s">
        <v>526</v>
      </c>
      <c r="D2154">
        <v>1</v>
      </c>
      <c r="E2154" t="s">
        <v>45</v>
      </c>
      <c r="F2154">
        <v>4</v>
      </c>
      <c r="G2154">
        <v>2014</v>
      </c>
      <c r="I2154" s="8">
        <v>5</v>
      </c>
      <c r="J2154" t="s">
        <v>121</v>
      </c>
      <c r="K2154" t="s">
        <v>53</v>
      </c>
      <c r="L2154" t="s">
        <v>60</v>
      </c>
      <c r="M2154">
        <v>0</v>
      </c>
      <c r="O2154">
        <v>1</v>
      </c>
      <c r="P2154">
        <v>0</v>
      </c>
      <c r="Q2154">
        <v>0</v>
      </c>
      <c r="R2154">
        <v>0</v>
      </c>
      <c r="W2154" t="s">
        <v>527</v>
      </c>
      <c r="AA2154">
        <v>2007</v>
      </c>
      <c r="AB2154">
        <v>2016</v>
      </c>
      <c r="AC2154" t="s">
        <v>528</v>
      </c>
    </row>
    <row r="2155" spans="1:29" x14ac:dyDescent="0.25">
      <c r="A2155" t="s">
        <v>529</v>
      </c>
      <c r="B2155" s="24" t="s">
        <v>530</v>
      </c>
      <c r="D2155">
        <v>1</v>
      </c>
      <c r="E2155" t="s">
        <v>58</v>
      </c>
      <c r="F2155">
        <v>4</v>
      </c>
      <c r="G2155">
        <v>2014</v>
      </c>
      <c r="I2155" s="8">
        <v>11.87</v>
      </c>
      <c r="J2155" t="s">
        <v>59</v>
      </c>
      <c r="K2155" t="s">
        <v>47</v>
      </c>
      <c r="M2155">
        <v>1</v>
      </c>
      <c r="O2155">
        <v>0</v>
      </c>
      <c r="P2155">
        <v>0</v>
      </c>
      <c r="Q2155">
        <v>0</v>
      </c>
      <c r="R2155">
        <v>0</v>
      </c>
      <c r="W2155" t="s">
        <v>1121</v>
      </c>
      <c r="AA2155">
        <v>2007</v>
      </c>
      <c r="AB2155">
        <v>9999</v>
      </c>
      <c r="AC2155" t="s">
        <v>35</v>
      </c>
    </row>
    <row r="2156" spans="1:29" x14ac:dyDescent="0.25">
      <c r="A2156" t="s">
        <v>532</v>
      </c>
      <c r="B2156" s="24" t="s">
        <v>533</v>
      </c>
      <c r="D2156">
        <v>1</v>
      </c>
      <c r="E2156" t="s">
        <v>534</v>
      </c>
      <c r="F2156">
        <v>10</v>
      </c>
      <c r="G2156">
        <v>2014</v>
      </c>
      <c r="I2156" s="8">
        <v>4020.46</v>
      </c>
      <c r="J2156" t="s">
        <v>121</v>
      </c>
      <c r="K2156" t="s">
        <v>47</v>
      </c>
      <c r="M2156">
        <v>1</v>
      </c>
      <c r="O2156">
        <v>0</v>
      </c>
      <c r="P2156">
        <v>0</v>
      </c>
      <c r="Q2156">
        <v>0</v>
      </c>
      <c r="R2156">
        <v>0</v>
      </c>
      <c r="W2156" t="s">
        <v>1122</v>
      </c>
      <c r="AA2156">
        <v>2007</v>
      </c>
      <c r="AB2156">
        <v>9999</v>
      </c>
      <c r="AC2156" t="s">
        <v>35</v>
      </c>
    </row>
    <row r="2157" spans="1:29" x14ac:dyDescent="0.25">
      <c r="A2157" t="s">
        <v>536</v>
      </c>
      <c r="B2157" s="24" t="s">
        <v>537</v>
      </c>
      <c r="D2157">
        <v>1</v>
      </c>
      <c r="E2157" t="s">
        <v>103</v>
      </c>
      <c r="F2157">
        <v>9</v>
      </c>
      <c r="G2157">
        <v>2014</v>
      </c>
      <c r="I2157" s="8">
        <v>867.27</v>
      </c>
      <c r="J2157" t="s">
        <v>104</v>
      </c>
      <c r="K2157" t="s">
        <v>53</v>
      </c>
      <c r="L2157" t="s">
        <v>105</v>
      </c>
      <c r="M2157">
        <v>0</v>
      </c>
      <c r="O2157">
        <v>0</v>
      </c>
      <c r="P2157">
        <v>1</v>
      </c>
      <c r="Q2157">
        <v>0</v>
      </c>
      <c r="R2157">
        <v>0</v>
      </c>
      <c r="W2157" t="s">
        <v>106</v>
      </c>
      <c r="AA2157">
        <v>2007</v>
      </c>
      <c r="AB2157">
        <v>9999</v>
      </c>
      <c r="AC2157" t="s">
        <v>35</v>
      </c>
    </row>
    <row r="2158" spans="1:29" x14ac:dyDescent="0.25">
      <c r="A2158" t="s">
        <v>538</v>
      </c>
      <c r="B2158" s="24" t="s">
        <v>539</v>
      </c>
      <c r="D2158">
        <v>1</v>
      </c>
      <c r="E2158" t="s">
        <v>80</v>
      </c>
      <c r="F2158">
        <v>8</v>
      </c>
      <c r="G2158">
        <v>2014</v>
      </c>
      <c r="I2158" s="8">
        <v>120.57</v>
      </c>
      <c r="J2158" t="s">
        <v>81</v>
      </c>
      <c r="K2158" t="s">
        <v>47</v>
      </c>
      <c r="M2158">
        <v>0</v>
      </c>
      <c r="O2158">
        <v>0</v>
      </c>
      <c r="P2158">
        <v>0</v>
      </c>
      <c r="Q2158">
        <v>0</v>
      </c>
      <c r="R2158">
        <v>0</v>
      </c>
      <c r="W2158" t="s">
        <v>1123</v>
      </c>
      <c r="AA2158">
        <v>2007</v>
      </c>
      <c r="AB2158">
        <v>9999</v>
      </c>
      <c r="AC2158" t="s">
        <v>35</v>
      </c>
    </row>
    <row r="2159" spans="1:29" x14ac:dyDescent="0.25">
      <c r="A2159" t="s">
        <v>541</v>
      </c>
      <c r="B2159" s="24" t="s">
        <v>542</v>
      </c>
      <c r="D2159">
        <v>1</v>
      </c>
      <c r="E2159" t="s">
        <v>543</v>
      </c>
      <c r="F2159">
        <v>10</v>
      </c>
      <c r="G2159">
        <v>2014</v>
      </c>
      <c r="I2159" s="8">
        <v>19.88</v>
      </c>
      <c r="J2159" t="s">
        <v>40</v>
      </c>
      <c r="K2159" t="s">
        <v>47</v>
      </c>
      <c r="M2159">
        <v>1</v>
      </c>
      <c r="O2159">
        <v>0</v>
      </c>
      <c r="P2159">
        <v>0</v>
      </c>
      <c r="Q2159">
        <v>0</v>
      </c>
      <c r="R2159">
        <v>0</v>
      </c>
      <c r="W2159" t="s">
        <v>1124</v>
      </c>
      <c r="AA2159">
        <v>2007</v>
      </c>
      <c r="AB2159">
        <v>9999</v>
      </c>
      <c r="AC2159" t="s">
        <v>35</v>
      </c>
    </row>
    <row r="2160" spans="1:29" x14ac:dyDescent="0.25">
      <c r="A2160" t="s">
        <v>545</v>
      </c>
      <c r="B2160" s="24" t="s">
        <v>546</v>
      </c>
      <c r="D2160">
        <v>1</v>
      </c>
      <c r="E2160" t="s">
        <v>1361</v>
      </c>
      <c r="F2160">
        <v>10</v>
      </c>
      <c r="G2160">
        <v>2014</v>
      </c>
      <c r="I2160" s="8">
        <v>10.050000000000001</v>
      </c>
      <c r="J2160" t="s">
        <v>40</v>
      </c>
      <c r="K2160" t="s">
        <v>47</v>
      </c>
      <c r="M2160">
        <v>1</v>
      </c>
      <c r="O2160">
        <v>0</v>
      </c>
      <c r="P2160">
        <v>0</v>
      </c>
      <c r="Q2160">
        <v>0</v>
      </c>
      <c r="R2160">
        <v>0</v>
      </c>
      <c r="W2160" t="s">
        <v>1125</v>
      </c>
      <c r="AA2160">
        <v>2007</v>
      </c>
      <c r="AB2160">
        <v>9999</v>
      </c>
      <c r="AC2160" t="s">
        <v>35</v>
      </c>
    </row>
    <row r="2161" spans="1:29" x14ac:dyDescent="0.25">
      <c r="A2161" t="s">
        <v>1400</v>
      </c>
      <c r="B2161" s="26" t="s">
        <v>1401</v>
      </c>
      <c r="D2161">
        <v>1</v>
      </c>
      <c r="E2161" t="s">
        <v>80</v>
      </c>
      <c r="F2161">
        <v>8</v>
      </c>
      <c r="G2161">
        <v>2014</v>
      </c>
      <c r="I2161" s="8">
        <v>6</v>
      </c>
      <c r="J2161" t="s">
        <v>81</v>
      </c>
      <c r="K2161" t="s">
        <v>47</v>
      </c>
      <c r="M2161">
        <v>1</v>
      </c>
      <c r="O2161">
        <v>0</v>
      </c>
      <c r="P2161">
        <v>0</v>
      </c>
      <c r="Q2161">
        <v>0</v>
      </c>
      <c r="R2161">
        <v>0</v>
      </c>
      <c r="W2161" t="s">
        <v>1402</v>
      </c>
      <c r="AA2161">
        <v>2012</v>
      </c>
      <c r="AB2161">
        <v>9999</v>
      </c>
      <c r="AC2161" t="s">
        <v>1398</v>
      </c>
    </row>
    <row r="2162" spans="1:29" x14ac:dyDescent="0.25">
      <c r="A2162" t="s">
        <v>1362</v>
      </c>
      <c r="B2162" s="24" t="s">
        <v>1403</v>
      </c>
      <c r="D2162">
        <v>1</v>
      </c>
      <c r="E2162" t="s">
        <v>631</v>
      </c>
      <c r="F2162">
        <v>8</v>
      </c>
      <c r="G2162">
        <v>2014</v>
      </c>
      <c r="I2162" s="8">
        <v>25.5</v>
      </c>
      <c r="J2162" t="s">
        <v>81</v>
      </c>
      <c r="K2162" t="s">
        <v>47</v>
      </c>
      <c r="M2162">
        <v>1</v>
      </c>
      <c r="O2162">
        <v>0</v>
      </c>
      <c r="P2162">
        <v>0</v>
      </c>
      <c r="Q2162">
        <v>0</v>
      </c>
      <c r="R2162">
        <v>0</v>
      </c>
      <c r="W2162" t="s">
        <v>1364</v>
      </c>
      <c r="AA2162">
        <v>2011</v>
      </c>
      <c r="AB2162">
        <v>9999</v>
      </c>
      <c r="AC2162" t="s">
        <v>1365</v>
      </c>
    </row>
    <row r="2163" spans="1:29" x14ac:dyDescent="0.25">
      <c r="A2163" t="s">
        <v>1248</v>
      </c>
      <c r="B2163" s="24" t="s">
        <v>1249</v>
      </c>
      <c r="C2163" t="s">
        <v>1250</v>
      </c>
      <c r="D2163">
        <v>1</v>
      </c>
      <c r="E2163" t="s">
        <v>1251</v>
      </c>
      <c r="F2163">
        <v>2</v>
      </c>
      <c r="G2163">
        <v>2014</v>
      </c>
      <c r="I2163" s="8">
        <v>942.72</v>
      </c>
      <c r="J2163" t="s">
        <v>147</v>
      </c>
      <c r="K2163" t="s">
        <v>47</v>
      </c>
      <c r="M2163">
        <v>1</v>
      </c>
      <c r="O2163">
        <v>0</v>
      </c>
      <c r="P2163">
        <v>0</v>
      </c>
      <c r="Q2163">
        <v>0</v>
      </c>
      <c r="R2163">
        <v>0</v>
      </c>
      <c r="W2163" t="s">
        <v>1252</v>
      </c>
      <c r="AA2163">
        <v>2009</v>
      </c>
      <c r="AB2163">
        <v>9999</v>
      </c>
      <c r="AC2163" t="s">
        <v>1239</v>
      </c>
    </row>
    <row r="2164" spans="1:29" x14ac:dyDescent="0.25">
      <c r="A2164" t="s">
        <v>939</v>
      </c>
      <c r="B2164" s="24" t="s">
        <v>1463</v>
      </c>
      <c r="D2164">
        <v>1</v>
      </c>
      <c r="E2164" t="s">
        <v>80</v>
      </c>
      <c r="F2164">
        <v>8</v>
      </c>
      <c r="G2164">
        <v>2014</v>
      </c>
      <c r="I2164" s="8">
        <v>71.94</v>
      </c>
      <c r="J2164" t="s">
        <v>81</v>
      </c>
      <c r="K2164" t="s">
        <v>47</v>
      </c>
      <c r="M2164">
        <v>0</v>
      </c>
      <c r="O2164">
        <v>0</v>
      </c>
      <c r="P2164">
        <v>0</v>
      </c>
      <c r="Q2164">
        <v>0</v>
      </c>
      <c r="R2164">
        <v>0</v>
      </c>
      <c r="W2164" t="s">
        <v>1464</v>
      </c>
      <c r="AA2164">
        <v>2007</v>
      </c>
      <c r="AB2164">
        <v>9999</v>
      </c>
      <c r="AC2164" t="s">
        <v>35</v>
      </c>
    </row>
    <row r="2165" spans="1:29" x14ac:dyDescent="0.25">
      <c r="A2165" t="s">
        <v>1305</v>
      </c>
      <c r="B2165" s="24" t="s">
        <v>1306</v>
      </c>
      <c r="C2165" t="s">
        <v>1307</v>
      </c>
      <c r="D2165">
        <v>1</v>
      </c>
      <c r="E2165" t="s">
        <v>45</v>
      </c>
      <c r="F2165">
        <v>4</v>
      </c>
      <c r="G2165">
        <v>2014</v>
      </c>
      <c r="I2165" s="8">
        <v>56.02</v>
      </c>
      <c r="J2165" t="s">
        <v>89</v>
      </c>
      <c r="K2165" t="s">
        <v>47</v>
      </c>
      <c r="M2165">
        <v>0</v>
      </c>
      <c r="O2165">
        <v>0</v>
      </c>
      <c r="P2165">
        <v>0</v>
      </c>
      <c r="Q2165">
        <v>0</v>
      </c>
      <c r="R2165">
        <v>0</v>
      </c>
      <c r="W2165" t="s">
        <v>1308</v>
      </c>
      <c r="AA2165">
        <v>2010</v>
      </c>
      <c r="AB2165">
        <v>9999</v>
      </c>
      <c r="AC2165" t="s">
        <v>1292</v>
      </c>
    </row>
    <row r="2166" spans="1:29" x14ac:dyDescent="0.25">
      <c r="A2166" t="s">
        <v>1366</v>
      </c>
      <c r="B2166" s="24" t="s">
        <v>1367</v>
      </c>
      <c r="C2166" t="s">
        <v>1368</v>
      </c>
      <c r="D2166">
        <v>1</v>
      </c>
      <c r="E2166" t="s">
        <v>468</v>
      </c>
      <c r="F2166">
        <v>7</v>
      </c>
      <c r="G2166">
        <v>2014</v>
      </c>
      <c r="I2166" s="8">
        <v>26.37</v>
      </c>
      <c r="J2166" t="s">
        <v>40</v>
      </c>
      <c r="K2166" t="s">
        <v>32</v>
      </c>
      <c r="M2166">
        <v>0</v>
      </c>
      <c r="O2166">
        <v>0</v>
      </c>
      <c r="P2166">
        <v>0</v>
      </c>
      <c r="Q2166">
        <v>0</v>
      </c>
      <c r="R2166">
        <v>0</v>
      </c>
      <c r="W2166" t="s">
        <v>1369</v>
      </c>
      <c r="AA2166">
        <v>2011</v>
      </c>
      <c r="AB2166">
        <v>9999</v>
      </c>
      <c r="AC2166" t="s">
        <v>1365</v>
      </c>
    </row>
    <row r="2167" spans="1:29" x14ac:dyDescent="0.25">
      <c r="A2167" t="s">
        <v>1309</v>
      </c>
      <c r="B2167" s="24" t="s">
        <v>1310</v>
      </c>
      <c r="C2167" t="s">
        <v>1311</v>
      </c>
      <c r="D2167">
        <v>1</v>
      </c>
      <c r="E2167" t="s">
        <v>1312</v>
      </c>
      <c r="F2167">
        <v>9</v>
      </c>
      <c r="G2167">
        <v>2014</v>
      </c>
      <c r="I2167" s="8">
        <v>85.07</v>
      </c>
      <c r="J2167" t="s">
        <v>104</v>
      </c>
      <c r="K2167" t="s">
        <v>47</v>
      </c>
      <c r="M2167">
        <v>1</v>
      </c>
      <c r="O2167">
        <v>0</v>
      </c>
      <c r="P2167">
        <v>0</v>
      </c>
      <c r="Q2167">
        <v>0</v>
      </c>
      <c r="R2167">
        <v>0</v>
      </c>
      <c r="W2167" t="s">
        <v>1404</v>
      </c>
      <c r="AA2167">
        <v>2010</v>
      </c>
      <c r="AB2167">
        <v>9999</v>
      </c>
      <c r="AC2167" t="s">
        <v>1292</v>
      </c>
    </row>
    <row r="2168" spans="1:29" x14ac:dyDescent="0.25">
      <c r="A2168" t="s">
        <v>559</v>
      </c>
      <c r="B2168" s="24" t="s">
        <v>560</v>
      </c>
      <c r="C2168" t="s">
        <v>561</v>
      </c>
      <c r="D2168">
        <v>1</v>
      </c>
      <c r="E2168" t="s">
        <v>103</v>
      </c>
      <c r="F2168">
        <v>9</v>
      </c>
      <c r="G2168">
        <v>2014</v>
      </c>
      <c r="I2168" s="8">
        <v>822.08</v>
      </c>
      <c r="J2168" t="s">
        <v>104</v>
      </c>
      <c r="K2168" t="s">
        <v>53</v>
      </c>
      <c r="L2168" t="s">
        <v>105</v>
      </c>
      <c r="M2168">
        <v>0</v>
      </c>
      <c r="O2168">
        <v>0</v>
      </c>
      <c r="P2168">
        <v>1</v>
      </c>
      <c r="Q2168">
        <v>0</v>
      </c>
      <c r="R2168">
        <v>0</v>
      </c>
      <c r="W2168" t="s">
        <v>106</v>
      </c>
      <c r="AA2168">
        <v>2007</v>
      </c>
      <c r="AB2168">
        <v>9999</v>
      </c>
      <c r="AC2168" t="s">
        <v>35</v>
      </c>
    </row>
    <row r="2169" spans="1:29" x14ac:dyDescent="0.25">
      <c r="A2169" t="s">
        <v>562</v>
      </c>
      <c r="B2169" s="24" t="s">
        <v>563</v>
      </c>
      <c r="D2169">
        <v>1</v>
      </c>
      <c r="E2169" t="s">
        <v>80</v>
      </c>
      <c r="F2169">
        <v>8</v>
      </c>
      <c r="G2169">
        <v>2014</v>
      </c>
      <c r="I2169" s="8">
        <v>161.08000000000001</v>
      </c>
      <c r="J2169" t="s">
        <v>81</v>
      </c>
      <c r="K2169" t="s">
        <v>47</v>
      </c>
      <c r="M2169">
        <v>1</v>
      </c>
      <c r="O2169">
        <v>0</v>
      </c>
      <c r="P2169">
        <v>0</v>
      </c>
      <c r="Q2169">
        <v>0</v>
      </c>
      <c r="R2169">
        <v>0</v>
      </c>
      <c r="W2169" t="s">
        <v>1128</v>
      </c>
      <c r="AA2169">
        <v>2007</v>
      </c>
      <c r="AB2169">
        <v>9999</v>
      </c>
      <c r="AC2169" t="s">
        <v>35</v>
      </c>
    </row>
    <row r="2170" spans="1:29" x14ac:dyDescent="0.25">
      <c r="A2170" t="s">
        <v>568</v>
      </c>
      <c r="B2170" s="24" t="s">
        <v>569</v>
      </c>
      <c r="D2170">
        <v>1</v>
      </c>
      <c r="E2170" t="s">
        <v>80</v>
      </c>
      <c r="F2170">
        <v>8</v>
      </c>
      <c r="G2170">
        <v>2014</v>
      </c>
      <c r="I2170" s="8">
        <v>238.85</v>
      </c>
      <c r="J2170" t="s">
        <v>81</v>
      </c>
      <c r="K2170" t="s">
        <v>47</v>
      </c>
      <c r="M2170">
        <v>0</v>
      </c>
      <c r="O2170">
        <v>0</v>
      </c>
      <c r="P2170">
        <v>0</v>
      </c>
      <c r="Q2170">
        <v>0</v>
      </c>
      <c r="R2170">
        <v>0</v>
      </c>
      <c r="W2170" t="s">
        <v>1129</v>
      </c>
      <c r="AA2170">
        <v>2007</v>
      </c>
      <c r="AB2170">
        <v>9999</v>
      </c>
      <c r="AC2170" t="s">
        <v>35</v>
      </c>
    </row>
    <row r="2171" spans="1:29" x14ac:dyDescent="0.25">
      <c r="A2171" t="s">
        <v>571</v>
      </c>
      <c r="B2171" s="24" t="s">
        <v>572</v>
      </c>
      <c r="D2171">
        <v>1</v>
      </c>
      <c r="E2171" t="s">
        <v>370</v>
      </c>
      <c r="F2171">
        <v>5</v>
      </c>
      <c r="G2171">
        <v>2014</v>
      </c>
      <c r="I2171" s="8">
        <v>421.4</v>
      </c>
      <c r="J2171" t="s">
        <v>31</v>
      </c>
      <c r="K2171" t="s">
        <v>47</v>
      </c>
      <c r="M2171">
        <v>1</v>
      </c>
      <c r="O2171">
        <v>0</v>
      </c>
      <c r="P2171">
        <v>0</v>
      </c>
      <c r="Q2171">
        <v>0</v>
      </c>
      <c r="R2171">
        <v>0</v>
      </c>
      <c r="W2171" t="s">
        <v>1430</v>
      </c>
      <c r="AA2171">
        <v>2007</v>
      </c>
      <c r="AB2171">
        <v>9999</v>
      </c>
      <c r="AC2171" t="s">
        <v>35</v>
      </c>
    </row>
    <row r="2172" spans="1:29" x14ac:dyDescent="0.25">
      <c r="A2172" t="s">
        <v>574</v>
      </c>
      <c r="B2172" s="24" t="s">
        <v>575</v>
      </c>
      <c r="D2172">
        <v>1</v>
      </c>
      <c r="E2172" t="s">
        <v>222</v>
      </c>
      <c r="F2172">
        <v>1</v>
      </c>
      <c r="G2172">
        <v>2014</v>
      </c>
      <c r="I2172" s="8">
        <v>44.38</v>
      </c>
      <c r="J2172" t="s">
        <v>176</v>
      </c>
      <c r="K2172" t="s">
        <v>47</v>
      </c>
      <c r="M2172">
        <v>1</v>
      </c>
      <c r="O2172">
        <v>0</v>
      </c>
      <c r="P2172">
        <v>0</v>
      </c>
      <c r="Q2172">
        <v>0</v>
      </c>
      <c r="R2172">
        <v>0</v>
      </c>
      <c r="W2172" t="s">
        <v>1131</v>
      </c>
      <c r="AA2172">
        <v>2007</v>
      </c>
      <c r="AB2172">
        <v>9999</v>
      </c>
      <c r="AC2172" t="s">
        <v>35</v>
      </c>
    </row>
    <row r="2173" spans="1:29" x14ac:dyDescent="0.25">
      <c r="A2173" t="s">
        <v>577</v>
      </c>
      <c r="B2173" s="26" t="s">
        <v>578</v>
      </c>
      <c r="D2173">
        <v>1</v>
      </c>
      <c r="E2173" t="s">
        <v>396</v>
      </c>
      <c r="F2173">
        <v>3</v>
      </c>
      <c r="G2173">
        <v>2014</v>
      </c>
      <c r="H2173" t="s">
        <v>579</v>
      </c>
      <c r="J2173" t="s">
        <v>121</v>
      </c>
      <c r="K2173" t="s">
        <v>41</v>
      </c>
      <c r="M2173">
        <v>0</v>
      </c>
      <c r="O2173">
        <v>0</v>
      </c>
      <c r="P2173">
        <v>0</v>
      </c>
      <c r="Q2173">
        <v>0</v>
      </c>
      <c r="R2173">
        <v>0</v>
      </c>
      <c r="W2173" t="s">
        <v>1132</v>
      </c>
      <c r="AA2173">
        <v>2007</v>
      </c>
      <c r="AB2173">
        <v>9999</v>
      </c>
      <c r="AC2173" t="s">
        <v>35</v>
      </c>
    </row>
    <row r="2174" spans="1:29" x14ac:dyDescent="0.25">
      <c r="A2174" t="s">
        <v>581</v>
      </c>
      <c r="B2174" s="24" t="s">
        <v>582</v>
      </c>
      <c r="D2174">
        <v>1</v>
      </c>
      <c r="E2174" t="s">
        <v>80</v>
      </c>
      <c r="F2174">
        <v>8</v>
      </c>
      <c r="G2174">
        <v>2014</v>
      </c>
      <c r="H2174" t="s">
        <v>1315</v>
      </c>
      <c r="J2174" t="s">
        <v>81</v>
      </c>
      <c r="K2174" t="s">
        <v>41</v>
      </c>
      <c r="M2174">
        <v>0</v>
      </c>
      <c r="O2174">
        <v>0</v>
      </c>
      <c r="P2174">
        <v>0</v>
      </c>
      <c r="Q2174">
        <v>0</v>
      </c>
      <c r="R2174">
        <v>0</v>
      </c>
      <c r="W2174" t="s">
        <v>1133</v>
      </c>
      <c r="AA2174">
        <v>2007</v>
      </c>
      <c r="AB2174">
        <v>9999</v>
      </c>
      <c r="AC2174" t="s">
        <v>35</v>
      </c>
    </row>
    <row r="2175" spans="1:29" x14ac:dyDescent="0.25">
      <c r="A2175" t="s">
        <v>590</v>
      </c>
      <c r="B2175" s="24" t="s">
        <v>591</v>
      </c>
      <c r="D2175">
        <v>1</v>
      </c>
      <c r="E2175" t="s">
        <v>592</v>
      </c>
      <c r="F2175">
        <v>8</v>
      </c>
      <c r="G2175">
        <v>2014</v>
      </c>
      <c r="I2175">
        <v>7.3</v>
      </c>
      <c r="J2175" t="s">
        <v>40</v>
      </c>
      <c r="K2175" t="s">
        <v>41</v>
      </c>
      <c r="M2175">
        <v>0</v>
      </c>
      <c r="O2175">
        <v>0</v>
      </c>
      <c r="P2175">
        <v>0</v>
      </c>
      <c r="Q2175">
        <v>0</v>
      </c>
      <c r="R2175">
        <v>0</v>
      </c>
      <c r="W2175" t="s">
        <v>1134</v>
      </c>
      <c r="AA2175">
        <v>2007</v>
      </c>
      <c r="AB2175">
        <v>9999</v>
      </c>
      <c r="AC2175" t="s">
        <v>35</v>
      </c>
    </row>
    <row r="2176" spans="1:29" x14ac:dyDescent="0.25">
      <c r="A2176" t="s">
        <v>594</v>
      </c>
      <c r="B2176" s="26" t="s">
        <v>595</v>
      </c>
      <c r="D2176">
        <v>1</v>
      </c>
      <c r="E2176" t="s">
        <v>38</v>
      </c>
      <c r="F2176">
        <v>4</v>
      </c>
      <c r="G2176">
        <v>2014</v>
      </c>
      <c r="H2176" t="s">
        <v>906</v>
      </c>
      <c r="J2176" t="s">
        <v>59</v>
      </c>
      <c r="K2176" t="s">
        <v>41</v>
      </c>
      <c r="M2176">
        <v>0</v>
      </c>
      <c r="O2176">
        <v>0</v>
      </c>
      <c r="P2176">
        <v>0</v>
      </c>
      <c r="Q2176">
        <v>0</v>
      </c>
      <c r="R2176">
        <v>0</v>
      </c>
      <c r="W2176" t="s">
        <v>1135</v>
      </c>
      <c r="AA2176">
        <v>2007</v>
      </c>
      <c r="AB2176">
        <v>9999</v>
      </c>
      <c r="AC2176" t="s">
        <v>35</v>
      </c>
    </row>
    <row r="2177" spans="1:29" x14ac:dyDescent="0.25">
      <c r="A2177" t="s">
        <v>1253</v>
      </c>
      <c r="B2177" s="26" t="s">
        <v>598</v>
      </c>
      <c r="D2177">
        <v>1</v>
      </c>
      <c r="E2177" t="s">
        <v>38</v>
      </c>
      <c r="F2177">
        <v>4</v>
      </c>
      <c r="G2177">
        <v>2014</v>
      </c>
      <c r="J2177" t="s">
        <v>59</v>
      </c>
      <c r="K2177" t="s">
        <v>41</v>
      </c>
      <c r="M2177">
        <v>0</v>
      </c>
      <c r="O2177">
        <v>0</v>
      </c>
      <c r="P2177">
        <v>0</v>
      </c>
      <c r="Q2177">
        <v>0</v>
      </c>
      <c r="R2177">
        <v>0</v>
      </c>
      <c r="W2177" t="s">
        <v>1254</v>
      </c>
      <c r="AA2177">
        <v>2009</v>
      </c>
      <c r="AB2177">
        <v>9999</v>
      </c>
      <c r="AC2177" t="s">
        <v>1239</v>
      </c>
    </row>
    <row r="2178" spans="1:29" x14ac:dyDescent="0.25">
      <c r="A2178" t="s">
        <v>601</v>
      </c>
      <c r="B2178" s="26" t="s">
        <v>602</v>
      </c>
      <c r="D2178">
        <v>1</v>
      </c>
      <c r="E2178" t="s">
        <v>145</v>
      </c>
      <c r="F2178">
        <v>2</v>
      </c>
      <c r="G2178">
        <v>2014</v>
      </c>
      <c r="H2178" t="s">
        <v>596</v>
      </c>
      <c r="J2178" s="2" t="s">
        <v>89</v>
      </c>
      <c r="K2178" t="s">
        <v>41</v>
      </c>
      <c r="M2178">
        <v>0</v>
      </c>
      <c r="O2178">
        <v>0</v>
      </c>
      <c r="P2178">
        <v>0</v>
      </c>
      <c r="Q2178">
        <v>0</v>
      </c>
      <c r="R2178">
        <v>0</v>
      </c>
      <c r="W2178" t="s">
        <v>1137</v>
      </c>
      <c r="AA2178">
        <v>2007</v>
      </c>
      <c r="AB2178">
        <v>9999</v>
      </c>
      <c r="AC2178" t="s">
        <v>35</v>
      </c>
    </row>
    <row r="2179" spans="1:29" x14ac:dyDescent="0.25">
      <c r="A2179" t="s">
        <v>613</v>
      </c>
      <c r="B2179" s="24" t="s">
        <v>254</v>
      </c>
      <c r="C2179" t="s">
        <v>614</v>
      </c>
      <c r="D2179">
        <v>1</v>
      </c>
      <c r="E2179" t="s">
        <v>45</v>
      </c>
      <c r="F2179">
        <v>4</v>
      </c>
      <c r="G2179">
        <v>2014</v>
      </c>
      <c r="I2179" s="8">
        <v>324.55</v>
      </c>
      <c r="J2179" t="s">
        <v>89</v>
      </c>
      <c r="K2179" t="s">
        <v>47</v>
      </c>
      <c r="M2179">
        <v>1</v>
      </c>
      <c r="O2179">
        <v>0</v>
      </c>
      <c r="P2179">
        <v>0</v>
      </c>
      <c r="Q2179">
        <v>0</v>
      </c>
      <c r="R2179">
        <v>0</v>
      </c>
      <c r="W2179" t="s">
        <v>1140</v>
      </c>
      <c r="AA2179">
        <v>2007</v>
      </c>
      <c r="AB2179">
        <v>9999</v>
      </c>
      <c r="AC2179" t="s">
        <v>35</v>
      </c>
    </row>
    <row r="2180" spans="1:29" x14ac:dyDescent="0.25">
      <c r="A2180" t="s">
        <v>616</v>
      </c>
      <c r="B2180" s="24" t="s">
        <v>617</v>
      </c>
      <c r="D2180">
        <v>1</v>
      </c>
      <c r="E2180" t="s">
        <v>45</v>
      </c>
      <c r="F2180">
        <v>4</v>
      </c>
      <c r="G2180">
        <v>2014</v>
      </c>
      <c r="I2180" s="8">
        <v>15.23</v>
      </c>
      <c r="J2180" t="s">
        <v>89</v>
      </c>
      <c r="K2180" t="s">
        <v>53</v>
      </c>
      <c r="L2180" t="s">
        <v>60</v>
      </c>
      <c r="M2180">
        <v>0</v>
      </c>
      <c r="O2180">
        <v>1</v>
      </c>
      <c r="P2180">
        <v>0</v>
      </c>
      <c r="Q2180">
        <v>0</v>
      </c>
      <c r="R2180">
        <v>0</v>
      </c>
      <c r="W2180" t="s">
        <v>618</v>
      </c>
      <c r="AA2180">
        <v>2007</v>
      </c>
      <c r="AB2180">
        <v>2016</v>
      </c>
      <c r="AC2180" t="s">
        <v>528</v>
      </c>
    </row>
    <row r="2181" spans="1:29" x14ac:dyDescent="0.25">
      <c r="A2181" t="s">
        <v>1370</v>
      </c>
      <c r="B2181" s="26" t="s">
        <v>1371</v>
      </c>
      <c r="D2181">
        <v>1</v>
      </c>
      <c r="E2181" s="4">
        <v>411</v>
      </c>
      <c r="F2181">
        <v>4</v>
      </c>
      <c r="G2181">
        <v>2014</v>
      </c>
      <c r="H2181" t="s">
        <v>111</v>
      </c>
      <c r="J2181" t="s">
        <v>89</v>
      </c>
      <c r="K2181" t="s">
        <v>41</v>
      </c>
      <c r="M2181">
        <v>0</v>
      </c>
      <c r="O2181">
        <v>0</v>
      </c>
      <c r="P2181">
        <v>0</v>
      </c>
      <c r="Q2181">
        <v>0</v>
      </c>
      <c r="R2181">
        <v>0</v>
      </c>
      <c r="W2181" t="s">
        <v>1372</v>
      </c>
      <c r="AA2181">
        <v>2011</v>
      </c>
      <c r="AB2181">
        <v>9999</v>
      </c>
      <c r="AC2181" t="s">
        <v>1365</v>
      </c>
    </row>
    <row r="2182" spans="1:29" x14ac:dyDescent="0.25">
      <c r="A2182" t="s">
        <v>1317</v>
      </c>
      <c r="B2182" s="24" t="s">
        <v>1318</v>
      </c>
      <c r="D2182">
        <v>1</v>
      </c>
      <c r="E2182" t="s">
        <v>1319</v>
      </c>
      <c r="F2182">
        <v>10</v>
      </c>
      <c r="G2182">
        <v>2014</v>
      </c>
      <c r="I2182" s="8">
        <v>937.77</v>
      </c>
      <c r="J2182" t="s">
        <v>40</v>
      </c>
      <c r="K2182" t="s">
        <v>32</v>
      </c>
      <c r="M2182">
        <v>0</v>
      </c>
      <c r="O2182">
        <v>0</v>
      </c>
      <c r="P2182">
        <v>0</v>
      </c>
      <c r="Q2182">
        <v>0</v>
      </c>
      <c r="R2182">
        <v>0</v>
      </c>
      <c r="W2182" t="s">
        <v>1320</v>
      </c>
      <c r="AA2182">
        <v>2010</v>
      </c>
      <c r="AB2182">
        <v>9999</v>
      </c>
      <c r="AC2182" t="s">
        <v>1292</v>
      </c>
    </row>
    <row r="2183" spans="1:29" x14ac:dyDescent="0.25">
      <c r="A2183" t="s">
        <v>616</v>
      </c>
      <c r="B2183" s="24" t="s">
        <v>619</v>
      </c>
      <c r="D2183">
        <v>1</v>
      </c>
      <c r="E2183" t="s">
        <v>620</v>
      </c>
      <c r="F2183">
        <v>5</v>
      </c>
      <c r="G2183">
        <v>2014</v>
      </c>
      <c r="I2183" s="8">
        <v>32.369999999999997</v>
      </c>
      <c r="J2183" t="s">
        <v>104</v>
      </c>
      <c r="K2183" t="s">
        <v>47</v>
      </c>
      <c r="M2183">
        <v>1</v>
      </c>
      <c r="O2183">
        <v>0</v>
      </c>
      <c r="P2183">
        <v>0</v>
      </c>
      <c r="Q2183">
        <v>0</v>
      </c>
      <c r="R2183">
        <v>0</v>
      </c>
      <c r="W2183" t="s">
        <v>1141</v>
      </c>
      <c r="AA2183">
        <v>2007</v>
      </c>
      <c r="AB2183">
        <v>2016</v>
      </c>
      <c r="AC2183" t="s">
        <v>528</v>
      </c>
    </row>
    <row r="2184" spans="1:29" x14ac:dyDescent="0.25">
      <c r="A2184" t="s">
        <v>622</v>
      </c>
      <c r="B2184" s="24" t="s">
        <v>623</v>
      </c>
      <c r="C2184" t="s">
        <v>624</v>
      </c>
      <c r="D2184">
        <v>1</v>
      </c>
      <c r="E2184" t="s">
        <v>625</v>
      </c>
      <c r="F2184">
        <v>4</v>
      </c>
      <c r="G2184">
        <v>2014</v>
      </c>
      <c r="I2184" s="8">
        <v>241.07</v>
      </c>
      <c r="J2184" t="s">
        <v>89</v>
      </c>
      <c r="K2184" t="s">
        <v>32</v>
      </c>
      <c r="M2184">
        <v>0</v>
      </c>
      <c r="O2184">
        <v>0</v>
      </c>
      <c r="P2184">
        <v>0</v>
      </c>
      <c r="Q2184">
        <v>0</v>
      </c>
      <c r="R2184">
        <v>0</v>
      </c>
      <c r="W2184" t="s">
        <v>1142</v>
      </c>
      <c r="AA2184">
        <v>2007</v>
      </c>
      <c r="AB2184">
        <v>9999</v>
      </c>
      <c r="AC2184" t="s">
        <v>35</v>
      </c>
    </row>
    <row r="2185" spans="1:29" x14ac:dyDescent="0.25">
      <c r="A2185" t="s">
        <v>629</v>
      </c>
      <c r="B2185" s="24" t="s">
        <v>630</v>
      </c>
      <c r="D2185">
        <v>1</v>
      </c>
      <c r="E2185" t="s">
        <v>631</v>
      </c>
      <c r="F2185">
        <v>8</v>
      </c>
      <c r="G2185">
        <v>2014</v>
      </c>
      <c r="I2185" s="8">
        <v>4.8</v>
      </c>
      <c r="J2185" t="s">
        <v>81</v>
      </c>
      <c r="K2185" t="s">
        <v>41</v>
      </c>
      <c r="M2185">
        <v>0</v>
      </c>
      <c r="O2185">
        <v>0</v>
      </c>
      <c r="P2185">
        <v>0</v>
      </c>
      <c r="Q2185">
        <v>0</v>
      </c>
      <c r="R2185">
        <v>0</v>
      </c>
      <c r="W2185" t="s">
        <v>1144</v>
      </c>
      <c r="AA2185">
        <v>2007</v>
      </c>
      <c r="AB2185">
        <v>2014</v>
      </c>
      <c r="AC2185" t="s">
        <v>633</v>
      </c>
    </row>
    <row r="2186" spans="1:29" x14ac:dyDescent="0.25">
      <c r="A2186" t="s">
        <v>199</v>
      </c>
      <c r="B2186" s="24" t="s">
        <v>1255</v>
      </c>
      <c r="D2186">
        <v>1</v>
      </c>
      <c r="E2186" t="s">
        <v>38</v>
      </c>
      <c r="F2186">
        <v>4</v>
      </c>
      <c r="G2186">
        <v>2014</v>
      </c>
      <c r="H2186" t="s">
        <v>39</v>
      </c>
      <c r="J2186" t="s">
        <v>52</v>
      </c>
      <c r="K2186" t="s">
        <v>41</v>
      </c>
      <c r="M2186">
        <v>0</v>
      </c>
      <c r="O2186">
        <v>0</v>
      </c>
      <c r="P2186">
        <v>0</v>
      </c>
      <c r="Q2186">
        <v>0</v>
      </c>
      <c r="R2186">
        <v>0</v>
      </c>
      <c r="W2186" t="s">
        <v>1256</v>
      </c>
      <c r="AA2186">
        <v>2007</v>
      </c>
      <c r="AB2186">
        <v>9999</v>
      </c>
      <c r="AC2186" t="s">
        <v>35</v>
      </c>
    </row>
    <row r="2187" spans="1:29" x14ac:dyDescent="0.25">
      <c r="A2187" t="s">
        <v>641</v>
      </c>
      <c r="B2187" s="24" t="s">
        <v>642</v>
      </c>
      <c r="D2187">
        <v>1</v>
      </c>
      <c r="E2187" t="s">
        <v>348</v>
      </c>
      <c r="F2187">
        <v>1</v>
      </c>
      <c r="G2187">
        <v>2014</v>
      </c>
      <c r="I2187" s="8">
        <v>4083.34</v>
      </c>
      <c r="J2187" t="s">
        <v>268</v>
      </c>
      <c r="K2187" t="s">
        <v>53</v>
      </c>
      <c r="L2187" t="s">
        <v>642</v>
      </c>
      <c r="M2187">
        <v>0</v>
      </c>
      <c r="O2187">
        <v>0</v>
      </c>
      <c r="P2187">
        <v>0</v>
      </c>
      <c r="Q2187">
        <v>0</v>
      </c>
      <c r="R2187">
        <v>0</v>
      </c>
      <c r="W2187" t="s">
        <v>643</v>
      </c>
      <c r="AA2187">
        <v>2007</v>
      </c>
      <c r="AB2187">
        <v>9999</v>
      </c>
      <c r="AC2187" t="s">
        <v>35</v>
      </c>
    </row>
    <row r="2188" spans="1:29" x14ac:dyDescent="0.25">
      <c r="A2188" t="s">
        <v>646</v>
      </c>
      <c r="B2188" s="26" t="s">
        <v>647</v>
      </c>
      <c r="D2188">
        <v>1</v>
      </c>
      <c r="E2188" t="s">
        <v>128</v>
      </c>
      <c r="F2188">
        <v>9</v>
      </c>
      <c r="G2188">
        <v>2014</v>
      </c>
      <c r="H2188" t="s">
        <v>260</v>
      </c>
      <c r="J2188" t="s">
        <v>104</v>
      </c>
      <c r="K2188" t="s">
        <v>41</v>
      </c>
      <c r="M2188">
        <v>0</v>
      </c>
      <c r="O2188">
        <v>0</v>
      </c>
      <c r="P2188">
        <v>0</v>
      </c>
      <c r="Q2188">
        <v>0</v>
      </c>
      <c r="R2188">
        <v>0</v>
      </c>
      <c r="W2188" t="s">
        <v>1147</v>
      </c>
      <c r="AA2188">
        <v>2007</v>
      </c>
      <c r="AB2188">
        <v>2018</v>
      </c>
      <c r="AC2188" t="s">
        <v>649</v>
      </c>
    </row>
    <row r="2189" spans="1:29" x14ac:dyDescent="0.25">
      <c r="A2189" t="s">
        <v>650</v>
      </c>
      <c r="B2189" s="26" t="s">
        <v>651</v>
      </c>
      <c r="D2189">
        <v>1</v>
      </c>
      <c r="E2189" t="s">
        <v>128</v>
      </c>
      <c r="F2189">
        <v>9</v>
      </c>
      <c r="G2189">
        <v>2014</v>
      </c>
      <c r="H2189" t="s">
        <v>431</v>
      </c>
      <c r="J2189" t="s">
        <v>104</v>
      </c>
      <c r="K2189" t="s">
        <v>41</v>
      </c>
      <c r="M2189">
        <v>0</v>
      </c>
      <c r="O2189">
        <v>0</v>
      </c>
      <c r="P2189">
        <v>0</v>
      </c>
      <c r="Q2189">
        <v>0</v>
      </c>
      <c r="R2189">
        <v>0</v>
      </c>
      <c r="W2189" t="s">
        <v>1147</v>
      </c>
      <c r="AA2189">
        <v>2007</v>
      </c>
      <c r="AB2189">
        <v>2018</v>
      </c>
      <c r="AC2189" t="s">
        <v>649</v>
      </c>
    </row>
    <row r="2190" spans="1:29" x14ac:dyDescent="0.25">
      <c r="A2190" t="s">
        <v>652</v>
      </c>
      <c r="B2190" s="26" t="s">
        <v>653</v>
      </c>
      <c r="D2190">
        <v>1</v>
      </c>
      <c r="E2190" t="s">
        <v>128</v>
      </c>
      <c r="F2190">
        <v>9</v>
      </c>
      <c r="G2190">
        <v>2014</v>
      </c>
      <c r="H2190" t="s">
        <v>461</v>
      </c>
      <c r="J2190" t="s">
        <v>104</v>
      </c>
      <c r="K2190" t="s">
        <v>41</v>
      </c>
      <c r="M2190">
        <v>0</v>
      </c>
      <c r="O2190">
        <v>0</v>
      </c>
      <c r="P2190">
        <v>0</v>
      </c>
      <c r="Q2190">
        <v>0</v>
      </c>
      <c r="R2190">
        <v>0</v>
      </c>
      <c r="W2190" t="s">
        <v>1147</v>
      </c>
      <c r="AA2190">
        <v>2007</v>
      </c>
      <c r="AB2190">
        <v>2018</v>
      </c>
      <c r="AC2190" t="s">
        <v>649</v>
      </c>
    </row>
    <row r="2191" spans="1:29" x14ac:dyDescent="0.25">
      <c r="A2191" t="s">
        <v>654</v>
      </c>
      <c r="B2191" s="26" t="s">
        <v>655</v>
      </c>
      <c r="D2191">
        <v>1</v>
      </c>
      <c r="E2191" t="s">
        <v>128</v>
      </c>
      <c r="F2191">
        <v>9</v>
      </c>
      <c r="G2191">
        <v>2014</v>
      </c>
      <c r="H2191" t="s">
        <v>365</v>
      </c>
      <c r="J2191" t="s">
        <v>104</v>
      </c>
      <c r="K2191" t="s">
        <v>41</v>
      </c>
      <c r="M2191">
        <v>0</v>
      </c>
      <c r="O2191">
        <v>0</v>
      </c>
      <c r="P2191">
        <v>0</v>
      </c>
      <c r="Q2191">
        <v>0</v>
      </c>
      <c r="R2191">
        <v>0</v>
      </c>
      <c r="W2191" t="s">
        <v>1147</v>
      </c>
      <c r="AA2191">
        <v>2007</v>
      </c>
      <c r="AB2191">
        <v>2018</v>
      </c>
      <c r="AC2191" t="s">
        <v>649</v>
      </c>
    </row>
    <row r="2192" spans="1:29" x14ac:dyDescent="0.25">
      <c r="A2192" t="s">
        <v>656</v>
      </c>
      <c r="B2192" s="26" t="s">
        <v>657</v>
      </c>
      <c r="D2192">
        <v>1</v>
      </c>
      <c r="E2192" t="s">
        <v>128</v>
      </c>
      <c r="F2192">
        <v>9</v>
      </c>
      <c r="G2192">
        <v>2014</v>
      </c>
      <c r="H2192" t="s">
        <v>658</v>
      </c>
      <c r="J2192" t="s">
        <v>104</v>
      </c>
      <c r="K2192" t="s">
        <v>41</v>
      </c>
      <c r="M2192">
        <v>0</v>
      </c>
      <c r="O2192">
        <v>0</v>
      </c>
      <c r="P2192">
        <v>0</v>
      </c>
      <c r="Q2192">
        <v>0</v>
      </c>
      <c r="R2192">
        <v>0</v>
      </c>
      <c r="W2192" t="s">
        <v>1147</v>
      </c>
      <c r="AA2192">
        <v>2007</v>
      </c>
      <c r="AB2192">
        <v>2018</v>
      </c>
      <c r="AC2192" t="s">
        <v>649</v>
      </c>
    </row>
    <row r="2193" spans="1:29" x14ac:dyDescent="0.25">
      <c r="A2193" t="s">
        <v>659</v>
      </c>
      <c r="B2193" s="26" t="s">
        <v>660</v>
      </c>
      <c r="D2193">
        <v>1</v>
      </c>
      <c r="E2193" t="s">
        <v>128</v>
      </c>
      <c r="F2193">
        <v>9</v>
      </c>
      <c r="G2193">
        <v>2014</v>
      </c>
      <c r="H2193" t="s">
        <v>661</v>
      </c>
      <c r="J2193" t="s">
        <v>104</v>
      </c>
      <c r="K2193" t="s">
        <v>41</v>
      </c>
      <c r="M2193">
        <v>0</v>
      </c>
      <c r="O2193">
        <v>0</v>
      </c>
      <c r="P2193">
        <v>0</v>
      </c>
      <c r="Q2193">
        <v>0</v>
      </c>
      <c r="R2193">
        <v>0</v>
      </c>
      <c r="W2193" t="s">
        <v>1147</v>
      </c>
      <c r="AA2193">
        <v>2007</v>
      </c>
      <c r="AB2193">
        <v>2018</v>
      </c>
      <c r="AC2193" t="s">
        <v>649</v>
      </c>
    </row>
    <row r="2194" spans="1:29" x14ac:dyDescent="0.25">
      <c r="A2194" t="s">
        <v>199</v>
      </c>
      <c r="B2194" s="26" t="s">
        <v>665</v>
      </c>
      <c r="D2194">
        <v>1</v>
      </c>
      <c r="E2194" t="s">
        <v>45</v>
      </c>
      <c r="F2194">
        <v>4</v>
      </c>
      <c r="G2194">
        <v>2014</v>
      </c>
      <c r="H2194" t="s">
        <v>39</v>
      </c>
      <c r="J2194" t="s">
        <v>52</v>
      </c>
      <c r="K2194" t="s">
        <v>41</v>
      </c>
      <c r="M2194">
        <v>0</v>
      </c>
      <c r="O2194">
        <v>0</v>
      </c>
      <c r="P2194">
        <v>0</v>
      </c>
      <c r="Q2194">
        <v>0</v>
      </c>
      <c r="R2194">
        <v>0</v>
      </c>
      <c r="W2194" t="s">
        <v>1148</v>
      </c>
      <c r="AA2194">
        <v>2007</v>
      </c>
      <c r="AB2194">
        <v>9999</v>
      </c>
      <c r="AC2194" t="s">
        <v>35</v>
      </c>
    </row>
    <row r="2195" spans="1:29" x14ac:dyDescent="0.25">
      <c r="A2195" t="s">
        <v>667</v>
      </c>
      <c r="B2195" s="24" t="s">
        <v>668</v>
      </c>
      <c r="D2195">
        <v>1</v>
      </c>
      <c r="E2195" t="s">
        <v>45</v>
      </c>
      <c r="F2195">
        <v>4</v>
      </c>
      <c r="G2195">
        <v>2014</v>
      </c>
      <c r="I2195" s="8">
        <v>26.78</v>
      </c>
      <c r="J2195" t="s">
        <v>121</v>
      </c>
      <c r="K2195" t="s">
        <v>47</v>
      </c>
      <c r="M2195">
        <v>0</v>
      </c>
      <c r="O2195">
        <v>0</v>
      </c>
      <c r="P2195">
        <v>0</v>
      </c>
      <c r="Q2195">
        <v>0</v>
      </c>
      <c r="R2195">
        <v>0</v>
      </c>
      <c r="W2195" t="s">
        <v>1149</v>
      </c>
      <c r="AA2195">
        <v>2007</v>
      </c>
      <c r="AB2195">
        <v>9999</v>
      </c>
      <c r="AC2195" t="s">
        <v>35</v>
      </c>
    </row>
    <row r="2196" spans="1:29" x14ac:dyDescent="0.25">
      <c r="A2196" t="s">
        <v>670</v>
      </c>
      <c r="B2196" s="24" t="s">
        <v>671</v>
      </c>
      <c r="D2196">
        <v>1</v>
      </c>
      <c r="E2196" t="s">
        <v>80</v>
      </c>
      <c r="F2196">
        <v>8</v>
      </c>
      <c r="G2196">
        <v>2014</v>
      </c>
      <c r="I2196" s="8">
        <v>339.77</v>
      </c>
      <c r="J2196" t="s">
        <v>81</v>
      </c>
      <c r="K2196" t="s">
        <v>47</v>
      </c>
      <c r="M2196">
        <v>1</v>
      </c>
      <c r="O2196">
        <v>0</v>
      </c>
      <c r="P2196">
        <v>0</v>
      </c>
      <c r="Q2196">
        <v>0</v>
      </c>
      <c r="R2196">
        <v>0</v>
      </c>
      <c r="W2196" t="s">
        <v>1150</v>
      </c>
      <c r="AA2196">
        <v>2007</v>
      </c>
      <c r="AB2196">
        <v>9999</v>
      </c>
      <c r="AC2196" t="s">
        <v>35</v>
      </c>
    </row>
    <row r="2197" spans="1:29" x14ac:dyDescent="0.25">
      <c r="A2197" t="s">
        <v>673</v>
      </c>
      <c r="B2197" s="24" t="s">
        <v>1321</v>
      </c>
      <c r="D2197">
        <v>1</v>
      </c>
      <c r="E2197" t="s">
        <v>358</v>
      </c>
      <c r="F2197">
        <v>1</v>
      </c>
      <c r="G2197">
        <v>2014</v>
      </c>
      <c r="I2197" s="8">
        <v>467.59</v>
      </c>
      <c r="J2197" t="s">
        <v>81</v>
      </c>
      <c r="K2197" t="s">
        <v>47</v>
      </c>
      <c r="M2197">
        <v>1</v>
      </c>
      <c r="O2197">
        <v>0</v>
      </c>
      <c r="P2197">
        <v>0</v>
      </c>
      <c r="Q2197">
        <v>0</v>
      </c>
      <c r="R2197">
        <v>0</v>
      </c>
      <c r="W2197" t="s">
        <v>1322</v>
      </c>
      <c r="AA2197">
        <v>2007</v>
      </c>
      <c r="AB2197">
        <v>9999</v>
      </c>
      <c r="AC2197" t="s">
        <v>35</v>
      </c>
    </row>
    <row r="2198" spans="1:29" x14ac:dyDescent="0.25">
      <c r="A2198" t="s">
        <v>676</v>
      </c>
      <c r="B2198" s="24" t="s">
        <v>677</v>
      </c>
      <c r="C2198" t="s">
        <v>678</v>
      </c>
      <c r="D2198">
        <v>1</v>
      </c>
      <c r="E2198" t="s">
        <v>168</v>
      </c>
      <c r="F2198">
        <v>1</v>
      </c>
      <c r="G2198">
        <v>2014</v>
      </c>
      <c r="I2198" s="8">
        <v>159.15</v>
      </c>
      <c r="J2198" t="s">
        <v>52</v>
      </c>
      <c r="K2198" t="s">
        <v>32</v>
      </c>
      <c r="M2198">
        <v>0</v>
      </c>
      <c r="O2198">
        <v>0</v>
      </c>
      <c r="P2198">
        <v>0</v>
      </c>
      <c r="Q2198">
        <v>0</v>
      </c>
      <c r="R2198">
        <v>0</v>
      </c>
      <c r="W2198" t="s">
        <v>1152</v>
      </c>
      <c r="AA2198">
        <v>2007</v>
      </c>
      <c r="AB2198">
        <v>9999</v>
      </c>
      <c r="AC2198" t="s">
        <v>35</v>
      </c>
    </row>
    <row r="2199" spans="1:29" x14ac:dyDescent="0.25">
      <c r="A2199" t="s">
        <v>472</v>
      </c>
      <c r="B2199" s="24" t="s">
        <v>680</v>
      </c>
      <c r="D2199">
        <v>1</v>
      </c>
      <c r="E2199" t="s">
        <v>681</v>
      </c>
      <c r="F2199">
        <v>3</v>
      </c>
      <c r="G2199">
        <v>2014</v>
      </c>
      <c r="I2199" s="8">
        <v>26648.17</v>
      </c>
      <c r="J2199" t="s">
        <v>121</v>
      </c>
      <c r="K2199" t="s">
        <v>76</v>
      </c>
      <c r="M2199">
        <v>0</v>
      </c>
      <c r="O2199">
        <v>0</v>
      </c>
      <c r="P2199">
        <v>0</v>
      </c>
      <c r="Q2199">
        <v>0</v>
      </c>
      <c r="R2199">
        <v>0</v>
      </c>
      <c r="W2199" t="s">
        <v>475</v>
      </c>
      <c r="AA2199">
        <v>2007</v>
      </c>
      <c r="AB2199">
        <v>9999</v>
      </c>
      <c r="AC2199" t="s">
        <v>35</v>
      </c>
    </row>
    <row r="2200" spans="1:29" x14ac:dyDescent="0.25">
      <c r="A2200" t="s">
        <v>685</v>
      </c>
      <c r="B2200" s="24" t="s">
        <v>686</v>
      </c>
      <c r="D2200">
        <v>1</v>
      </c>
      <c r="E2200" t="s">
        <v>80</v>
      </c>
      <c r="F2200">
        <v>8</v>
      </c>
      <c r="G2200">
        <v>2014</v>
      </c>
      <c r="I2200" s="8">
        <v>22.54</v>
      </c>
      <c r="J2200" t="s">
        <v>81</v>
      </c>
      <c r="K2200" t="s">
        <v>47</v>
      </c>
      <c r="M2200">
        <v>0</v>
      </c>
      <c r="O2200">
        <v>0</v>
      </c>
      <c r="P2200">
        <v>0</v>
      </c>
      <c r="Q2200">
        <v>0</v>
      </c>
      <c r="R2200">
        <v>0</v>
      </c>
      <c r="W2200" t="s">
        <v>1153</v>
      </c>
      <c r="AA2200">
        <v>2007</v>
      </c>
      <c r="AB2200">
        <v>2017</v>
      </c>
      <c r="AC2200" t="s">
        <v>435</v>
      </c>
    </row>
    <row r="2201" spans="1:29" x14ac:dyDescent="0.25">
      <c r="A2201" t="s">
        <v>688</v>
      </c>
      <c r="B2201" s="26" t="s">
        <v>689</v>
      </c>
      <c r="D2201">
        <v>1</v>
      </c>
      <c r="E2201" t="s">
        <v>145</v>
      </c>
      <c r="F2201">
        <v>2</v>
      </c>
      <c r="G2201">
        <v>2014</v>
      </c>
      <c r="H2201" t="s">
        <v>146</v>
      </c>
      <c r="J2201" s="2" t="s">
        <v>147</v>
      </c>
      <c r="K2201" t="s">
        <v>41</v>
      </c>
      <c r="M2201">
        <v>0</v>
      </c>
      <c r="O2201">
        <v>0</v>
      </c>
      <c r="P2201">
        <v>0</v>
      </c>
      <c r="Q2201">
        <v>0</v>
      </c>
      <c r="R2201">
        <v>0</v>
      </c>
      <c r="W2201" t="s">
        <v>1154</v>
      </c>
      <c r="AA2201">
        <v>2007</v>
      </c>
      <c r="AB2201">
        <v>9999</v>
      </c>
      <c r="AC2201" t="s">
        <v>35</v>
      </c>
    </row>
    <row r="2202" spans="1:29" x14ac:dyDescent="0.25">
      <c r="A2202" t="s">
        <v>691</v>
      </c>
      <c r="B2202" s="24" t="s">
        <v>692</v>
      </c>
      <c r="D2202">
        <v>1</v>
      </c>
      <c r="E2202" t="s">
        <v>625</v>
      </c>
      <c r="F2202">
        <v>4</v>
      </c>
      <c r="G2202">
        <v>2014</v>
      </c>
      <c r="I2202" s="8">
        <v>17.600000000000001</v>
      </c>
      <c r="J2202" t="s">
        <v>104</v>
      </c>
      <c r="K2202" t="s">
        <v>32</v>
      </c>
      <c r="M2202">
        <v>0</v>
      </c>
      <c r="O2202">
        <v>0</v>
      </c>
      <c r="P2202">
        <v>0</v>
      </c>
      <c r="Q2202">
        <v>0</v>
      </c>
      <c r="R2202">
        <v>0</v>
      </c>
      <c r="W2202" t="s">
        <v>1155</v>
      </c>
      <c r="AA2202">
        <v>2007</v>
      </c>
      <c r="AB2202">
        <v>9999</v>
      </c>
      <c r="AC2202" t="s">
        <v>35</v>
      </c>
    </row>
    <row r="2203" spans="1:29" x14ac:dyDescent="0.25">
      <c r="A2203" t="s">
        <v>694</v>
      </c>
      <c r="B2203" s="26" t="s">
        <v>695</v>
      </c>
      <c r="C2203" t="s">
        <v>696</v>
      </c>
      <c r="D2203">
        <v>1</v>
      </c>
      <c r="E2203" t="s">
        <v>58</v>
      </c>
      <c r="F2203">
        <v>4</v>
      </c>
      <c r="G2203">
        <v>2014</v>
      </c>
      <c r="I2203" s="8">
        <v>119.5</v>
      </c>
      <c r="J2203" t="s">
        <v>59</v>
      </c>
      <c r="K2203" t="s">
        <v>47</v>
      </c>
      <c r="M2203">
        <v>0</v>
      </c>
      <c r="O2203">
        <v>0</v>
      </c>
      <c r="P2203">
        <v>0</v>
      </c>
      <c r="Q2203">
        <v>0</v>
      </c>
      <c r="R2203">
        <v>0</v>
      </c>
      <c r="W2203" t="s">
        <v>1156</v>
      </c>
      <c r="AA2203">
        <v>2007</v>
      </c>
      <c r="AB2203">
        <v>9999</v>
      </c>
      <c r="AC2203" t="s">
        <v>35</v>
      </c>
    </row>
    <row r="2204" spans="1:29" x14ac:dyDescent="0.25">
      <c r="A2204" t="s">
        <v>698</v>
      </c>
      <c r="B2204" s="26" t="s">
        <v>699</v>
      </c>
      <c r="D2204">
        <v>1</v>
      </c>
      <c r="E2204" t="s">
        <v>155</v>
      </c>
      <c r="F2204">
        <v>3</v>
      </c>
      <c r="G2204">
        <v>2014</v>
      </c>
      <c r="H2204" t="s">
        <v>700</v>
      </c>
      <c r="I2204">
        <v>6.7971887550199996</v>
      </c>
      <c r="J2204" t="s">
        <v>121</v>
      </c>
      <c r="K2204" t="s">
        <v>47</v>
      </c>
      <c r="M2204">
        <v>0</v>
      </c>
      <c r="O2204">
        <v>0</v>
      </c>
      <c r="P2204">
        <v>0</v>
      </c>
      <c r="Q2204">
        <v>0</v>
      </c>
      <c r="R2204">
        <v>0</v>
      </c>
      <c r="V2204">
        <v>1</v>
      </c>
      <c r="W2204" t="s">
        <v>1157</v>
      </c>
      <c r="AA2204">
        <v>2007</v>
      </c>
      <c r="AB2204">
        <v>9999</v>
      </c>
      <c r="AC2204" t="s">
        <v>35</v>
      </c>
    </row>
    <row r="2205" spans="1:29" x14ac:dyDescent="0.25">
      <c r="A2205" t="s">
        <v>702</v>
      </c>
      <c r="B2205" s="26" t="s">
        <v>703</v>
      </c>
      <c r="D2205">
        <v>1</v>
      </c>
      <c r="E2205" t="s">
        <v>155</v>
      </c>
      <c r="F2205">
        <v>3</v>
      </c>
      <c r="G2205">
        <v>2014</v>
      </c>
      <c r="H2205" t="s">
        <v>704</v>
      </c>
      <c r="I2205">
        <v>0.9</v>
      </c>
      <c r="J2205" t="s">
        <v>121</v>
      </c>
      <c r="K2205" t="s">
        <v>41</v>
      </c>
      <c r="M2205">
        <v>0</v>
      </c>
      <c r="O2205">
        <v>0</v>
      </c>
      <c r="P2205">
        <v>0</v>
      </c>
      <c r="Q2205">
        <v>0</v>
      </c>
      <c r="R2205">
        <v>0</v>
      </c>
      <c r="V2205">
        <v>1</v>
      </c>
      <c r="W2205" t="s">
        <v>1158</v>
      </c>
      <c r="AA2205">
        <v>2007</v>
      </c>
      <c r="AB2205">
        <v>9999</v>
      </c>
      <c r="AC2205" t="s">
        <v>35</v>
      </c>
    </row>
    <row r="2206" spans="1:29" x14ac:dyDescent="0.25">
      <c r="A2206" t="s">
        <v>706</v>
      </c>
      <c r="B2206" s="24" t="s">
        <v>707</v>
      </c>
      <c r="C2206" t="s">
        <v>708</v>
      </c>
      <c r="D2206">
        <v>1</v>
      </c>
      <c r="E2206" t="s">
        <v>155</v>
      </c>
      <c r="F2206">
        <v>3</v>
      </c>
      <c r="G2206">
        <v>2014</v>
      </c>
      <c r="I2206" s="8">
        <v>394.23</v>
      </c>
      <c r="J2206" t="s">
        <v>121</v>
      </c>
      <c r="K2206" t="s">
        <v>47</v>
      </c>
      <c r="M2206">
        <v>1</v>
      </c>
      <c r="O2206">
        <v>0</v>
      </c>
      <c r="P2206">
        <v>0</v>
      </c>
      <c r="Q2206">
        <v>0</v>
      </c>
      <c r="R2206">
        <v>0</v>
      </c>
      <c r="W2206" t="s">
        <v>1159</v>
      </c>
      <c r="AA2206">
        <v>2007</v>
      </c>
      <c r="AB2206">
        <v>9999</v>
      </c>
      <c r="AC2206" t="s">
        <v>35</v>
      </c>
    </row>
    <row r="2207" spans="1:29" x14ac:dyDescent="0.25">
      <c r="A2207" t="s">
        <v>710</v>
      </c>
      <c r="B2207" s="24" t="s">
        <v>711</v>
      </c>
      <c r="D2207">
        <v>1</v>
      </c>
      <c r="E2207" t="s">
        <v>712</v>
      </c>
      <c r="F2207">
        <v>9</v>
      </c>
      <c r="G2207">
        <v>2014</v>
      </c>
      <c r="I2207" s="8">
        <v>77.540000000000006</v>
      </c>
      <c r="J2207" t="s">
        <v>104</v>
      </c>
      <c r="K2207" t="s">
        <v>41</v>
      </c>
      <c r="M2207">
        <v>0</v>
      </c>
      <c r="O2207">
        <v>0</v>
      </c>
      <c r="P2207">
        <v>0</v>
      </c>
      <c r="Q2207">
        <v>0</v>
      </c>
      <c r="R2207">
        <v>0</v>
      </c>
      <c r="W2207" t="s">
        <v>1406</v>
      </c>
      <c r="AA2207">
        <v>2007</v>
      </c>
      <c r="AB2207">
        <v>9999</v>
      </c>
      <c r="AC2207" t="s">
        <v>35</v>
      </c>
    </row>
    <row r="2208" spans="1:29" x14ac:dyDescent="0.25">
      <c r="A2208" t="s">
        <v>714</v>
      </c>
      <c r="B2208" s="24" t="s">
        <v>715</v>
      </c>
      <c r="D2208">
        <v>1</v>
      </c>
      <c r="E2208" t="s">
        <v>80</v>
      </c>
      <c r="F2208">
        <v>8</v>
      </c>
      <c r="G2208">
        <v>2014</v>
      </c>
      <c r="I2208" s="8">
        <v>52.15</v>
      </c>
      <c r="J2208" t="s">
        <v>1343</v>
      </c>
      <c r="K2208" t="s">
        <v>76</v>
      </c>
      <c r="M2208">
        <v>0</v>
      </c>
      <c r="O2208">
        <v>0</v>
      </c>
      <c r="P2208">
        <v>0</v>
      </c>
      <c r="Q2208">
        <v>0</v>
      </c>
      <c r="R2208">
        <v>0</v>
      </c>
      <c r="W2208" t="s">
        <v>1323</v>
      </c>
      <c r="AA2208">
        <v>2007</v>
      </c>
      <c r="AB2208">
        <v>9999</v>
      </c>
      <c r="AC2208" t="s">
        <v>35</v>
      </c>
    </row>
    <row r="2209" spans="1:29" x14ac:dyDescent="0.25">
      <c r="A2209" t="s">
        <v>717</v>
      </c>
      <c r="B2209" s="26" t="s">
        <v>718</v>
      </c>
      <c r="D2209">
        <v>1</v>
      </c>
      <c r="E2209" t="s">
        <v>51</v>
      </c>
      <c r="F2209">
        <v>1</v>
      </c>
      <c r="G2209">
        <v>2014</v>
      </c>
      <c r="J2209" t="s">
        <v>52</v>
      </c>
      <c r="K2209" t="s">
        <v>53</v>
      </c>
      <c r="L2209" t="s">
        <v>54</v>
      </c>
      <c r="M2209">
        <v>0</v>
      </c>
      <c r="O2209">
        <v>0</v>
      </c>
      <c r="P2209">
        <v>0</v>
      </c>
      <c r="Q2209">
        <v>1</v>
      </c>
      <c r="R2209">
        <v>0</v>
      </c>
      <c r="W2209" t="s">
        <v>55</v>
      </c>
      <c r="AA2209">
        <v>2007</v>
      </c>
      <c r="AB2209">
        <v>9999</v>
      </c>
      <c r="AC2209" t="s">
        <v>35</v>
      </c>
    </row>
    <row r="2210" spans="1:29" x14ac:dyDescent="0.25">
      <c r="A2210" t="s">
        <v>719</v>
      </c>
      <c r="B2210" s="26" t="s">
        <v>720</v>
      </c>
      <c r="D2210">
        <v>1</v>
      </c>
      <c r="E2210" t="s">
        <v>51</v>
      </c>
      <c r="F2210">
        <v>1</v>
      </c>
      <c r="G2210">
        <v>2014</v>
      </c>
      <c r="J2210" t="s">
        <v>52</v>
      </c>
      <c r="K2210" t="s">
        <v>53</v>
      </c>
      <c r="L2210" t="s">
        <v>54</v>
      </c>
      <c r="M2210">
        <v>0</v>
      </c>
      <c r="O2210">
        <v>0</v>
      </c>
      <c r="P2210">
        <v>0</v>
      </c>
      <c r="Q2210">
        <v>1</v>
      </c>
      <c r="R2210">
        <v>0</v>
      </c>
      <c r="W2210" t="s">
        <v>721</v>
      </c>
      <c r="AA2210">
        <v>2007</v>
      </c>
      <c r="AB2210">
        <v>9999</v>
      </c>
      <c r="AC2210" t="s">
        <v>35</v>
      </c>
    </row>
    <row r="2211" spans="1:29" x14ac:dyDescent="0.25">
      <c r="A2211" t="s">
        <v>722</v>
      </c>
      <c r="B2211" s="24" t="s">
        <v>723</v>
      </c>
      <c r="D2211">
        <v>1</v>
      </c>
      <c r="E2211" t="s">
        <v>724</v>
      </c>
      <c r="F2211">
        <v>4</v>
      </c>
      <c r="G2211">
        <v>2014</v>
      </c>
      <c r="I2211" s="8">
        <v>1166.81</v>
      </c>
      <c r="J2211" t="s">
        <v>89</v>
      </c>
      <c r="K2211" t="s">
        <v>32</v>
      </c>
      <c r="L2211" t="s">
        <v>33</v>
      </c>
      <c r="M2211">
        <v>0</v>
      </c>
      <c r="O2211">
        <v>0</v>
      </c>
      <c r="P2211">
        <v>0</v>
      </c>
      <c r="Q2211">
        <v>0</v>
      </c>
      <c r="R2211">
        <v>1</v>
      </c>
      <c r="W2211" t="s">
        <v>1161</v>
      </c>
      <c r="AA2211">
        <v>2007</v>
      </c>
      <c r="AB2211">
        <v>9999</v>
      </c>
      <c r="AC2211" t="s">
        <v>35</v>
      </c>
    </row>
    <row r="2212" spans="1:29" x14ac:dyDescent="0.25">
      <c r="A2212" t="s">
        <v>726</v>
      </c>
      <c r="B2212" s="26" t="s">
        <v>727</v>
      </c>
      <c r="D2212">
        <v>1</v>
      </c>
      <c r="E2212" t="s">
        <v>85</v>
      </c>
      <c r="F2212">
        <v>1</v>
      </c>
      <c r="G2212">
        <v>2014</v>
      </c>
      <c r="H2212" t="s">
        <v>205</v>
      </c>
      <c r="J2212" t="s">
        <v>52</v>
      </c>
      <c r="K2212" t="s">
        <v>41</v>
      </c>
      <c r="M2212">
        <v>0</v>
      </c>
      <c r="O2212">
        <v>0</v>
      </c>
      <c r="P2212">
        <v>0</v>
      </c>
      <c r="Q2212">
        <v>0</v>
      </c>
      <c r="R2212">
        <v>0</v>
      </c>
      <c r="W2212" t="s">
        <v>1162</v>
      </c>
      <c r="AA2212">
        <v>2007</v>
      </c>
      <c r="AB2212">
        <v>9999</v>
      </c>
      <c r="AC2212" t="s">
        <v>35</v>
      </c>
    </row>
    <row r="2213" spans="1:29" x14ac:dyDescent="0.25">
      <c r="A2213" t="s">
        <v>729</v>
      </c>
      <c r="B2213" s="24" t="s">
        <v>205</v>
      </c>
      <c r="D2213">
        <v>1</v>
      </c>
      <c r="E2213" t="s">
        <v>168</v>
      </c>
      <c r="F2213">
        <v>1</v>
      </c>
      <c r="G2213">
        <v>2014</v>
      </c>
      <c r="I2213" s="8">
        <v>9604.1200000000008</v>
      </c>
      <c r="J2213" t="s">
        <v>52</v>
      </c>
      <c r="K2213" t="s">
        <v>47</v>
      </c>
      <c r="M2213">
        <v>1</v>
      </c>
      <c r="O2213">
        <v>0</v>
      </c>
      <c r="P2213">
        <v>0</v>
      </c>
      <c r="Q2213">
        <v>0</v>
      </c>
      <c r="R2213">
        <v>0</v>
      </c>
      <c r="W2213" t="s">
        <v>1163</v>
      </c>
      <c r="AA2213">
        <v>2007</v>
      </c>
      <c r="AB2213">
        <v>9999</v>
      </c>
      <c r="AC2213" t="s">
        <v>35</v>
      </c>
    </row>
    <row r="2214" spans="1:29" x14ac:dyDescent="0.25">
      <c r="A2214" t="s">
        <v>731</v>
      </c>
      <c r="B2214" s="26" t="s">
        <v>732</v>
      </c>
      <c r="D2214">
        <v>1</v>
      </c>
      <c r="E2214" t="s">
        <v>51</v>
      </c>
      <c r="F2214">
        <v>10</v>
      </c>
      <c r="G2214">
        <v>2014</v>
      </c>
      <c r="H2214" t="s">
        <v>39</v>
      </c>
      <c r="J2214" t="s">
        <v>52</v>
      </c>
      <c r="K2214" t="s">
        <v>41</v>
      </c>
      <c r="M2214">
        <v>0</v>
      </c>
      <c r="O2214">
        <v>0</v>
      </c>
      <c r="P2214">
        <v>0</v>
      </c>
      <c r="Q2214">
        <v>0</v>
      </c>
      <c r="R2214">
        <v>0</v>
      </c>
      <c r="W2214" t="s">
        <v>1164</v>
      </c>
      <c r="AA2214">
        <v>2007</v>
      </c>
      <c r="AB2214">
        <v>9999</v>
      </c>
      <c r="AC2214" t="s">
        <v>35</v>
      </c>
    </row>
    <row r="2215" spans="1:29" x14ac:dyDescent="0.25">
      <c r="A2215" t="s">
        <v>734</v>
      </c>
      <c r="B2215" s="24" t="s">
        <v>735</v>
      </c>
      <c r="D2215">
        <v>1</v>
      </c>
      <c r="E2215" t="s">
        <v>736</v>
      </c>
      <c r="F2215">
        <v>4</v>
      </c>
      <c r="G2215">
        <v>2014</v>
      </c>
      <c r="I2215" s="8">
        <v>830.89</v>
      </c>
      <c r="J2215" t="s">
        <v>1343</v>
      </c>
      <c r="K2215" t="s">
        <v>32</v>
      </c>
      <c r="M2215">
        <v>0</v>
      </c>
      <c r="O2215">
        <v>0</v>
      </c>
      <c r="P2215">
        <v>0</v>
      </c>
      <c r="Q2215">
        <v>0</v>
      </c>
      <c r="R2215">
        <v>0</v>
      </c>
      <c r="W2215" t="s">
        <v>1324</v>
      </c>
      <c r="AA2215">
        <v>2007</v>
      </c>
      <c r="AB2215">
        <v>9999</v>
      </c>
      <c r="AC2215" t="s">
        <v>35</v>
      </c>
    </row>
    <row r="2216" spans="1:29" x14ac:dyDescent="0.25">
      <c r="A2216" t="s">
        <v>738</v>
      </c>
      <c r="B2216" s="26" t="s">
        <v>739</v>
      </c>
      <c r="D2216">
        <v>1</v>
      </c>
      <c r="E2216" t="s">
        <v>128</v>
      </c>
      <c r="F2216">
        <v>9</v>
      </c>
      <c r="G2216">
        <v>2014</v>
      </c>
      <c r="H2216" t="s">
        <v>1262</v>
      </c>
      <c r="J2216" t="s">
        <v>104</v>
      </c>
      <c r="K2216" t="s">
        <v>41</v>
      </c>
      <c r="M2216">
        <v>0</v>
      </c>
      <c r="O2216">
        <v>0</v>
      </c>
      <c r="P2216">
        <v>0</v>
      </c>
      <c r="Q2216">
        <v>0</v>
      </c>
      <c r="R2216">
        <v>0</v>
      </c>
      <c r="W2216" t="s">
        <v>1166</v>
      </c>
      <c r="AA2216">
        <v>2007</v>
      </c>
      <c r="AB2216">
        <v>9999</v>
      </c>
      <c r="AC2216" t="s">
        <v>35</v>
      </c>
    </row>
    <row r="2217" spans="1:29" x14ac:dyDescent="0.25">
      <c r="A2217" t="s">
        <v>745</v>
      </c>
      <c r="B2217" s="24" t="s">
        <v>746</v>
      </c>
      <c r="D2217">
        <v>1</v>
      </c>
      <c r="E2217" t="s">
        <v>468</v>
      </c>
      <c r="F2217">
        <v>7</v>
      </c>
      <c r="G2217">
        <v>2014</v>
      </c>
      <c r="I2217" s="8">
        <v>603.25</v>
      </c>
      <c r="J2217" t="s">
        <v>40</v>
      </c>
      <c r="K2217" t="s">
        <v>47</v>
      </c>
      <c r="M2217">
        <v>0</v>
      </c>
      <c r="O2217">
        <v>0</v>
      </c>
      <c r="P2217">
        <v>0</v>
      </c>
      <c r="Q2217">
        <v>0</v>
      </c>
      <c r="R2217">
        <v>0</v>
      </c>
      <c r="W2217" t="s">
        <v>1325</v>
      </c>
      <c r="AA2217">
        <v>2007</v>
      </c>
      <c r="AB2217">
        <v>9999</v>
      </c>
      <c r="AC2217" t="s">
        <v>35</v>
      </c>
    </row>
    <row r="2218" spans="1:29" x14ac:dyDescent="0.25">
      <c r="A2218" t="s">
        <v>1263</v>
      </c>
      <c r="B2218" s="24" t="s">
        <v>1264</v>
      </c>
      <c r="C2218" t="s">
        <v>1265</v>
      </c>
      <c r="D2218">
        <v>1</v>
      </c>
      <c r="E2218" t="s">
        <v>712</v>
      </c>
      <c r="F2218">
        <v>9</v>
      </c>
      <c r="G2218">
        <v>2014</v>
      </c>
      <c r="I2218" s="8">
        <v>932.75</v>
      </c>
      <c r="J2218" t="s">
        <v>104</v>
      </c>
      <c r="K2218" t="s">
        <v>47</v>
      </c>
      <c r="M2218">
        <v>1</v>
      </c>
      <c r="O2218">
        <v>0</v>
      </c>
      <c r="P2218">
        <v>0</v>
      </c>
      <c r="Q2218">
        <v>0</v>
      </c>
      <c r="R2218">
        <v>0</v>
      </c>
      <c r="W2218" t="s">
        <v>1407</v>
      </c>
      <c r="AA2218">
        <v>2009</v>
      </c>
      <c r="AB2218">
        <v>9999</v>
      </c>
      <c r="AC2218" t="s">
        <v>1239</v>
      </c>
    </row>
    <row r="2219" spans="1:29" x14ac:dyDescent="0.25">
      <c r="A2219" t="s">
        <v>754</v>
      </c>
      <c r="B2219" s="26" t="s">
        <v>755</v>
      </c>
      <c r="D2219">
        <v>1</v>
      </c>
      <c r="E2219" t="s">
        <v>85</v>
      </c>
      <c r="F2219">
        <v>1</v>
      </c>
      <c r="G2219">
        <v>2014</v>
      </c>
      <c r="H2219" t="s">
        <v>756</v>
      </c>
      <c r="J2219" t="s">
        <v>52</v>
      </c>
      <c r="K2219" t="s">
        <v>41</v>
      </c>
      <c r="M2219">
        <v>0</v>
      </c>
      <c r="O2219">
        <v>0</v>
      </c>
      <c r="P2219">
        <v>0</v>
      </c>
      <c r="Q2219">
        <v>0</v>
      </c>
      <c r="R2219">
        <v>0</v>
      </c>
      <c r="W2219" t="s">
        <v>1169</v>
      </c>
      <c r="AA2219">
        <v>2007</v>
      </c>
      <c r="AB2219">
        <v>9999</v>
      </c>
      <c r="AC2219" t="s">
        <v>35</v>
      </c>
    </row>
    <row r="2220" spans="1:29" x14ac:dyDescent="0.25">
      <c r="A2220" t="s">
        <v>758</v>
      </c>
      <c r="B2220" s="24" t="s">
        <v>759</v>
      </c>
      <c r="D2220">
        <v>1</v>
      </c>
      <c r="E2220" t="s">
        <v>760</v>
      </c>
      <c r="F2220">
        <v>7</v>
      </c>
      <c r="G2220">
        <v>2014</v>
      </c>
      <c r="I2220" s="8">
        <v>50.02</v>
      </c>
      <c r="J2220" t="s">
        <v>40</v>
      </c>
      <c r="K2220" t="s">
        <v>47</v>
      </c>
      <c r="M2220">
        <v>0</v>
      </c>
      <c r="O2220">
        <v>0</v>
      </c>
      <c r="P2220">
        <v>0</v>
      </c>
      <c r="Q2220">
        <v>0</v>
      </c>
      <c r="R2220">
        <v>0</v>
      </c>
      <c r="W2220" t="s">
        <v>1170</v>
      </c>
      <c r="AA2220">
        <v>2007</v>
      </c>
      <c r="AB2220">
        <v>9999</v>
      </c>
      <c r="AC2220" t="s">
        <v>35</v>
      </c>
    </row>
    <row r="2221" spans="1:29" x14ac:dyDescent="0.25">
      <c r="A2221" t="s">
        <v>78</v>
      </c>
      <c r="B2221" s="24" t="s">
        <v>1465</v>
      </c>
      <c r="C2221" t="s">
        <v>1466</v>
      </c>
      <c r="D2221">
        <v>1</v>
      </c>
      <c r="E2221" t="s">
        <v>80</v>
      </c>
      <c r="F2221">
        <v>8</v>
      </c>
      <c r="G2221">
        <v>2014</v>
      </c>
      <c r="I2221" s="8">
        <v>38.229999999999997</v>
      </c>
      <c r="J2221" t="s">
        <v>81</v>
      </c>
      <c r="K2221" t="s">
        <v>47</v>
      </c>
      <c r="M2221">
        <v>1</v>
      </c>
      <c r="O2221">
        <v>0</v>
      </c>
      <c r="P2221">
        <v>0</v>
      </c>
      <c r="Q2221">
        <v>0</v>
      </c>
      <c r="R2221">
        <v>0</v>
      </c>
      <c r="W2221" t="s">
        <v>1467</v>
      </c>
      <c r="AA2221">
        <v>2007</v>
      </c>
      <c r="AB2221">
        <v>9999</v>
      </c>
      <c r="AC2221" t="s">
        <v>35</v>
      </c>
    </row>
    <row r="2222" spans="1:29" x14ac:dyDescent="0.25">
      <c r="A2222" t="s">
        <v>768</v>
      </c>
      <c r="B2222" s="24" t="s">
        <v>769</v>
      </c>
      <c r="C2222" t="s">
        <v>770</v>
      </c>
      <c r="D2222">
        <v>1</v>
      </c>
      <c r="E2222" t="s">
        <v>30</v>
      </c>
      <c r="F2222">
        <v>4</v>
      </c>
      <c r="G2222">
        <v>2014</v>
      </c>
      <c r="I2222" s="8">
        <v>371.31</v>
      </c>
      <c r="J2222" t="s">
        <v>89</v>
      </c>
      <c r="K2222" t="s">
        <v>47</v>
      </c>
      <c r="M2222">
        <v>1</v>
      </c>
      <c r="O2222">
        <v>0</v>
      </c>
      <c r="P2222">
        <v>0</v>
      </c>
      <c r="Q2222">
        <v>0</v>
      </c>
      <c r="R2222">
        <v>0</v>
      </c>
      <c r="W2222" t="s">
        <v>1173</v>
      </c>
      <c r="AA2222">
        <v>2007</v>
      </c>
      <c r="AB2222">
        <v>9999</v>
      </c>
      <c r="AC2222" t="s">
        <v>35</v>
      </c>
    </row>
    <row r="2223" spans="1:29" x14ac:dyDescent="0.25">
      <c r="A2223" t="s">
        <v>772</v>
      </c>
      <c r="B2223" s="24" t="s">
        <v>773</v>
      </c>
      <c r="C2223" t="s">
        <v>774</v>
      </c>
      <c r="D2223">
        <v>1</v>
      </c>
      <c r="E2223" t="s">
        <v>358</v>
      </c>
      <c r="F2223">
        <v>1</v>
      </c>
      <c r="G2223">
        <v>2014</v>
      </c>
      <c r="I2223" s="8">
        <v>388.02</v>
      </c>
      <c r="J2223" t="s">
        <v>40</v>
      </c>
      <c r="K2223" t="s">
        <v>32</v>
      </c>
      <c r="M2223">
        <v>0</v>
      </c>
      <c r="O2223">
        <v>0</v>
      </c>
      <c r="P2223">
        <v>0</v>
      </c>
      <c r="Q2223">
        <v>0</v>
      </c>
      <c r="R2223">
        <v>0</v>
      </c>
      <c r="W2223" t="s">
        <v>1174</v>
      </c>
      <c r="AA2223">
        <v>2007</v>
      </c>
      <c r="AB2223">
        <v>9999</v>
      </c>
      <c r="AC2223" t="s">
        <v>35</v>
      </c>
    </row>
    <row r="2224" spans="1:29" x14ac:dyDescent="0.25">
      <c r="A2224" t="s">
        <v>779</v>
      </c>
      <c r="B2224" s="24" t="s">
        <v>780</v>
      </c>
      <c r="D2224">
        <v>1</v>
      </c>
      <c r="E2224" t="s">
        <v>80</v>
      </c>
      <c r="F2224">
        <v>8</v>
      </c>
      <c r="G2224">
        <v>2014</v>
      </c>
      <c r="I2224" s="8">
        <v>71.180000000000007</v>
      </c>
      <c r="J2224" t="s">
        <v>81</v>
      </c>
      <c r="K2224" t="s">
        <v>47</v>
      </c>
      <c r="M2224">
        <v>0</v>
      </c>
      <c r="O2224">
        <v>0</v>
      </c>
      <c r="P2224">
        <v>0</v>
      </c>
      <c r="Q2224">
        <v>0</v>
      </c>
      <c r="R2224">
        <v>0</v>
      </c>
      <c r="W2224" t="s">
        <v>1176</v>
      </c>
      <c r="AA2224">
        <v>2007</v>
      </c>
      <c r="AB2224">
        <v>9999</v>
      </c>
      <c r="AC2224" t="s">
        <v>35</v>
      </c>
    </row>
    <row r="2225" spans="1:29" x14ac:dyDescent="0.25">
      <c r="A2225" t="s">
        <v>782</v>
      </c>
      <c r="B2225" s="24" t="s">
        <v>783</v>
      </c>
      <c r="D2225">
        <v>1</v>
      </c>
      <c r="E2225" t="s">
        <v>784</v>
      </c>
      <c r="F2225">
        <v>6</v>
      </c>
      <c r="G2225">
        <v>2014</v>
      </c>
      <c r="I2225" s="8">
        <v>77.34</v>
      </c>
      <c r="J2225" t="s">
        <v>40</v>
      </c>
      <c r="K2225" t="s">
        <v>47</v>
      </c>
      <c r="M2225">
        <v>1</v>
      </c>
      <c r="O2225">
        <v>0</v>
      </c>
      <c r="P2225">
        <v>0</v>
      </c>
      <c r="Q2225">
        <v>0</v>
      </c>
      <c r="R2225">
        <v>0</v>
      </c>
      <c r="W2225" t="s">
        <v>1326</v>
      </c>
      <c r="AA2225">
        <v>2007</v>
      </c>
      <c r="AB2225">
        <v>9999</v>
      </c>
      <c r="AC2225" t="s">
        <v>35</v>
      </c>
    </row>
    <row r="2226" spans="1:29" x14ac:dyDescent="0.25">
      <c r="A2226" t="s">
        <v>786</v>
      </c>
      <c r="B2226" s="24" t="s">
        <v>787</v>
      </c>
      <c r="C2226" t="s">
        <v>788</v>
      </c>
      <c r="D2226">
        <v>1</v>
      </c>
      <c r="E2226" t="s">
        <v>120</v>
      </c>
      <c r="F2226">
        <v>3</v>
      </c>
      <c r="G2226">
        <v>2014</v>
      </c>
      <c r="I2226" s="8">
        <v>27.84</v>
      </c>
      <c r="J2226" t="s">
        <v>147</v>
      </c>
      <c r="K2226" t="s">
        <v>47</v>
      </c>
      <c r="M2226">
        <v>0</v>
      </c>
      <c r="O2226">
        <v>0</v>
      </c>
      <c r="P2226">
        <v>0</v>
      </c>
      <c r="Q2226">
        <v>0</v>
      </c>
      <c r="R2226">
        <v>0</v>
      </c>
      <c r="W2226" t="s">
        <v>1178</v>
      </c>
      <c r="AA2226">
        <v>2007</v>
      </c>
      <c r="AB2226">
        <v>9999</v>
      </c>
      <c r="AC2226" t="s">
        <v>35</v>
      </c>
    </row>
    <row r="2227" spans="1:29" x14ac:dyDescent="0.25">
      <c r="A2227" t="s">
        <v>790</v>
      </c>
      <c r="B2227" s="24" t="s">
        <v>791</v>
      </c>
      <c r="D2227">
        <v>1</v>
      </c>
      <c r="E2227" t="s">
        <v>80</v>
      </c>
      <c r="F2227">
        <v>8</v>
      </c>
      <c r="G2227">
        <v>2014</v>
      </c>
      <c r="I2227" s="8">
        <v>82.22</v>
      </c>
      <c r="J2227" t="s">
        <v>81</v>
      </c>
      <c r="K2227" t="s">
        <v>47</v>
      </c>
      <c r="M2227">
        <v>0</v>
      </c>
      <c r="O2227">
        <v>0</v>
      </c>
      <c r="P2227">
        <v>0</v>
      </c>
      <c r="Q2227">
        <v>0</v>
      </c>
      <c r="R2227">
        <v>0</v>
      </c>
      <c r="W2227" t="s">
        <v>1179</v>
      </c>
      <c r="AA2227">
        <v>2007</v>
      </c>
      <c r="AB2227">
        <v>9999</v>
      </c>
      <c r="AC2227" t="s">
        <v>35</v>
      </c>
    </row>
    <row r="2228" spans="1:29" x14ac:dyDescent="0.25">
      <c r="A2228" t="s">
        <v>1327</v>
      </c>
      <c r="B2228" s="27" t="s">
        <v>1328</v>
      </c>
      <c r="C2228" t="s">
        <v>1329</v>
      </c>
      <c r="D2228">
        <v>1</v>
      </c>
      <c r="E2228" t="s">
        <v>218</v>
      </c>
      <c r="F2228">
        <v>2</v>
      </c>
      <c r="G2228">
        <v>2014</v>
      </c>
      <c r="I2228" s="8">
        <v>5.33</v>
      </c>
      <c r="J2228" t="s">
        <v>147</v>
      </c>
      <c r="K2228" t="s">
        <v>41</v>
      </c>
      <c r="M2228">
        <v>0</v>
      </c>
      <c r="O2228">
        <v>0</v>
      </c>
      <c r="P2228">
        <v>0</v>
      </c>
      <c r="Q2228">
        <v>0</v>
      </c>
      <c r="R2228">
        <v>0</v>
      </c>
      <c r="W2228" t="s">
        <v>1330</v>
      </c>
      <c r="AA2228">
        <v>2010</v>
      </c>
      <c r="AB2228">
        <v>9999</v>
      </c>
      <c r="AC2228" t="s">
        <v>1292</v>
      </c>
    </row>
    <row r="2229" spans="1:29" x14ac:dyDescent="0.25">
      <c r="A2229" t="s">
        <v>796</v>
      </c>
      <c r="B2229" s="24" t="s">
        <v>797</v>
      </c>
      <c r="C2229" t="s">
        <v>798</v>
      </c>
      <c r="D2229">
        <v>1</v>
      </c>
      <c r="E2229" t="s">
        <v>534</v>
      </c>
      <c r="F2229">
        <v>10</v>
      </c>
      <c r="G2229">
        <v>2014</v>
      </c>
      <c r="I2229" s="8">
        <v>2966.35</v>
      </c>
      <c r="J2229" t="s">
        <v>40</v>
      </c>
      <c r="K2229" t="s">
        <v>47</v>
      </c>
      <c r="M2229">
        <v>1</v>
      </c>
      <c r="O2229">
        <v>0</v>
      </c>
      <c r="P2229">
        <v>0</v>
      </c>
      <c r="Q2229">
        <v>0</v>
      </c>
      <c r="R2229">
        <v>0</v>
      </c>
      <c r="W2229" t="s">
        <v>1181</v>
      </c>
      <c r="AA2229">
        <v>2007</v>
      </c>
      <c r="AB2229">
        <v>9999</v>
      </c>
      <c r="AC2229" t="s">
        <v>35</v>
      </c>
    </row>
    <row r="2230" spans="1:29" x14ac:dyDescent="0.25">
      <c r="A2230" t="s">
        <v>800</v>
      </c>
      <c r="B2230" s="24" t="s">
        <v>801</v>
      </c>
      <c r="C2230" t="s">
        <v>802</v>
      </c>
      <c r="D2230">
        <v>1</v>
      </c>
      <c r="E2230" t="s">
        <v>442</v>
      </c>
      <c r="F2230">
        <v>4</v>
      </c>
      <c r="G2230">
        <v>2014</v>
      </c>
      <c r="I2230" s="8">
        <v>1593.17</v>
      </c>
      <c r="J2230" t="s">
        <v>1343</v>
      </c>
      <c r="K2230" t="s">
        <v>47</v>
      </c>
      <c r="M2230">
        <v>1</v>
      </c>
      <c r="O2230">
        <v>0</v>
      </c>
      <c r="P2230">
        <v>0</v>
      </c>
      <c r="Q2230">
        <v>0</v>
      </c>
      <c r="R2230">
        <v>0</v>
      </c>
      <c r="W2230" t="s">
        <v>1331</v>
      </c>
      <c r="AA2230">
        <v>2007</v>
      </c>
      <c r="AB2230">
        <v>9999</v>
      </c>
      <c r="AC2230" t="s">
        <v>35</v>
      </c>
    </row>
    <row r="2231" spans="1:29" x14ac:dyDescent="0.25">
      <c r="A2231" t="s">
        <v>808</v>
      </c>
      <c r="B2231" s="24" t="s">
        <v>809</v>
      </c>
      <c r="D2231">
        <v>1</v>
      </c>
      <c r="E2231" t="s">
        <v>80</v>
      </c>
      <c r="F2231">
        <v>8</v>
      </c>
      <c r="G2231">
        <v>2014</v>
      </c>
      <c r="I2231" s="8">
        <v>17.29</v>
      </c>
      <c r="J2231" t="s">
        <v>81</v>
      </c>
      <c r="K2231" t="s">
        <v>47</v>
      </c>
      <c r="M2231">
        <v>1</v>
      </c>
      <c r="O2231">
        <v>0</v>
      </c>
      <c r="P2231">
        <v>0</v>
      </c>
      <c r="Q2231">
        <v>0</v>
      </c>
      <c r="R2231">
        <v>0</v>
      </c>
      <c r="W2231" t="s">
        <v>1184</v>
      </c>
      <c r="AA2231">
        <v>2007</v>
      </c>
      <c r="AB2231">
        <v>9999</v>
      </c>
      <c r="AC2231" t="s">
        <v>35</v>
      </c>
    </row>
    <row r="2232" spans="1:29" x14ac:dyDescent="0.25">
      <c r="A2232" t="s">
        <v>472</v>
      </c>
      <c r="B2232" s="24" t="s">
        <v>811</v>
      </c>
      <c r="D2232">
        <v>1</v>
      </c>
      <c r="E2232" t="s">
        <v>681</v>
      </c>
      <c r="F2232">
        <v>3</v>
      </c>
      <c r="G2232">
        <v>2014</v>
      </c>
      <c r="I2232" t="s">
        <v>474</v>
      </c>
      <c r="J2232" t="s">
        <v>121</v>
      </c>
      <c r="K2232" t="s">
        <v>53</v>
      </c>
      <c r="L2232" t="s">
        <v>53</v>
      </c>
      <c r="M2232">
        <v>0</v>
      </c>
      <c r="O2232">
        <v>0</v>
      </c>
      <c r="P2232">
        <v>0</v>
      </c>
      <c r="Q2232">
        <v>0</v>
      </c>
      <c r="R2232">
        <v>0</v>
      </c>
      <c r="W2232" t="s">
        <v>813</v>
      </c>
      <c r="AA2232">
        <v>2007</v>
      </c>
      <c r="AB2232">
        <v>9999</v>
      </c>
      <c r="AC2232" t="s">
        <v>35</v>
      </c>
    </row>
    <row r="2233" spans="1:29" x14ac:dyDescent="0.25">
      <c r="A2233" t="s">
        <v>814</v>
      </c>
      <c r="B2233" s="24" t="s">
        <v>815</v>
      </c>
      <c r="D2233">
        <v>1</v>
      </c>
      <c r="E2233" t="s">
        <v>80</v>
      </c>
      <c r="F2233">
        <v>8</v>
      </c>
      <c r="G2233">
        <v>2014</v>
      </c>
      <c r="I2233" s="8">
        <v>72.87</v>
      </c>
      <c r="J2233" t="s">
        <v>81</v>
      </c>
      <c r="K2233" t="s">
        <v>32</v>
      </c>
      <c r="M2233">
        <v>0</v>
      </c>
      <c r="O2233">
        <v>0</v>
      </c>
      <c r="P2233">
        <v>0</v>
      </c>
      <c r="Q2233">
        <v>0</v>
      </c>
      <c r="R2233">
        <v>0</v>
      </c>
      <c r="W2233" t="s">
        <v>1432</v>
      </c>
      <c r="AA2233">
        <v>2007</v>
      </c>
      <c r="AB2233">
        <v>9999</v>
      </c>
      <c r="AC2233" t="s">
        <v>35</v>
      </c>
    </row>
    <row r="2234" spans="1:29" x14ac:dyDescent="0.25">
      <c r="A2234" t="s">
        <v>822</v>
      </c>
      <c r="B2234" s="24" t="s">
        <v>823</v>
      </c>
      <c r="D2234">
        <v>1</v>
      </c>
      <c r="E2234" t="s">
        <v>80</v>
      </c>
      <c r="F2234">
        <v>8</v>
      </c>
      <c r="G2234">
        <v>2014</v>
      </c>
      <c r="I2234" s="8">
        <v>183.51</v>
      </c>
      <c r="J2234" t="s">
        <v>81</v>
      </c>
      <c r="K2234" t="s">
        <v>47</v>
      </c>
      <c r="M2234">
        <v>0</v>
      </c>
      <c r="O2234">
        <v>0</v>
      </c>
      <c r="P2234">
        <v>0</v>
      </c>
      <c r="Q2234">
        <v>0</v>
      </c>
      <c r="R2234">
        <v>0</v>
      </c>
      <c r="W2234" t="s">
        <v>1187</v>
      </c>
      <c r="AA2234">
        <v>2007</v>
      </c>
      <c r="AB2234">
        <v>9999</v>
      </c>
      <c r="AC2234" t="s">
        <v>35</v>
      </c>
    </row>
    <row r="2235" spans="1:29" x14ac:dyDescent="0.25">
      <c r="A2235" t="s">
        <v>1374</v>
      </c>
      <c r="B2235" s="24" t="s">
        <v>1375</v>
      </c>
      <c r="D2235">
        <v>1</v>
      </c>
      <c r="E2235" t="s">
        <v>80</v>
      </c>
      <c r="F2235">
        <v>8</v>
      </c>
      <c r="G2235">
        <v>2014</v>
      </c>
      <c r="I2235" s="8">
        <v>19.100000000000001</v>
      </c>
      <c r="J2235" t="s">
        <v>81</v>
      </c>
      <c r="K2235" t="s">
        <v>47</v>
      </c>
      <c r="M2235">
        <v>1</v>
      </c>
      <c r="O2235">
        <v>0</v>
      </c>
      <c r="P2235">
        <v>0</v>
      </c>
      <c r="Q2235">
        <v>0</v>
      </c>
      <c r="R2235">
        <v>0</v>
      </c>
      <c r="W2235" t="s">
        <v>1376</v>
      </c>
      <c r="AA2235">
        <v>2011</v>
      </c>
      <c r="AB2235">
        <v>2023</v>
      </c>
      <c r="AC2235" t="s">
        <v>1377</v>
      </c>
    </row>
    <row r="2236" spans="1:29" x14ac:dyDescent="0.25">
      <c r="A2236" t="s">
        <v>825</v>
      </c>
      <c r="B2236" s="24" t="s">
        <v>826</v>
      </c>
      <c r="D2236">
        <v>1</v>
      </c>
      <c r="E2236" t="s">
        <v>80</v>
      </c>
      <c r="F2236">
        <v>8</v>
      </c>
      <c r="G2236">
        <v>2014</v>
      </c>
      <c r="I2236" s="8">
        <v>138.31</v>
      </c>
      <c r="J2236" t="s">
        <v>81</v>
      </c>
      <c r="K2236" t="s">
        <v>47</v>
      </c>
      <c r="M2236">
        <v>0</v>
      </c>
      <c r="O2236">
        <v>0</v>
      </c>
      <c r="P2236">
        <v>0</v>
      </c>
      <c r="Q2236">
        <v>0</v>
      </c>
      <c r="R2236">
        <v>0</v>
      </c>
      <c r="W2236" t="s">
        <v>1188</v>
      </c>
      <c r="AA2236">
        <v>2007</v>
      </c>
      <c r="AB2236">
        <v>9999</v>
      </c>
      <c r="AC2236" t="s">
        <v>35</v>
      </c>
    </row>
    <row r="2237" spans="1:29" x14ac:dyDescent="0.25">
      <c r="A2237" t="s">
        <v>828</v>
      </c>
      <c r="B2237" s="26" t="s">
        <v>1408</v>
      </c>
      <c r="C2237" t="s">
        <v>1409</v>
      </c>
      <c r="D2237">
        <v>1</v>
      </c>
      <c r="E2237" t="s">
        <v>80</v>
      </c>
      <c r="F2237">
        <v>8</v>
      </c>
      <c r="G2237">
        <v>2014</v>
      </c>
      <c r="I2237" s="8">
        <v>72.08</v>
      </c>
      <c r="J2237" t="s">
        <v>81</v>
      </c>
      <c r="K2237" t="s">
        <v>47</v>
      </c>
      <c r="M2237">
        <v>1</v>
      </c>
      <c r="O2237">
        <v>0</v>
      </c>
      <c r="P2237">
        <v>0</v>
      </c>
      <c r="Q2237">
        <v>0</v>
      </c>
      <c r="R2237">
        <v>0</v>
      </c>
      <c r="W2237" t="s">
        <v>1410</v>
      </c>
      <c r="AA2237">
        <v>2007</v>
      </c>
      <c r="AB2237">
        <v>9999</v>
      </c>
      <c r="AC2237" t="s">
        <v>35</v>
      </c>
    </row>
    <row r="2238" spans="1:29" x14ac:dyDescent="0.25">
      <c r="A2238" t="s">
        <v>831</v>
      </c>
      <c r="B2238" s="26" t="s">
        <v>832</v>
      </c>
      <c r="C2238" t="s">
        <v>833</v>
      </c>
      <c r="D2238">
        <v>1</v>
      </c>
      <c r="E2238" t="s">
        <v>38</v>
      </c>
      <c r="F2238">
        <v>4</v>
      </c>
      <c r="G2238">
        <v>2014</v>
      </c>
      <c r="H2238" t="s">
        <v>906</v>
      </c>
      <c r="J2238" t="s">
        <v>59</v>
      </c>
      <c r="K2238" t="s">
        <v>41</v>
      </c>
      <c r="M2238">
        <v>0</v>
      </c>
      <c r="O2238">
        <v>0</v>
      </c>
      <c r="P2238">
        <v>0</v>
      </c>
      <c r="Q2238">
        <v>0</v>
      </c>
      <c r="R2238">
        <v>0</v>
      </c>
      <c r="W2238" t="s">
        <v>1190</v>
      </c>
      <c r="AA2238">
        <v>2007</v>
      </c>
      <c r="AB2238">
        <v>9999</v>
      </c>
      <c r="AC2238" t="s">
        <v>35</v>
      </c>
    </row>
    <row r="2239" spans="1:29" x14ac:dyDescent="0.25">
      <c r="A2239" t="s">
        <v>1433</v>
      </c>
      <c r="B2239" s="24" t="s">
        <v>1434</v>
      </c>
      <c r="D2239">
        <v>1</v>
      </c>
      <c r="E2239" s="4">
        <v>133</v>
      </c>
      <c r="F2239">
        <v>1</v>
      </c>
      <c r="G2239">
        <v>2014</v>
      </c>
      <c r="I2239" s="8">
        <v>242.47</v>
      </c>
      <c r="J2239" t="s">
        <v>40</v>
      </c>
      <c r="K2239" t="s">
        <v>32</v>
      </c>
      <c r="M2239">
        <v>0</v>
      </c>
      <c r="O2239">
        <v>0</v>
      </c>
      <c r="P2239">
        <v>0</v>
      </c>
      <c r="Q2239">
        <v>0</v>
      </c>
      <c r="R2239">
        <v>0</v>
      </c>
      <c r="W2239" t="s">
        <v>1435</v>
      </c>
      <c r="AA2239">
        <v>2013</v>
      </c>
      <c r="AB2239">
        <v>9999</v>
      </c>
      <c r="AC2239" t="s">
        <v>1419</v>
      </c>
    </row>
    <row r="2240" spans="1:29" x14ac:dyDescent="0.25">
      <c r="A2240" t="s">
        <v>1194</v>
      </c>
      <c r="B2240" s="26" t="s">
        <v>1195</v>
      </c>
      <c r="D2240">
        <v>1</v>
      </c>
      <c r="E2240" t="s">
        <v>85</v>
      </c>
      <c r="F2240">
        <v>1</v>
      </c>
      <c r="G2240">
        <v>2014</v>
      </c>
      <c r="H2240" t="s">
        <v>39</v>
      </c>
      <c r="J2240" t="s">
        <v>52</v>
      </c>
      <c r="K2240" t="s">
        <v>41</v>
      </c>
      <c r="M2240">
        <v>0</v>
      </c>
      <c r="O2240">
        <v>0</v>
      </c>
      <c r="P2240">
        <v>0</v>
      </c>
      <c r="Q2240">
        <v>0</v>
      </c>
      <c r="R2240">
        <v>0</v>
      </c>
      <c r="W2240" t="s">
        <v>1267</v>
      </c>
      <c r="AA2240">
        <v>2008</v>
      </c>
      <c r="AB2240">
        <v>9999</v>
      </c>
      <c r="AC2240" t="s">
        <v>1054</v>
      </c>
    </row>
    <row r="2241" spans="1:29" x14ac:dyDescent="0.25">
      <c r="A2241" t="s">
        <v>1268</v>
      </c>
      <c r="B2241" s="24" t="s">
        <v>1262</v>
      </c>
      <c r="D2241">
        <v>1</v>
      </c>
      <c r="E2241" t="s">
        <v>300</v>
      </c>
      <c r="F2241">
        <v>9</v>
      </c>
      <c r="G2241">
        <v>2014</v>
      </c>
      <c r="I2241" s="8">
        <v>359.06</v>
      </c>
      <c r="J2241" t="s">
        <v>104</v>
      </c>
      <c r="K2241" t="s">
        <v>47</v>
      </c>
      <c r="M2241">
        <v>1</v>
      </c>
      <c r="O2241">
        <v>0</v>
      </c>
      <c r="P2241">
        <v>0</v>
      </c>
      <c r="Q2241">
        <v>0</v>
      </c>
      <c r="R2241">
        <v>0</v>
      </c>
      <c r="W2241" t="s">
        <v>1411</v>
      </c>
      <c r="AA2241">
        <v>2009</v>
      </c>
      <c r="AB2241">
        <v>9999</v>
      </c>
      <c r="AC2241" t="s">
        <v>1239</v>
      </c>
    </row>
    <row r="2242" spans="1:29" x14ac:dyDescent="0.25">
      <c r="A2242" t="s">
        <v>845</v>
      </c>
      <c r="B2242" s="24" t="s">
        <v>846</v>
      </c>
      <c r="C2242" t="s">
        <v>847</v>
      </c>
      <c r="D2242">
        <v>1</v>
      </c>
      <c r="E2242" t="s">
        <v>300</v>
      </c>
      <c r="F2242">
        <v>9</v>
      </c>
      <c r="G2242">
        <v>2014</v>
      </c>
      <c r="I2242" s="8">
        <v>471.92</v>
      </c>
      <c r="J2242" t="s">
        <v>104</v>
      </c>
      <c r="K2242" t="s">
        <v>47</v>
      </c>
      <c r="M2242">
        <v>1</v>
      </c>
      <c r="O2242">
        <v>0</v>
      </c>
      <c r="P2242">
        <v>0</v>
      </c>
      <c r="Q2242">
        <v>0</v>
      </c>
      <c r="R2242">
        <v>0</v>
      </c>
      <c r="W2242" t="s">
        <v>1412</v>
      </c>
      <c r="AA2242">
        <v>2007</v>
      </c>
      <c r="AB2242">
        <v>9999</v>
      </c>
      <c r="AC2242" t="s">
        <v>35</v>
      </c>
    </row>
    <row r="2243" spans="1:29" x14ac:dyDescent="0.25">
      <c r="A2243" t="s">
        <v>852</v>
      </c>
      <c r="B2243" s="26" t="s">
        <v>853</v>
      </c>
      <c r="D2243">
        <v>1</v>
      </c>
      <c r="E2243" t="s">
        <v>85</v>
      </c>
      <c r="F2243">
        <v>1</v>
      </c>
      <c r="G2243">
        <v>2014</v>
      </c>
      <c r="H2243" t="s">
        <v>837</v>
      </c>
      <c r="J2243" t="s">
        <v>40</v>
      </c>
      <c r="K2243" t="s">
        <v>41</v>
      </c>
      <c r="M2243">
        <v>0</v>
      </c>
      <c r="O2243">
        <v>0</v>
      </c>
      <c r="P2243">
        <v>0</v>
      </c>
      <c r="Q2243">
        <v>0</v>
      </c>
      <c r="R2243">
        <v>0</v>
      </c>
      <c r="W2243" t="s">
        <v>1191</v>
      </c>
      <c r="AA2243">
        <v>2007</v>
      </c>
      <c r="AB2243">
        <v>9999</v>
      </c>
      <c r="AC2243" t="s">
        <v>35</v>
      </c>
    </row>
    <row r="2244" spans="1:29" x14ac:dyDescent="0.25">
      <c r="A2244" t="s">
        <v>836</v>
      </c>
      <c r="B2244" s="24" t="s">
        <v>1413</v>
      </c>
      <c r="D2244">
        <v>1</v>
      </c>
      <c r="E2244" t="s">
        <v>64</v>
      </c>
      <c r="F2244">
        <v>1</v>
      </c>
      <c r="G2244">
        <v>2014</v>
      </c>
      <c r="I2244" s="8">
        <v>271.60000000000002</v>
      </c>
      <c r="J2244" s="2" t="s">
        <v>40</v>
      </c>
      <c r="K2244" t="s">
        <v>32</v>
      </c>
      <c r="M2244">
        <v>0</v>
      </c>
      <c r="O2244">
        <v>0</v>
      </c>
      <c r="P2244">
        <v>0</v>
      </c>
      <c r="Q2244">
        <v>0</v>
      </c>
      <c r="R2244">
        <v>0</v>
      </c>
      <c r="W2244" t="s">
        <v>1191</v>
      </c>
      <c r="AA2244">
        <v>2007</v>
      </c>
      <c r="AB2244">
        <v>9999</v>
      </c>
      <c r="AC2244" t="s">
        <v>35</v>
      </c>
    </row>
    <row r="2245" spans="1:29" x14ac:dyDescent="0.25">
      <c r="A2245" t="s">
        <v>857</v>
      </c>
      <c r="B2245" s="26" t="s">
        <v>858</v>
      </c>
      <c r="D2245">
        <v>1</v>
      </c>
      <c r="E2245" t="s">
        <v>859</v>
      </c>
      <c r="F2245">
        <v>5</v>
      </c>
      <c r="G2245">
        <v>2014</v>
      </c>
      <c r="I2245" s="8">
        <v>8</v>
      </c>
      <c r="J2245" t="s">
        <v>40</v>
      </c>
      <c r="K2245" t="s">
        <v>47</v>
      </c>
      <c r="M2245">
        <v>0</v>
      </c>
      <c r="O2245">
        <v>0</v>
      </c>
      <c r="P2245">
        <v>0</v>
      </c>
      <c r="Q2245">
        <v>0</v>
      </c>
      <c r="R2245">
        <v>0</v>
      </c>
      <c r="W2245" t="s">
        <v>1197</v>
      </c>
      <c r="AA2245">
        <v>2007</v>
      </c>
      <c r="AB2245">
        <v>2015</v>
      </c>
      <c r="AC2245" t="s">
        <v>861</v>
      </c>
    </row>
    <row r="2246" spans="1:29" x14ac:dyDescent="0.25">
      <c r="A2246" t="s">
        <v>862</v>
      </c>
      <c r="B2246" s="24" t="s">
        <v>863</v>
      </c>
      <c r="C2246" t="s">
        <v>864</v>
      </c>
      <c r="D2246">
        <v>1</v>
      </c>
      <c r="E2246" t="s">
        <v>442</v>
      </c>
      <c r="F2246">
        <v>4</v>
      </c>
      <c r="G2246">
        <v>2014</v>
      </c>
      <c r="I2246" s="8">
        <v>353.88</v>
      </c>
      <c r="J2246" t="s">
        <v>1343</v>
      </c>
      <c r="K2246" t="s">
        <v>47</v>
      </c>
      <c r="M2246">
        <v>1</v>
      </c>
      <c r="O2246">
        <v>0</v>
      </c>
      <c r="P2246">
        <v>0</v>
      </c>
      <c r="Q2246">
        <v>0</v>
      </c>
      <c r="R2246">
        <v>0</v>
      </c>
      <c r="W2246" t="s">
        <v>1334</v>
      </c>
      <c r="AA2246">
        <v>2007</v>
      </c>
      <c r="AB2246">
        <v>9999</v>
      </c>
      <c r="AC2246" t="s">
        <v>35</v>
      </c>
    </row>
    <row r="2247" spans="1:29" x14ac:dyDescent="0.25">
      <c r="A2247" t="s">
        <v>866</v>
      </c>
      <c r="B2247" s="24" t="s">
        <v>867</v>
      </c>
      <c r="C2247" t="s">
        <v>868</v>
      </c>
      <c r="D2247">
        <v>1</v>
      </c>
      <c r="E2247" t="s">
        <v>869</v>
      </c>
      <c r="F2247">
        <v>4</v>
      </c>
      <c r="G2247">
        <v>2014</v>
      </c>
      <c r="I2247" s="8">
        <v>188.95</v>
      </c>
      <c r="J2247" t="s">
        <v>89</v>
      </c>
      <c r="K2247" t="s">
        <v>32</v>
      </c>
      <c r="M2247">
        <v>0</v>
      </c>
      <c r="O2247">
        <v>0</v>
      </c>
      <c r="P2247">
        <v>0</v>
      </c>
      <c r="Q2247">
        <v>0</v>
      </c>
      <c r="R2247">
        <v>0</v>
      </c>
      <c r="W2247" t="s">
        <v>1199</v>
      </c>
      <c r="AA2247">
        <v>2007</v>
      </c>
      <c r="AB2247">
        <v>9999</v>
      </c>
      <c r="AC2247" t="s">
        <v>35</v>
      </c>
    </row>
    <row r="2248" spans="1:29" x14ac:dyDescent="0.25">
      <c r="A2248" t="s">
        <v>1023</v>
      </c>
      <c r="B2248" s="26" t="s">
        <v>1200</v>
      </c>
      <c r="D2248">
        <v>1</v>
      </c>
      <c r="E2248" t="s">
        <v>85</v>
      </c>
      <c r="F2248">
        <v>1</v>
      </c>
      <c r="G2248">
        <v>2014</v>
      </c>
      <c r="H2248" t="s">
        <v>39</v>
      </c>
      <c r="J2248" t="s">
        <v>40</v>
      </c>
      <c r="K2248" t="s">
        <v>41</v>
      </c>
      <c r="M2248">
        <v>0</v>
      </c>
      <c r="O2248">
        <v>0</v>
      </c>
      <c r="P2248">
        <v>0</v>
      </c>
      <c r="Q2248">
        <v>0</v>
      </c>
      <c r="R2248">
        <v>0</v>
      </c>
      <c r="W2248" t="s">
        <v>1271</v>
      </c>
      <c r="AA2248">
        <v>2007</v>
      </c>
      <c r="AB2248">
        <v>9999</v>
      </c>
      <c r="AC2248" t="s">
        <v>35</v>
      </c>
    </row>
    <row r="2249" spans="1:29" x14ac:dyDescent="0.25">
      <c r="A2249" t="s">
        <v>871</v>
      </c>
      <c r="B2249" s="24" t="s">
        <v>872</v>
      </c>
      <c r="C2249" t="s">
        <v>873</v>
      </c>
      <c r="D2249">
        <v>1</v>
      </c>
      <c r="E2249" t="s">
        <v>874</v>
      </c>
      <c r="F2249">
        <v>1</v>
      </c>
      <c r="G2249">
        <v>2014</v>
      </c>
      <c r="I2249" s="8">
        <v>1220.08</v>
      </c>
      <c r="J2249" t="s">
        <v>52</v>
      </c>
      <c r="K2249" t="s">
        <v>47</v>
      </c>
      <c r="M2249">
        <v>1</v>
      </c>
      <c r="O2249">
        <v>0</v>
      </c>
      <c r="P2249">
        <v>0</v>
      </c>
      <c r="Q2249">
        <v>0</v>
      </c>
      <c r="R2249">
        <v>0</v>
      </c>
      <c r="W2249" t="s">
        <v>1201</v>
      </c>
      <c r="AA2249">
        <v>2007</v>
      </c>
      <c r="AB2249">
        <v>9999</v>
      </c>
      <c r="AC2249" t="s">
        <v>35</v>
      </c>
    </row>
    <row r="2250" spans="1:29" x14ac:dyDescent="0.25">
      <c r="A2250" t="s">
        <v>876</v>
      </c>
      <c r="B2250" s="24" t="s">
        <v>877</v>
      </c>
      <c r="C2250" t="s">
        <v>878</v>
      </c>
      <c r="D2250">
        <v>1</v>
      </c>
      <c r="E2250" t="s">
        <v>168</v>
      </c>
      <c r="F2250">
        <v>1</v>
      </c>
      <c r="G2250">
        <v>2014</v>
      </c>
      <c r="I2250" s="8">
        <v>72.3</v>
      </c>
      <c r="J2250" t="s">
        <v>40</v>
      </c>
      <c r="K2250" t="s">
        <v>47</v>
      </c>
      <c r="M2250">
        <v>0</v>
      </c>
      <c r="O2250">
        <v>0</v>
      </c>
      <c r="P2250">
        <v>0</v>
      </c>
      <c r="Q2250">
        <v>0</v>
      </c>
      <c r="R2250">
        <v>0</v>
      </c>
      <c r="W2250" t="s">
        <v>1202</v>
      </c>
      <c r="AA2250">
        <v>2007</v>
      </c>
      <c r="AB2250">
        <v>9999</v>
      </c>
      <c r="AC2250" t="s">
        <v>35</v>
      </c>
    </row>
    <row r="2251" spans="1:29" x14ac:dyDescent="0.25">
      <c r="A2251" t="s">
        <v>1468</v>
      </c>
      <c r="B2251" s="25" t="s">
        <v>1469</v>
      </c>
      <c r="C2251" s="2"/>
      <c r="D2251" s="2">
        <v>1</v>
      </c>
      <c r="E2251" s="4">
        <v>941</v>
      </c>
      <c r="F2251">
        <v>9</v>
      </c>
      <c r="G2251" s="2">
        <v>2014</v>
      </c>
      <c r="H2251" s="2"/>
      <c r="I2251" s="10">
        <v>194.19</v>
      </c>
      <c r="J2251" t="s">
        <v>104</v>
      </c>
      <c r="K2251" t="s">
        <v>53</v>
      </c>
      <c r="L2251" t="s">
        <v>105</v>
      </c>
      <c r="M2251">
        <v>0</v>
      </c>
      <c r="O2251">
        <v>0</v>
      </c>
      <c r="P2251">
        <v>1</v>
      </c>
      <c r="Q2251">
        <v>0</v>
      </c>
      <c r="R2251">
        <v>0</v>
      </c>
      <c r="W2251" t="s">
        <v>106</v>
      </c>
      <c r="AA2251">
        <v>2014</v>
      </c>
      <c r="AB2251">
        <v>9999</v>
      </c>
      <c r="AC2251" t="s">
        <v>1449</v>
      </c>
    </row>
    <row r="2252" spans="1:29" x14ac:dyDescent="0.25">
      <c r="A2252" t="s">
        <v>880</v>
      </c>
      <c r="B2252" s="24" t="s">
        <v>881</v>
      </c>
      <c r="C2252" t="s">
        <v>882</v>
      </c>
      <c r="D2252">
        <v>1</v>
      </c>
      <c r="E2252" t="s">
        <v>103</v>
      </c>
      <c r="F2252">
        <v>9</v>
      </c>
      <c r="G2252">
        <v>2014</v>
      </c>
      <c r="I2252" s="8">
        <v>4671.54</v>
      </c>
      <c r="J2252" t="s">
        <v>104</v>
      </c>
      <c r="K2252" t="s">
        <v>53</v>
      </c>
      <c r="L2252" t="s">
        <v>105</v>
      </c>
      <c r="M2252">
        <v>0</v>
      </c>
      <c r="O2252">
        <v>0</v>
      </c>
      <c r="P2252">
        <v>1</v>
      </c>
      <c r="Q2252">
        <v>0</v>
      </c>
      <c r="R2252">
        <v>0</v>
      </c>
      <c r="W2252" t="s">
        <v>106</v>
      </c>
      <c r="AA2252">
        <v>2007</v>
      </c>
      <c r="AB2252">
        <v>9999</v>
      </c>
      <c r="AC2252" t="s">
        <v>35</v>
      </c>
    </row>
    <row r="2253" spans="1:29" x14ac:dyDescent="0.25">
      <c r="A2253" t="s">
        <v>1272</v>
      </c>
      <c r="B2253" s="24" t="s">
        <v>1273</v>
      </c>
      <c r="D2253">
        <v>1</v>
      </c>
      <c r="E2253" t="s">
        <v>1274</v>
      </c>
      <c r="F2253">
        <v>4</v>
      </c>
      <c r="G2253">
        <v>2014</v>
      </c>
      <c r="I2253" s="8">
        <v>296.51</v>
      </c>
      <c r="J2253" t="s">
        <v>31</v>
      </c>
      <c r="K2253" t="s">
        <v>47</v>
      </c>
      <c r="M2253">
        <v>1</v>
      </c>
      <c r="O2253">
        <v>0</v>
      </c>
      <c r="P2253">
        <v>0</v>
      </c>
      <c r="Q2253">
        <v>0</v>
      </c>
      <c r="R2253">
        <v>0</v>
      </c>
      <c r="W2253" t="s">
        <v>1275</v>
      </c>
      <c r="AA2253">
        <v>2009</v>
      </c>
      <c r="AB2253">
        <v>9999</v>
      </c>
      <c r="AC2253" t="s">
        <v>1239</v>
      </c>
    </row>
    <row r="2254" spans="1:29" x14ac:dyDescent="0.25">
      <c r="A2254" t="s">
        <v>883</v>
      </c>
      <c r="B2254" s="24" t="s">
        <v>884</v>
      </c>
      <c r="C2254" t="s">
        <v>885</v>
      </c>
      <c r="D2254">
        <v>1</v>
      </c>
      <c r="E2254" t="s">
        <v>45</v>
      </c>
      <c r="F2254">
        <v>4</v>
      </c>
      <c r="G2254">
        <v>2014</v>
      </c>
      <c r="I2254" s="8">
        <v>112.65</v>
      </c>
      <c r="J2254" t="s">
        <v>176</v>
      </c>
      <c r="K2254" t="s">
        <v>47</v>
      </c>
      <c r="M2254">
        <v>1</v>
      </c>
      <c r="O2254">
        <v>0</v>
      </c>
      <c r="P2254">
        <v>0</v>
      </c>
      <c r="Q2254">
        <v>0</v>
      </c>
      <c r="R2254">
        <v>0</v>
      </c>
      <c r="W2254" t="s">
        <v>1335</v>
      </c>
      <c r="AA2254">
        <v>2007</v>
      </c>
      <c r="AB2254">
        <v>9999</v>
      </c>
      <c r="AC2254" t="s">
        <v>35</v>
      </c>
    </row>
    <row r="2255" spans="1:29" x14ac:dyDescent="0.25">
      <c r="A2255" t="s">
        <v>887</v>
      </c>
      <c r="B2255" s="24" t="s">
        <v>888</v>
      </c>
      <c r="C2255" t="s">
        <v>889</v>
      </c>
      <c r="D2255">
        <v>1</v>
      </c>
      <c r="E2255" t="s">
        <v>335</v>
      </c>
      <c r="F2255">
        <v>1</v>
      </c>
      <c r="G2255">
        <v>2014</v>
      </c>
      <c r="I2255" s="8">
        <v>456.97</v>
      </c>
      <c r="J2255" t="s">
        <v>176</v>
      </c>
      <c r="K2255" t="s">
        <v>32</v>
      </c>
      <c r="M2255">
        <v>0</v>
      </c>
      <c r="O2255">
        <v>0</v>
      </c>
      <c r="P2255">
        <v>0</v>
      </c>
      <c r="Q2255">
        <v>0</v>
      </c>
      <c r="R2255">
        <v>0</v>
      </c>
      <c r="W2255" t="s">
        <v>1381</v>
      </c>
      <c r="AA2255">
        <v>2007</v>
      </c>
      <c r="AB2255">
        <v>9999</v>
      </c>
      <c r="AC2255" t="s">
        <v>35</v>
      </c>
    </row>
    <row r="2256" spans="1:29" x14ac:dyDescent="0.25">
      <c r="A2256" t="s">
        <v>894</v>
      </c>
      <c r="B2256" s="26" t="s">
        <v>895</v>
      </c>
      <c r="D2256">
        <v>1</v>
      </c>
      <c r="E2256" t="s">
        <v>38</v>
      </c>
      <c r="F2256">
        <v>4</v>
      </c>
      <c r="G2256">
        <v>2014</v>
      </c>
      <c r="H2256" t="s">
        <v>715</v>
      </c>
      <c r="J2256" s="2" t="s">
        <v>1343</v>
      </c>
      <c r="K2256" t="s">
        <v>53</v>
      </c>
      <c r="L2256" t="s">
        <v>53</v>
      </c>
      <c r="M2256">
        <v>0</v>
      </c>
      <c r="O2256">
        <v>0</v>
      </c>
      <c r="P2256">
        <v>0</v>
      </c>
      <c r="Q2256">
        <v>0</v>
      </c>
      <c r="R2256">
        <v>0</v>
      </c>
      <c r="W2256" t="s">
        <v>897</v>
      </c>
      <c r="AA2256">
        <v>2007</v>
      </c>
      <c r="AB2256">
        <v>9999</v>
      </c>
      <c r="AC2256" t="s">
        <v>35</v>
      </c>
    </row>
    <row r="2257" spans="1:29" x14ac:dyDescent="0.25">
      <c r="A2257" t="s">
        <v>900</v>
      </c>
      <c r="B2257" s="26" t="s">
        <v>901</v>
      </c>
      <c r="D2257">
        <v>1</v>
      </c>
      <c r="E2257" t="s">
        <v>38</v>
      </c>
      <c r="F2257">
        <v>4</v>
      </c>
      <c r="G2257">
        <v>2014</v>
      </c>
      <c r="H2257" t="s">
        <v>1382</v>
      </c>
      <c r="J2257" s="2" t="s">
        <v>1343</v>
      </c>
      <c r="K2257" t="s">
        <v>53</v>
      </c>
      <c r="L2257" t="s">
        <v>902</v>
      </c>
      <c r="M2257">
        <v>0</v>
      </c>
      <c r="O2257">
        <v>0</v>
      </c>
      <c r="P2257">
        <v>0</v>
      </c>
      <c r="Q2257">
        <v>0</v>
      </c>
      <c r="R2257">
        <v>0</v>
      </c>
      <c r="W2257" t="s">
        <v>903</v>
      </c>
      <c r="AA2257">
        <v>2007</v>
      </c>
      <c r="AB2257">
        <v>9999</v>
      </c>
      <c r="AC2257" t="s">
        <v>35</v>
      </c>
    </row>
    <row r="2258" spans="1:29" x14ac:dyDescent="0.25">
      <c r="A2258" t="s">
        <v>904</v>
      </c>
      <c r="B2258" s="26" t="s">
        <v>1436</v>
      </c>
      <c r="D2258">
        <v>1</v>
      </c>
      <c r="E2258" t="s">
        <v>38</v>
      </c>
      <c r="F2258">
        <v>4</v>
      </c>
      <c r="G2258">
        <v>2014</v>
      </c>
      <c r="H2258" t="s">
        <v>906</v>
      </c>
      <c r="J2258" t="s">
        <v>59</v>
      </c>
      <c r="K2258" t="s">
        <v>53</v>
      </c>
      <c r="L2258" t="s">
        <v>902</v>
      </c>
      <c r="M2258">
        <v>0</v>
      </c>
      <c r="O2258">
        <v>0</v>
      </c>
      <c r="P2258">
        <v>0</v>
      </c>
      <c r="Q2258">
        <v>0</v>
      </c>
      <c r="R2258">
        <v>0</v>
      </c>
      <c r="W2258" t="s">
        <v>907</v>
      </c>
      <c r="AA2258">
        <v>2007</v>
      </c>
      <c r="AB2258">
        <v>9999</v>
      </c>
      <c r="AC2258" t="s">
        <v>35</v>
      </c>
    </row>
    <row r="2259" spans="1:29" x14ac:dyDescent="0.25">
      <c r="A2259" t="s">
        <v>908</v>
      </c>
      <c r="B2259" s="24" t="s">
        <v>909</v>
      </c>
      <c r="C2259" t="s">
        <v>910</v>
      </c>
      <c r="D2259">
        <v>1</v>
      </c>
      <c r="E2259" t="s">
        <v>911</v>
      </c>
      <c r="F2259">
        <v>1</v>
      </c>
      <c r="G2259">
        <v>2014</v>
      </c>
      <c r="I2259" s="8">
        <v>121.09</v>
      </c>
      <c r="J2259" t="s">
        <v>176</v>
      </c>
      <c r="K2259" t="s">
        <v>47</v>
      </c>
      <c r="M2259">
        <v>1</v>
      </c>
      <c r="O2259">
        <v>0</v>
      </c>
      <c r="P2259">
        <v>0</v>
      </c>
      <c r="Q2259">
        <v>0</v>
      </c>
      <c r="R2259">
        <v>0</v>
      </c>
      <c r="W2259" t="s">
        <v>1206</v>
      </c>
      <c r="AA2259">
        <v>2007</v>
      </c>
      <c r="AB2259">
        <v>9999</v>
      </c>
      <c r="AC2259" t="s">
        <v>35</v>
      </c>
    </row>
    <row r="2260" spans="1:29" x14ac:dyDescent="0.25">
      <c r="A2260" t="s">
        <v>913</v>
      </c>
      <c r="B2260" s="24" t="s">
        <v>914</v>
      </c>
      <c r="C2260" t="s">
        <v>915</v>
      </c>
      <c r="D2260">
        <v>1</v>
      </c>
      <c r="E2260" t="s">
        <v>911</v>
      </c>
      <c r="F2260">
        <v>1</v>
      </c>
      <c r="G2260">
        <v>2014</v>
      </c>
      <c r="I2260" s="8">
        <v>11.32</v>
      </c>
      <c r="J2260" t="s">
        <v>268</v>
      </c>
      <c r="K2260" t="s">
        <v>47</v>
      </c>
      <c r="M2260">
        <v>1</v>
      </c>
      <c r="O2260">
        <v>0</v>
      </c>
      <c r="P2260">
        <v>0</v>
      </c>
      <c r="Q2260">
        <v>0</v>
      </c>
      <c r="R2260">
        <v>0</v>
      </c>
      <c r="W2260" t="s">
        <v>1276</v>
      </c>
      <c r="AA2260">
        <v>2007</v>
      </c>
      <c r="AB2260">
        <v>9999</v>
      </c>
      <c r="AC2260" t="s">
        <v>35</v>
      </c>
    </row>
    <row r="2261" spans="1:29" x14ac:dyDescent="0.25">
      <c r="A2261" t="s">
        <v>97</v>
      </c>
      <c r="B2261" s="24" t="s">
        <v>99</v>
      </c>
      <c r="C2261" t="s">
        <v>923</v>
      </c>
      <c r="D2261">
        <v>1</v>
      </c>
      <c r="E2261" t="s">
        <v>45</v>
      </c>
      <c r="F2261">
        <v>4</v>
      </c>
      <c r="G2261">
        <v>2014</v>
      </c>
      <c r="I2261" s="8">
        <v>233.3</v>
      </c>
      <c r="J2261" t="s">
        <v>89</v>
      </c>
      <c r="K2261" t="s">
        <v>47</v>
      </c>
      <c r="M2261">
        <v>1</v>
      </c>
      <c r="O2261">
        <v>0</v>
      </c>
      <c r="P2261">
        <v>0</v>
      </c>
      <c r="Q2261">
        <v>0</v>
      </c>
      <c r="R2261">
        <v>0</v>
      </c>
      <c r="W2261" t="s">
        <v>1277</v>
      </c>
      <c r="AA2261">
        <v>2007</v>
      </c>
      <c r="AB2261">
        <v>9999</v>
      </c>
      <c r="AC2261" t="s">
        <v>35</v>
      </c>
    </row>
    <row r="2262" spans="1:29" x14ac:dyDescent="0.25">
      <c r="A2262" t="s">
        <v>925</v>
      </c>
      <c r="B2262" s="24" t="s">
        <v>926</v>
      </c>
      <c r="C2262" t="s">
        <v>927</v>
      </c>
      <c r="D2262">
        <v>1</v>
      </c>
      <c r="E2262" t="s">
        <v>103</v>
      </c>
      <c r="F2262">
        <v>9</v>
      </c>
      <c r="G2262">
        <v>2014</v>
      </c>
      <c r="I2262" s="8">
        <v>2928.71</v>
      </c>
      <c r="J2262" t="s">
        <v>1343</v>
      </c>
      <c r="K2262" t="s">
        <v>53</v>
      </c>
      <c r="L2262" t="s">
        <v>105</v>
      </c>
      <c r="M2262">
        <v>0</v>
      </c>
      <c r="O2262">
        <v>0</v>
      </c>
      <c r="P2262">
        <v>0</v>
      </c>
      <c r="Q2262">
        <v>0</v>
      </c>
      <c r="R2262">
        <v>0</v>
      </c>
      <c r="W2262" t="s">
        <v>928</v>
      </c>
      <c r="AA2262">
        <v>2007</v>
      </c>
      <c r="AB2262">
        <v>9999</v>
      </c>
      <c r="AC2262" t="s">
        <v>35</v>
      </c>
    </row>
    <row r="2263" spans="1:29" x14ac:dyDescent="0.25">
      <c r="A2263" t="s">
        <v>929</v>
      </c>
      <c r="B2263" s="24" t="s">
        <v>930</v>
      </c>
      <c r="C2263" t="s">
        <v>931</v>
      </c>
      <c r="D2263">
        <v>1</v>
      </c>
      <c r="E2263" t="s">
        <v>45</v>
      </c>
      <c r="F2263">
        <v>4</v>
      </c>
      <c r="G2263">
        <v>2014</v>
      </c>
      <c r="I2263" s="8">
        <v>575.42999999999995</v>
      </c>
      <c r="J2263" s="2" t="s">
        <v>31</v>
      </c>
      <c r="K2263" t="s">
        <v>47</v>
      </c>
      <c r="M2263">
        <v>1</v>
      </c>
      <c r="O2263">
        <v>0</v>
      </c>
      <c r="P2263">
        <v>0</v>
      </c>
      <c r="Q2263">
        <v>0</v>
      </c>
      <c r="R2263">
        <v>0</v>
      </c>
      <c r="W2263" t="s">
        <v>1336</v>
      </c>
      <c r="AA2263">
        <v>2007</v>
      </c>
      <c r="AB2263">
        <v>9999</v>
      </c>
      <c r="AC2263" t="s">
        <v>35</v>
      </c>
    </row>
    <row r="2264" spans="1:29" x14ac:dyDescent="0.25">
      <c r="A2264" t="s">
        <v>1212</v>
      </c>
      <c r="B2264" s="24" t="s">
        <v>1213</v>
      </c>
      <c r="D2264">
        <v>1</v>
      </c>
      <c r="E2264" t="s">
        <v>681</v>
      </c>
      <c r="F2264">
        <v>3</v>
      </c>
      <c r="G2264">
        <v>2014</v>
      </c>
      <c r="I2264" s="8">
        <v>13.07</v>
      </c>
      <c r="J2264" t="s">
        <v>121</v>
      </c>
      <c r="K2264" t="s">
        <v>41</v>
      </c>
      <c r="M2264">
        <v>0</v>
      </c>
      <c r="O2264">
        <v>0</v>
      </c>
      <c r="P2264">
        <v>0</v>
      </c>
      <c r="Q2264">
        <v>0</v>
      </c>
      <c r="R2264">
        <v>0</v>
      </c>
      <c r="W2264" t="s">
        <v>1278</v>
      </c>
      <c r="AA2264">
        <v>2008</v>
      </c>
      <c r="AB2264">
        <v>9999</v>
      </c>
      <c r="AC2264" t="s">
        <v>1054</v>
      </c>
    </row>
    <row r="2265" spans="1:29" x14ac:dyDescent="0.25">
      <c r="A2265" t="s">
        <v>933</v>
      </c>
      <c r="B2265" s="26" t="s">
        <v>934</v>
      </c>
      <c r="C2265" t="s">
        <v>935</v>
      </c>
      <c r="D2265">
        <v>1</v>
      </c>
      <c r="E2265" t="s">
        <v>681</v>
      </c>
      <c r="F2265">
        <v>3</v>
      </c>
      <c r="G2265">
        <v>2014</v>
      </c>
      <c r="J2265" t="s">
        <v>121</v>
      </c>
      <c r="K2265" t="s">
        <v>47</v>
      </c>
      <c r="M2265">
        <v>0</v>
      </c>
      <c r="O2265">
        <v>0</v>
      </c>
      <c r="P2265">
        <v>0</v>
      </c>
      <c r="Q2265">
        <v>0</v>
      </c>
      <c r="R2265">
        <v>0</v>
      </c>
      <c r="W2265" t="s">
        <v>936</v>
      </c>
      <c r="AA2265">
        <v>2007</v>
      </c>
      <c r="AB2265">
        <v>9999</v>
      </c>
      <c r="AC2265" t="s">
        <v>35</v>
      </c>
    </row>
    <row r="2266" spans="1:29" x14ac:dyDescent="0.25">
      <c r="A2266" t="s">
        <v>937</v>
      </c>
      <c r="B2266" s="24" t="s">
        <v>938</v>
      </c>
      <c r="D2266">
        <v>1</v>
      </c>
      <c r="E2266" t="s">
        <v>103</v>
      </c>
      <c r="F2266">
        <v>9</v>
      </c>
      <c r="G2266">
        <v>2014</v>
      </c>
      <c r="I2266" s="8">
        <v>693.48</v>
      </c>
      <c r="J2266" t="s">
        <v>104</v>
      </c>
      <c r="K2266" t="s">
        <v>53</v>
      </c>
      <c r="L2266" t="s">
        <v>105</v>
      </c>
      <c r="M2266">
        <v>0</v>
      </c>
      <c r="O2266">
        <v>0</v>
      </c>
      <c r="P2266">
        <v>1</v>
      </c>
      <c r="Q2266">
        <v>0</v>
      </c>
      <c r="R2266">
        <v>0</v>
      </c>
      <c r="W2266" t="s">
        <v>106</v>
      </c>
      <c r="AA2266">
        <v>2007</v>
      </c>
      <c r="AB2266">
        <v>9999</v>
      </c>
      <c r="AC2266" t="s">
        <v>35</v>
      </c>
    </row>
    <row r="2267" spans="1:29" x14ac:dyDescent="0.25">
      <c r="A2267" t="s">
        <v>462</v>
      </c>
      <c r="B2267" s="24" t="s">
        <v>1414</v>
      </c>
      <c r="C2267" t="s">
        <v>1280</v>
      </c>
      <c r="D2267">
        <v>1</v>
      </c>
      <c r="E2267" t="s">
        <v>468</v>
      </c>
      <c r="F2267">
        <v>7</v>
      </c>
      <c r="G2267">
        <v>2014</v>
      </c>
      <c r="I2267" s="8">
        <v>99.86</v>
      </c>
      <c r="J2267" t="s">
        <v>40</v>
      </c>
      <c r="K2267" t="s">
        <v>47</v>
      </c>
      <c r="M2267">
        <v>1</v>
      </c>
      <c r="O2267">
        <v>0</v>
      </c>
      <c r="P2267">
        <v>0</v>
      </c>
      <c r="Q2267">
        <v>0</v>
      </c>
      <c r="R2267">
        <v>0</v>
      </c>
      <c r="W2267" t="s">
        <v>1118</v>
      </c>
      <c r="AA2267">
        <v>2007</v>
      </c>
      <c r="AB2267">
        <v>9999</v>
      </c>
      <c r="AC2267" t="s">
        <v>35</v>
      </c>
    </row>
    <row r="2268" spans="1:29" x14ac:dyDescent="0.25">
      <c r="A2268" t="s">
        <v>1337</v>
      </c>
      <c r="B2268" s="24" t="s">
        <v>1315</v>
      </c>
      <c r="D2268">
        <v>1</v>
      </c>
      <c r="E2268" t="s">
        <v>45</v>
      </c>
      <c r="F2268">
        <v>4</v>
      </c>
      <c r="G2268">
        <v>2014</v>
      </c>
      <c r="I2268" s="8">
        <v>337.35</v>
      </c>
      <c r="J2268" t="s">
        <v>89</v>
      </c>
      <c r="K2268" t="s">
        <v>32</v>
      </c>
      <c r="M2268">
        <v>0</v>
      </c>
      <c r="O2268">
        <v>0</v>
      </c>
      <c r="P2268">
        <v>0</v>
      </c>
      <c r="Q2268">
        <v>0</v>
      </c>
      <c r="R2268">
        <v>0</v>
      </c>
      <c r="W2268" t="s">
        <v>1338</v>
      </c>
      <c r="AA2268">
        <v>2010</v>
      </c>
      <c r="AB2268">
        <v>9999</v>
      </c>
      <c r="AC2268" t="s">
        <v>1292</v>
      </c>
    </row>
    <row r="2269" spans="1:29" x14ac:dyDescent="0.25">
      <c r="A2269" t="s">
        <v>153</v>
      </c>
      <c r="B2269" s="24" t="s">
        <v>946</v>
      </c>
      <c r="D2269">
        <v>48</v>
      </c>
      <c r="E2269" t="s">
        <v>155</v>
      </c>
      <c r="F2269">
        <v>3</v>
      </c>
      <c r="G2269">
        <v>2014</v>
      </c>
      <c r="I2269">
        <v>2830.6639287148428</v>
      </c>
      <c r="J2269" t="s">
        <v>121</v>
      </c>
      <c r="K2269" t="s">
        <v>53</v>
      </c>
      <c r="L2269" t="s">
        <v>60</v>
      </c>
      <c r="M2269">
        <v>0</v>
      </c>
      <c r="O2269">
        <v>1</v>
      </c>
      <c r="P2269">
        <v>0</v>
      </c>
      <c r="Q2269">
        <v>0</v>
      </c>
      <c r="R2269">
        <v>0</v>
      </c>
      <c r="V2269">
        <v>1</v>
      </c>
      <c r="W2269" t="s">
        <v>947</v>
      </c>
      <c r="AA2269">
        <v>2007</v>
      </c>
      <c r="AB2269">
        <v>9999</v>
      </c>
      <c r="AC2269" t="s">
        <v>35</v>
      </c>
    </row>
    <row r="2270" spans="1:29" x14ac:dyDescent="0.25">
      <c r="A2270" t="s">
        <v>950</v>
      </c>
      <c r="B2270" s="24" t="s">
        <v>951</v>
      </c>
      <c r="C2270" t="s">
        <v>952</v>
      </c>
      <c r="D2270">
        <v>1</v>
      </c>
      <c r="E2270" t="s">
        <v>218</v>
      </c>
      <c r="F2270">
        <v>2</v>
      </c>
      <c r="G2270">
        <v>2014</v>
      </c>
      <c r="I2270" s="8">
        <v>922.3</v>
      </c>
      <c r="J2270" t="s">
        <v>147</v>
      </c>
      <c r="K2270" t="s">
        <v>32</v>
      </c>
      <c r="M2270">
        <v>0</v>
      </c>
      <c r="O2270">
        <v>0</v>
      </c>
      <c r="P2270">
        <v>0</v>
      </c>
      <c r="Q2270">
        <v>0</v>
      </c>
      <c r="R2270">
        <v>0</v>
      </c>
      <c r="W2270" t="s">
        <v>1216</v>
      </c>
      <c r="AA2270">
        <v>2007</v>
      </c>
      <c r="AB2270">
        <v>9999</v>
      </c>
      <c r="AC2270" t="s">
        <v>35</v>
      </c>
    </row>
    <row r="2271" spans="1:29" x14ac:dyDescent="0.25">
      <c r="A2271" t="s">
        <v>954</v>
      </c>
      <c r="B2271" s="24" t="s">
        <v>1383</v>
      </c>
      <c r="C2271" t="s">
        <v>956</v>
      </c>
      <c r="D2271">
        <v>1</v>
      </c>
      <c r="E2271" t="s">
        <v>218</v>
      </c>
      <c r="F2271">
        <v>2</v>
      </c>
      <c r="G2271">
        <v>2014</v>
      </c>
      <c r="I2271" s="8">
        <v>109.46</v>
      </c>
      <c r="J2271" t="s">
        <v>147</v>
      </c>
      <c r="K2271" t="s">
        <v>47</v>
      </c>
      <c r="M2271">
        <v>1</v>
      </c>
      <c r="O2271">
        <v>0</v>
      </c>
      <c r="P2271">
        <v>0</v>
      </c>
      <c r="Q2271">
        <v>0</v>
      </c>
      <c r="R2271">
        <v>0</v>
      </c>
      <c r="W2271" t="s">
        <v>1384</v>
      </c>
      <c r="AA2271">
        <v>2007</v>
      </c>
      <c r="AB2271">
        <v>9999</v>
      </c>
      <c r="AC2271" t="s">
        <v>35</v>
      </c>
    </row>
    <row r="2272" spans="1:29" x14ac:dyDescent="0.25">
      <c r="A2272" t="s">
        <v>1385</v>
      </c>
      <c r="B2272" s="24" t="s">
        <v>1386</v>
      </c>
      <c r="D2272">
        <v>1</v>
      </c>
      <c r="E2272" t="s">
        <v>874</v>
      </c>
      <c r="F2272">
        <v>1</v>
      </c>
      <c r="G2272">
        <v>2014</v>
      </c>
      <c r="I2272" s="8">
        <v>31.55</v>
      </c>
      <c r="J2272" t="s">
        <v>89</v>
      </c>
      <c r="K2272" t="s">
        <v>47</v>
      </c>
      <c r="M2272">
        <v>0</v>
      </c>
      <c r="O2272">
        <v>0</v>
      </c>
      <c r="P2272">
        <v>0</v>
      </c>
      <c r="Q2272">
        <v>0</v>
      </c>
      <c r="R2272">
        <v>0</v>
      </c>
      <c r="W2272" t="s">
        <v>1387</v>
      </c>
      <c r="AA2272">
        <v>2011</v>
      </c>
      <c r="AB2272">
        <v>9999</v>
      </c>
      <c r="AC2272" t="s">
        <v>1365</v>
      </c>
    </row>
    <row r="2273" spans="1:29" x14ac:dyDescent="0.25">
      <c r="A2273" t="s">
        <v>1388</v>
      </c>
      <c r="B2273" s="24" t="s">
        <v>1389</v>
      </c>
      <c r="D2273">
        <v>1</v>
      </c>
      <c r="E2273" t="s">
        <v>1390</v>
      </c>
      <c r="F2273">
        <v>4</v>
      </c>
      <c r="G2273">
        <v>2014</v>
      </c>
      <c r="I2273" s="8">
        <v>6252.72</v>
      </c>
      <c r="J2273" t="s">
        <v>89</v>
      </c>
      <c r="K2273" t="s">
        <v>32</v>
      </c>
      <c r="M2273">
        <v>0</v>
      </c>
      <c r="O2273">
        <v>0</v>
      </c>
      <c r="P2273">
        <v>0</v>
      </c>
      <c r="Q2273">
        <v>0</v>
      </c>
      <c r="R2273">
        <v>0</v>
      </c>
      <c r="W2273" t="s">
        <v>1391</v>
      </c>
      <c r="AA2273">
        <v>2011</v>
      </c>
      <c r="AB2273">
        <v>9999</v>
      </c>
      <c r="AC2273" t="s">
        <v>1365</v>
      </c>
    </row>
    <row r="2274" spans="1:29" x14ac:dyDescent="0.25">
      <c r="A2274" t="s">
        <v>1281</v>
      </c>
      <c r="B2274" s="24" t="s">
        <v>1282</v>
      </c>
      <c r="D2274">
        <v>1</v>
      </c>
      <c r="E2274" t="s">
        <v>625</v>
      </c>
      <c r="F2274">
        <v>4</v>
      </c>
      <c r="G2274">
        <v>2014</v>
      </c>
      <c r="I2274" s="8">
        <v>1700.14</v>
      </c>
      <c r="J2274" t="s">
        <v>89</v>
      </c>
      <c r="K2274" t="s">
        <v>32</v>
      </c>
      <c r="M2274">
        <v>0</v>
      </c>
      <c r="O2274">
        <v>0</v>
      </c>
      <c r="P2274">
        <v>0</v>
      </c>
      <c r="Q2274">
        <v>0</v>
      </c>
      <c r="R2274">
        <v>0</v>
      </c>
      <c r="W2274" t="s">
        <v>1283</v>
      </c>
      <c r="AA2274">
        <v>2009</v>
      </c>
      <c r="AB2274">
        <v>9999</v>
      </c>
      <c r="AC2274" t="s">
        <v>1239</v>
      </c>
    </row>
    <row r="2275" spans="1:29" x14ac:dyDescent="0.25">
      <c r="A2275" t="s">
        <v>958</v>
      </c>
      <c r="B2275" s="26" t="s">
        <v>959</v>
      </c>
      <c r="D2275">
        <v>1</v>
      </c>
      <c r="E2275" t="s">
        <v>51</v>
      </c>
      <c r="F2275">
        <v>1</v>
      </c>
      <c r="G2275">
        <v>2014</v>
      </c>
      <c r="J2275" t="s">
        <v>52</v>
      </c>
      <c r="K2275" t="s">
        <v>53</v>
      </c>
      <c r="L2275" t="s">
        <v>54</v>
      </c>
      <c r="M2275">
        <v>0</v>
      </c>
      <c r="O2275">
        <v>0</v>
      </c>
      <c r="P2275">
        <v>0</v>
      </c>
      <c r="Q2275">
        <v>1</v>
      </c>
      <c r="R2275">
        <v>0</v>
      </c>
      <c r="W2275" t="s">
        <v>55</v>
      </c>
      <c r="AA2275">
        <v>2007</v>
      </c>
      <c r="AB2275">
        <v>9999</v>
      </c>
      <c r="AC2275" t="s">
        <v>35</v>
      </c>
    </row>
    <row r="2276" spans="1:29" x14ac:dyDescent="0.25">
      <c r="A2276" t="s">
        <v>960</v>
      </c>
      <c r="B2276" s="24" t="s">
        <v>961</v>
      </c>
      <c r="D2276">
        <v>1</v>
      </c>
      <c r="E2276" t="s">
        <v>168</v>
      </c>
      <c r="F2276">
        <v>1</v>
      </c>
      <c r="G2276">
        <v>2014</v>
      </c>
      <c r="I2276" s="8">
        <v>1932.8</v>
      </c>
      <c r="J2276" t="s">
        <v>52</v>
      </c>
      <c r="K2276" t="s">
        <v>47</v>
      </c>
      <c r="M2276">
        <v>1</v>
      </c>
      <c r="O2276">
        <v>0</v>
      </c>
      <c r="P2276">
        <v>0</v>
      </c>
      <c r="Q2276">
        <v>0</v>
      </c>
      <c r="R2276">
        <v>0</v>
      </c>
      <c r="W2276" t="s">
        <v>1218</v>
      </c>
      <c r="AA2276">
        <v>2007</v>
      </c>
      <c r="AB2276">
        <v>9999</v>
      </c>
      <c r="AC2276" t="s">
        <v>35</v>
      </c>
    </row>
    <row r="2277" spans="1:29" x14ac:dyDescent="0.25">
      <c r="A2277" t="s">
        <v>963</v>
      </c>
      <c r="B2277" s="24" t="s">
        <v>658</v>
      </c>
      <c r="D2277">
        <v>1</v>
      </c>
      <c r="E2277" t="s">
        <v>103</v>
      </c>
      <c r="F2277">
        <v>9</v>
      </c>
      <c r="G2277">
        <v>2014</v>
      </c>
      <c r="I2277" s="8">
        <v>3874.13</v>
      </c>
      <c r="J2277" t="s">
        <v>104</v>
      </c>
      <c r="K2277" t="s">
        <v>53</v>
      </c>
      <c r="L2277" t="s">
        <v>105</v>
      </c>
      <c r="M2277">
        <v>0</v>
      </c>
      <c r="O2277">
        <v>0</v>
      </c>
      <c r="P2277">
        <v>1</v>
      </c>
      <c r="Q2277">
        <v>0</v>
      </c>
      <c r="R2277">
        <v>0</v>
      </c>
      <c r="W2277" t="s">
        <v>106</v>
      </c>
      <c r="AA2277">
        <v>2007</v>
      </c>
      <c r="AB2277">
        <v>9999</v>
      </c>
      <c r="AC2277" t="s">
        <v>35</v>
      </c>
    </row>
    <row r="2278" spans="1:29" x14ac:dyDescent="0.25">
      <c r="A2278" t="s">
        <v>964</v>
      </c>
      <c r="B2278" s="24" t="s">
        <v>965</v>
      </c>
      <c r="D2278">
        <v>1</v>
      </c>
      <c r="E2278" t="s">
        <v>80</v>
      </c>
      <c r="F2278">
        <v>8</v>
      </c>
      <c r="G2278">
        <v>2014</v>
      </c>
      <c r="I2278" s="8">
        <v>66.88</v>
      </c>
      <c r="J2278" t="s">
        <v>104</v>
      </c>
      <c r="K2278" t="s">
        <v>47</v>
      </c>
      <c r="M2278">
        <v>1</v>
      </c>
      <c r="O2278">
        <v>0</v>
      </c>
      <c r="P2278">
        <v>0</v>
      </c>
      <c r="Q2278">
        <v>0</v>
      </c>
      <c r="R2278">
        <v>0</v>
      </c>
      <c r="W2278" t="s">
        <v>1219</v>
      </c>
      <c r="AA2278">
        <v>2007</v>
      </c>
      <c r="AB2278">
        <v>9999</v>
      </c>
      <c r="AC2278" t="s">
        <v>35</v>
      </c>
    </row>
    <row r="2279" spans="1:29" x14ac:dyDescent="0.25">
      <c r="A2279" t="s">
        <v>1437</v>
      </c>
      <c r="B2279" s="24" t="s">
        <v>1438</v>
      </c>
      <c r="C2279" t="s">
        <v>1439</v>
      </c>
      <c r="D2279">
        <v>1</v>
      </c>
      <c r="E2279" t="s">
        <v>103</v>
      </c>
      <c r="F2279">
        <v>9</v>
      </c>
      <c r="G2279">
        <v>2014</v>
      </c>
      <c r="I2279" s="8">
        <v>216.48</v>
      </c>
      <c r="J2279" t="s">
        <v>104</v>
      </c>
      <c r="K2279" t="s">
        <v>32</v>
      </c>
      <c r="M2279">
        <v>0</v>
      </c>
      <c r="O2279">
        <v>0</v>
      </c>
      <c r="P2279">
        <v>0</v>
      </c>
      <c r="Q2279">
        <v>0</v>
      </c>
      <c r="R2279">
        <v>0</v>
      </c>
      <c r="W2279" t="s">
        <v>1440</v>
      </c>
      <c r="AA2279">
        <v>2013</v>
      </c>
      <c r="AB2279">
        <v>9999</v>
      </c>
      <c r="AC2279" t="s">
        <v>1419</v>
      </c>
    </row>
    <row r="2280" spans="1:29" x14ac:dyDescent="0.25">
      <c r="A2280" t="s">
        <v>1441</v>
      </c>
      <c r="B2280" s="24" t="s">
        <v>1442</v>
      </c>
      <c r="C2280" t="s">
        <v>1443</v>
      </c>
      <c r="D2280">
        <v>1</v>
      </c>
      <c r="E2280" t="s">
        <v>103</v>
      </c>
      <c r="F2280">
        <v>9</v>
      </c>
      <c r="G2280">
        <v>2014</v>
      </c>
      <c r="I2280" s="8">
        <v>101.93</v>
      </c>
      <c r="J2280" t="s">
        <v>104</v>
      </c>
      <c r="K2280" t="s">
        <v>47</v>
      </c>
      <c r="M2280">
        <v>1</v>
      </c>
      <c r="O2280">
        <v>0</v>
      </c>
      <c r="P2280">
        <v>0</v>
      </c>
      <c r="Q2280">
        <v>0</v>
      </c>
      <c r="R2280">
        <v>0</v>
      </c>
      <c r="W2280" t="s">
        <v>1444</v>
      </c>
      <c r="AA2280">
        <v>2013</v>
      </c>
      <c r="AB2280">
        <v>9999</v>
      </c>
      <c r="AC2280" t="s">
        <v>1419</v>
      </c>
    </row>
    <row r="2281" spans="1:29" x14ac:dyDescent="0.25">
      <c r="A2281" t="s">
        <v>967</v>
      </c>
      <c r="B2281" s="24" t="s">
        <v>661</v>
      </c>
      <c r="D2281">
        <v>1</v>
      </c>
      <c r="E2281" t="s">
        <v>103</v>
      </c>
      <c r="F2281">
        <v>9</v>
      </c>
      <c r="G2281">
        <v>2014</v>
      </c>
      <c r="I2281" s="8">
        <v>6059.99</v>
      </c>
      <c r="J2281" t="s">
        <v>104</v>
      </c>
      <c r="K2281" t="s">
        <v>53</v>
      </c>
      <c r="L2281" t="s">
        <v>105</v>
      </c>
      <c r="M2281">
        <v>0</v>
      </c>
      <c r="O2281">
        <v>0</v>
      </c>
      <c r="P2281">
        <v>1</v>
      </c>
      <c r="Q2281">
        <v>0</v>
      </c>
      <c r="R2281">
        <v>0</v>
      </c>
      <c r="W2281" t="s">
        <v>106</v>
      </c>
      <c r="AA2281">
        <v>2007</v>
      </c>
      <c r="AB2281">
        <v>9999</v>
      </c>
      <c r="AC2281" t="s">
        <v>35</v>
      </c>
    </row>
    <row r="2282" spans="1:29" x14ac:dyDescent="0.25">
      <c r="A2282" t="s">
        <v>968</v>
      </c>
      <c r="B2282" s="26" t="s">
        <v>969</v>
      </c>
      <c r="D2282">
        <v>1</v>
      </c>
      <c r="E2282" t="s">
        <v>85</v>
      </c>
      <c r="F2282">
        <v>1</v>
      </c>
      <c r="G2282">
        <v>2014</v>
      </c>
      <c r="H2282" t="s">
        <v>970</v>
      </c>
      <c r="J2282" t="s">
        <v>176</v>
      </c>
      <c r="K2282" t="s">
        <v>41</v>
      </c>
      <c r="M2282">
        <v>0</v>
      </c>
      <c r="O2282">
        <v>0</v>
      </c>
      <c r="P2282">
        <v>0</v>
      </c>
      <c r="Q2282">
        <v>0</v>
      </c>
      <c r="R2282">
        <v>0</v>
      </c>
      <c r="W2282" t="s">
        <v>971</v>
      </c>
      <c r="AA2282">
        <v>2007</v>
      </c>
      <c r="AB2282">
        <v>9999</v>
      </c>
      <c r="AC2282" t="s">
        <v>35</v>
      </c>
    </row>
    <row r="2283" spans="1:29" x14ac:dyDescent="0.25">
      <c r="A2283" t="s">
        <v>975</v>
      </c>
      <c r="B2283" s="24" t="s">
        <v>976</v>
      </c>
      <c r="D2283">
        <v>1</v>
      </c>
      <c r="E2283" t="s">
        <v>977</v>
      </c>
      <c r="F2283">
        <v>1</v>
      </c>
      <c r="G2283">
        <v>2014</v>
      </c>
      <c r="I2283" s="8">
        <v>18.600000000000001</v>
      </c>
      <c r="J2283" t="s">
        <v>121</v>
      </c>
      <c r="K2283" t="s">
        <v>41</v>
      </c>
      <c r="M2283">
        <v>0</v>
      </c>
      <c r="O2283">
        <v>0</v>
      </c>
      <c r="P2283">
        <v>0</v>
      </c>
      <c r="Q2283">
        <v>0</v>
      </c>
      <c r="R2283">
        <v>0</v>
      </c>
      <c r="W2283" t="s">
        <v>1220</v>
      </c>
      <c r="AA2283">
        <v>2007</v>
      </c>
      <c r="AB2283">
        <v>9999</v>
      </c>
      <c r="AC2283" t="s">
        <v>35</v>
      </c>
    </row>
    <row r="2284" spans="1:29" x14ac:dyDescent="0.25">
      <c r="A2284" t="s">
        <v>985</v>
      </c>
      <c r="B2284" s="24" t="s">
        <v>986</v>
      </c>
      <c r="C2284" t="s">
        <v>987</v>
      </c>
      <c r="D2284">
        <v>1</v>
      </c>
      <c r="E2284" t="s">
        <v>988</v>
      </c>
      <c r="F2284">
        <v>4</v>
      </c>
      <c r="G2284">
        <v>2014</v>
      </c>
      <c r="I2284" s="8">
        <v>188.22</v>
      </c>
      <c r="J2284" t="s">
        <v>89</v>
      </c>
      <c r="K2284" t="s">
        <v>32</v>
      </c>
      <c r="M2284">
        <v>0</v>
      </c>
      <c r="O2284">
        <v>0</v>
      </c>
      <c r="P2284">
        <v>0</v>
      </c>
      <c r="Q2284">
        <v>0</v>
      </c>
      <c r="R2284">
        <v>0</v>
      </c>
      <c r="W2284" t="s">
        <v>1339</v>
      </c>
      <c r="AA2284">
        <v>2007</v>
      </c>
      <c r="AB2284">
        <v>9999</v>
      </c>
      <c r="AC2284" t="s">
        <v>35</v>
      </c>
    </row>
    <row r="2285" spans="1:29" x14ac:dyDescent="0.25">
      <c r="A2285" t="s">
        <v>993</v>
      </c>
      <c r="B2285" s="24" t="s">
        <v>129</v>
      </c>
      <c r="D2285">
        <v>1</v>
      </c>
      <c r="E2285" t="s">
        <v>103</v>
      </c>
      <c r="F2285">
        <v>1</v>
      </c>
      <c r="G2285">
        <v>2014</v>
      </c>
      <c r="I2285" s="8">
        <v>154.31</v>
      </c>
      <c r="J2285" t="s">
        <v>104</v>
      </c>
      <c r="K2285" t="s">
        <v>32</v>
      </c>
      <c r="M2285">
        <v>0</v>
      </c>
      <c r="O2285">
        <v>0</v>
      </c>
      <c r="P2285">
        <v>0</v>
      </c>
      <c r="Q2285">
        <v>0</v>
      </c>
      <c r="R2285">
        <v>0</v>
      </c>
      <c r="W2285" t="s">
        <v>1340</v>
      </c>
      <c r="AA2285">
        <v>2007</v>
      </c>
      <c r="AB2285">
        <v>9999</v>
      </c>
      <c r="AC2285" t="s">
        <v>35</v>
      </c>
    </row>
    <row r="2286" spans="1:29" x14ac:dyDescent="0.25">
      <c r="A2286" t="s">
        <v>1005</v>
      </c>
      <c r="B2286" s="24" t="s">
        <v>1006</v>
      </c>
      <c r="D2286">
        <v>1</v>
      </c>
      <c r="E2286" t="s">
        <v>80</v>
      </c>
      <c r="F2286">
        <v>8</v>
      </c>
      <c r="G2286">
        <v>2014</v>
      </c>
      <c r="J2286" s="2" t="s">
        <v>81</v>
      </c>
      <c r="K2286" t="s">
        <v>53</v>
      </c>
      <c r="L2286" t="s">
        <v>53</v>
      </c>
      <c r="M2286">
        <v>0</v>
      </c>
      <c r="O2286">
        <v>0</v>
      </c>
      <c r="P2286">
        <v>0</v>
      </c>
      <c r="Q2286">
        <v>0</v>
      </c>
      <c r="R2286">
        <v>0</v>
      </c>
      <c r="W2286" t="s">
        <v>1007</v>
      </c>
      <c r="AA2286">
        <v>2007</v>
      </c>
      <c r="AB2286">
        <v>2016</v>
      </c>
      <c r="AC2286" t="s">
        <v>528</v>
      </c>
    </row>
    <row r="2287" spans="1:29" x14ac:dyDescent="0.25">
      <c r="A2287" t="s">
        <v>1008</v>
      </c>
      <c r="B2287" s="24" t="s">
        <v>1009</v>
      </c>
      <c r="D2287">
        <v>1</v>
      </c>
      <c r="E2287" t="s">
        <v>155</v>
      </c>
      <c r="F2287">
        <v>3</v>
      </c>
      <c r="G2287">
        <v>2014</v>
      </c>
      <c r="I2287" s="8">
        <v>1190.73</v>
      </c>
      <c r="J2287" t="s">
        <v>121</v>
      </c>
      <c r="K2287" t="s">
        <v>47</v>
      </c>
      <c r="M2287">
        <v>0</v>
      </c>
      <c r="O2287">
        <v>0</v>
      </c>
      <c r="P2287">
        <v>0</v>
      </c>
      <c r="Q2287">
        <v>0</v>
      </c>
      <c r="R2287">
        <v>0</v>
      </c>
      <c r="W2287" t="s">
        <v>1228</v>
      </c>
      <c r="AA2287">
        <v>2007</v>
      </c>
      <c r="AB2287">
        <v>9999</v>
      </c>
      <c r="AC2287" t="s">
        <v>35</v>
      </c>
    </row>
    <row r="2288" spans="1:29" x14ac:dyDescent="0.25">
      <c r="A2288" t="s">
        <v>1011</v>
      </c>
      <c r="B2288" s="24" t="s">
        <v>1012</v>
      </c>
      <c r="D2288">
        <v>1</v>
      </c>
      <c r="E2288" t="s">
        <v>103</v>
      </c>
      <c r="F2288">
        <v>9</v>
      </c>
      <c r="G2288">
        <v>2014</v>
      </c>
      <c r="I2288" s="8">
        <v>1071.97</v>
      </c>
      <c r="J2288" t="s">
        <v>104</v>
      </c>
      <c r="K2288" t="s">
        <v>53</v>
      </c>
      <c r="L2288" t="s">
        <v>105</v>
      </c>
      <c r="M2288">
        <v>0</v>
      </c>
      <c r="O2288">
        <v>0</v>
      </c>
      <c r="P2288">
        <v>1</v>
      </c>
      <c r="Q2288">
        <v>0</v>
      </c>
      <c r="R2288">
        <v>0</v>
      </c>
      <c r="W2288" t="s">
        <v>106</v>
      </c>
      <c r="AA2288">
        <v>2007</v>
      </c>
      <c r="AB2288">
        <v>9999</v>
      </c>
      <c r="AC2288" t="s">
        <v>35</v>
      </c>
    </row>
    <row r="2289" spans="1:29" x14ac:dyDescent="0.25">
      <c r="A2289" t="s">
        <v>1013</v>
      </c>
      <c r="B2289" s="26" t="s">
        <v>1014</v>
      </c>
      <c r="D2289">
        <v>1</v>
      </c>
      <c r="E2289" t="s">
        <v>128</v>
      </c>
      <c r="F2289">
        <v>9</v>
      </c>
      <c r="G2289">
        <v>2014</v>
      </c>
      <c r="J2289" t="s">
        <v>104</v>
      </c>
      <c r="K2289" t="s">
        <v>41</v>
      </c>
      <c r="M2289">
        <v>0</v>
      </c>
      <c r="O2289">
        <v>0</v>
      </c>
      <c r="P2289">
        <v>0</v>
      </c>
      <c r="Q2289">
        <v>0</v>
      </c>
      <c r="R2289">
        <v>0</v>
      </c>
      <c r="W2289" t="s">
        <v>1229</v>
      </c>
      <c r="AA2289">
        <v>2007</v>
      </c>
      <c r="AB2289">
        <v>9999</v>
      </c>
      <c r="AC2289" t="s">
        <v>35</v>
      </c>
    </row>
    <row r="2290" spans="1:29" x14ac:dyDescent="0.25">
      <c r="A2290" t="s">
        <v>1016</v>
      </c>
      <c r="B2290" s="26" t="s">
        <v>1017</v>
      </c>
      <c r="D2290">
        <v>1</v>
      </c>
      <c r="E2290" t="s">
        <v>396</v>
      </c>
      <c r="F2290">
        <v>3</v>
      </c>
      <c r="G2290">
        <v>2014</v>
      </c>
      <c r="H2290" t="s">
        <v>1018</v>
      </c>
      <c r="J2290" t="s">
        <v>121</v>
      </c>
      <c r="K2290" t="s">
        <v>41</v>
      </c>
      <c r="M2290">
        <v>0</v>
      </c>
      <c r="O2290">
        <v>0</v>
      </c>
      <c r="P2290">
        <v>0</v>
      </c>
      <c r="Q2290">
        <v>0</v>
      </c>
      <c r="R2290">
        <v>0</v>
      </c>
      <c r="W2290" t="s">
        <v>1230</v>
      </c>
      <c r="AA2290">
        <v>2007</v>
      </c>
      <c r="AB2290">
        <v>9999</v>
      </c>
      <c r="AC2290" t="s">
        <v>35</v>
      </c>
    </row>
    <row r="2291" spans="1:29" x14ac:dyDescent="0.25">
      <c r="A2291" t="s">
        <v>1020</v>
      </c>
      <c r="B2291" s="24" t="s">
        <v>1021</v>
      </c>
      <c r="D2291">
        <v>1</v>
      </c>
      <c r="E2291" t="s">
        <v>103</v>
      </c>
      <c r="F2291">
        <v>9</v>
      </c>
      <c r="G2291">
        <v>2014</v>
      </c>
      <c r="I2291" s="8">
        <v>16.5</v>
      </c>
      <c r="J2291" t="s">
        <v>104</v>
      </c>
      <c r="K2291" t="s">
        <v>47</v>
      </c>
      <c r="M2291">
        <v>0</v>
      </c>
      <c r="O2291">
        <v>0</v>
      </c>
      <c r="P2291">
        <v>0</v>
      </c>
      <c r="Q2291">
        <v>0</v>
      </c>
      <c r="R2291">
        <v>0</v>
      </c>
      <c r="W2291" t="s">
        <v>1231</v>
      </c>
      <c r="AA2291">
        <v>2007</v>
      </c>
      <c r="AB2291">
        <v>9999</v>
      </c>
      <c r="AC2291" t="s">
        <v>35</v>
      </c>
    </row>
    <row r="2292" spans="1:29" x14ac:dyDescent="0.25">
      <c r="B2292" s="24" t="s">
        <v>1026</v>
      </c>
      <c r="D2292">
        <v>24</v>
      </c>
      <c r="F2292">
        <v>3</v>
      </c>
      <c r="G2292">
        <v>2014</v>
      </c>
      <c r="H2292" t="s">
        <v>392</v>
      </c>
      <c r="I2292" t="s">
        <v>1027</v>
      </c>
      <c r="J2292" t="s">
        <v>121</v>
      </c>
      <c r="K2292" t="s">
        <v>41</v>
      </c>
      <c r="M2292">
        <v>0</v>
      </c>
      <c r="O2292">
        <v>0</v>
      </c>
      <c r="P2292">
        <v>0</v>
      </c>
      <c r="Q2292">
        <v>0</v>
      </c>
      <c r="R2292">
        <v>0</v>
      </c>
      <c r="W2292" t="s">
        <v>1232</v>
      </c>
      <c r="AA2292">
        <v>2007</v>
      </c>
      <c r="AB2292">
        <v>9999</v>
      </c>
      <c r="AC2292" t="s">
        <v>35</v>
      </c>
    </row>
    <row r="2293" spans="1:29" x14ac:dyDescent="0.25">
      <c r="A2293" t="s">
        <v>472</v>
      </c>
      <c r="B2293" s="24" t="s">
        <v>1405</v>
      </c>
      <c r="D2293">
        <v>21</v>
      </c>
      <c r="E2293" t="s">
        <v>681</v>
      </c>
      <c r="F2293">
        <v>3</v>
      </c>
      <c r="G2293">
        <v>2014</v>
      </c>
      <c r="I2293" t="s">
        <v>474</v>
      </c>
      <c r="J2293" t="s">
        <v>121</v>
      </c>
      <c r="K2293" t="s">
        <v>76</v>
      </c>
      <c r="M2293">
        <v>0</v>
      </c>
      <c r="O2293">
        <v>0</v>
      </c>
      <c r="P2293">
        <v>0</v>
      </c>
      <c r="Q2293">
        <v>0</v>
      </c>
      <c r="R2293">
        <v>0</v>
      </c>
      <c r="W2293" t="s">
        <v>475</v>
      </c>
      <c r="AA2293">
        <v>2007</v>
      </c>
      <c r="AB2293">
        <v>9999</v>
      </c>
      <c r="AC2293" t="s">
        <v>35</v>
      </c>
    </row>
    <row r="2294" spans="1:29" x14ac:dyDescent="0.25">
      <c r="A2294" t="s">
        <v>28</v>
      </c>
      <c r="B2294" s="24" t="s">
        <v>29</v>
      </c>
      <c r="D2294">
        <v>1</v>
      </c>
      <c r="E2294" t="s">
        <v>30</v>
      </c>
      <c r="F2294">
        <v>4</v>
      </c>
      <c r="G2294">
        <v>2015</v>
      </c>
      <c r="I2294" s="8">
        <v>560.54999999999995</v>
      </c>
      <c r="J2294" s="2" t="s">
        <v>89</v>
      </c>
      <c r="K2294" t="s">
        <v>32</v>
      </c>
      <c r="L2294" t="s">
        <v>33</v>
      </c>
      <c r="O2294">
        <v>0</v>
      </c>
      <c r="P2294">
        <v>0</v>
      </c>
      <c r="Q2294">
        <v>0</v>
      </c>
      <c r="R2294">
        <v>1</v>
      </c>
      <c r="W2294" t="s">
        <v>1029</v>
      </c>
      <c r="AA2294">
        <v>2007</v>
      </c>
      <c r="AB2294">
        <v>9999</v>
      </c>
      <c r="AC2294" t="s">
        <v>35</v>
      </c>
    </row>
    <row r="2295" spans="1:29" x14ac:dyDescent="0.25">
      <c r="A2295" t="s">
        <v>36</v>
      </c>
      <c r="B2295" s="24" t="s">
        <v>1445</v>
      </c>
      <c r="D2295">
        <v>1</v>
      </c>
      <c r="E2295" s="5" t="s">
        <v>38</v>
      </c>
      <c r="F2295">
        <v>4</v>
      </c>
      <c r="G2295">
        <v>2015</v>
      </c>
      <c r="H2295" t="s">
        <v>39</v>
      </c>
      <c r="J2295" s="2" t="s">
        <v>40</v>
      </c>
      <c r="K2295" s="2" t="s">
        <v>41</v>
      </c>
      <c r="L2295" s="2"/>
      <c r="O2295">
        <v>0</v>
      </c>
      <c r="P2295">
        <v>0</v>
      </c>
      <c r="Q2295">
        <v>0</v>
      </c>
      <c r="R2295">
        <v>0</v>
      </c>
      <c r="W2295" t="s">
        <v>1030</v>
      </c>
      <c r="AA2295">
        <v>2007</v>
      </c>
      <c r="AB2295">
        <v>9999</v>
      </c>
      <c r="AC2295" t="s">
        <v>35</v>
      </c>
    </row>
    <row r="2296" spans="1:29" x14ac:dyDescent="0.25">
      <c r="A2296" t="s">
        <v>43</v>
      </c>
      <c r="B2296" s="24" t="s">
        <v>44</v>
      </c>
      <c r="D2296">
        <v>1</v>
      </c>
      <c r="E2296" t="s">
        <v>45</v>
      </c>
      <c r="F2296">
        <v>4</v>
      </c>
      <c r="G2296">
        <v>2015</v>
      </c>
      <c r="I2296" s="8">
        <v>38.32</v>
      </c>
      <c r="J2296" t="s">
        <v>52</v>
      </c>
      <c r="K2296" t="s">
        <v>47</v>
      </c>
      <c r="O2296">
        <v>0</v>
      </c>
      <c r="P2296">
        <v>0</v>
      </c>
      <c r="Q2296">
        <v>0</v>
      </c>
      <c r="R2296">
        <v>0</v>
      </c>
      <c r="W2296" t="s">
        <v>1031</v>
      </c>
      <c r="AA2296">
        <v>2007</v>
      </c>
      <c r="AB2296">
        <v>9999</v>
      </c>
      <c r="AC2296" t="s">
        <v>35</v>
      </c>
    </row>
    <row r="2297" spans="1:29" x14ac:dyDescent="0.25">
      <c r="A2297" t="s">
        <v>49</v>
      </c>
      <c r="B2297" s="26" t="s">
        <v>50</v>
      </c>
      <c r="D2297">
        <v>1</v>
      </c>
      <c r="E2297" t="s">
        <v>51</v>
      </c>
      <c r="F2297">
        <v>1</v>
      </c>
      <c r="G2297">
        <v>2015</v>
      </c>
      <c r="I2297" s="11"/>
      <c r="J2297" t="s">
        <v>52</v>
      </c>
      <c r="K2297" t="s">
        <v>53</v>
      </c>
      <c r="L2297" t="s">
        <v>54</v>
      </c>
      <c r="O2297">
        <v>0</v>
      </c>
      <c r="P2297">
        <v>0</v>
      </c>
      <c r="Q2297">
        <v>1</v>
      </c>
      <c r="R2297">
        <v>0</v>
      </c>
      <c r="W2297" t="s">
        <v>55</v>
      </c>
      <c r="AA2297">
        <v>2007</v>
      </c>
      <c r="AB2297">
        <v>9999</v>
      </c>
      <c r="AC2297" t="s">
        <v>35</v>
      </c>
    </row>
    <row r="2298" spans="1:29" x14ac:dyDescent="0.25">
      <c r="A2298" t="s">
        <v>996</v>
      </c>
      <c r="B2298" s="24" t="s">
        <v>1342</v>
      </c>
      <c r="D2298">
        <v>1</v>
      </c>
      <c r="E2298" t="s">
        <v>38</v>
      </c>
      <c r="F2298">
        <v>4</v>
      </c>
      <c r="G2298">
        <v>2015</v>
      </c>
      <c r="H2298" t="s">
        <v>998</v>
      </c>
      <c r="J2298" t="s">
        <v>89</v>
      </c>
      <c r="K2298" t="s">
        <v>41</v>
      </c>
      <c r="O2298">
        <v>0</v>
      </c>
      <c r="P2298">
        <v>0</v>
      </c>
      <c r="Q2298">
        <v>0</v>
      </c>
      <c r="R2298">
        <v>0</v>
      </c>
      <c r="W2298" t="s">
        <v>1344</v>
      </c>
      <c r="AA2298">
        <v>2007</v>
      </c>
      <c r="AB2298">
        <v>9999</v>
      </c>
      <c r="AC2298" t="s">
        <v>35</v>
      </c>
    </row>
    <row r="2299" spans="1:29" x14ac:dyDescent="0.25">
      <c r="A2299" t="s">
        <v>56</v>
      </c>
      <c r="B2299" s="24" t="s">
        <v>57</v>
      </c>
      <c r="D2299">
        <v>1</v>
      </c>
      <c r="E2299" t="s">
        <v>58</v>
      </c>
      <c r="F2299">
        <v>4</v>
      </c>
      <c r="G2299">
        <v>2015</v>
      </c>
      <c r="I2299" s="8">
        <v>20</v>
      </c>
      <c r="J2299" t="s">
        <v>59</v>
      </c>
      <c r="K2299" t="s">
        <v>53</v>
      </c>
      <c r="L2299" t="s">
        <v>60</v>
      </c>
      <c r="O2299">
        <v>1</v>
      </c>
      <c r="P2299">
        <v>0</v>
      </c>
      <c r="Q2299">
        <v>0</v>
      </c>
      <c r="R2299">
        <v>0</v>
      </c>
      <c r="W2299" t="s">
        <v>61</v>
      </c>
      <c r="AA2299">
        <v>2007</v>
      </c>
      <c r="AB2299">
        <v>9999</v>
      </c>
      <c r="AC2299" t="s">
        <v>35</v>
      </c>
    </row>
    <row r="2300" spans="1:29" x14ac:dyDescent="0.25">
      <c r="A2300" t="s">
        <v>71</v>
      </c>
      <c r="B2300" s="24" t="s">
        <v>1032</v>
      </c>
      <c r="D2300">
        <v>1</v>
      </c>
      <c r="E2300" t="s">
        <v>309</v>
      </c>
      <c r="F2300">
        <v>10</v>
      </c>
      <c r="G2300">
        <v>2015</v>
      </c>
      <c r="I2300" s="8">
        <v>11479.7</v>
      </c>
      <c r="J2300" t="s">
        <v>59</v>
      </c>
      <c r="K2300" t="s">
        <v>32</v>
      </c>
      <c r="O2300">
        <v>0</v>
      </c>
      <c r="P2300">
        <v>0</v>
      </c>
      <c r="Q2300">
        <v>0</v>
      </c>
      <c r="R2300">
        <v>0</v>
      </c>
      <c r="W2300" t="s">
        <v>1033</v>
      </c>
      <c r="AA2300">
        <v>2007</v>
      </c>
      <c r="AB2300">
        <v>9999</v>
      </c>
      <c r="AC2300" t="s">
        <v>35</v>
      </c>
    </row>
    <row r="2301" spans="1:29" x14ac:dyDescent="0.25">
      <c r="A2301" t="s">
        <v>62</v>
      </c>
      <c r="B2301" s="24" t="s">
        <v>63</v>
      </c>
      <c r="D2301">
        <v>1</v>
      </c>
      <c r="E2301" t="s">
        <v>64</v>
      </c>
      <c r="F2301">
        <v>1</v>
      </c>
      <c r="G2301">
        <v>2015</v>
      </c>
      <c r="I2301" s="8">
        <v>55.39</v>
      </c>
      <c r="J2301" t="s">
        <v>52</v>
      </c>
      <c r="K2301" t="s">
        <v>53</v>
      </c>
      <c r="L2301" t="s">
        <v>65</v>
      </c>
      <c r="O2301">
        <v>0</v>
      </c>
      <c r="P2301">
        <v>0</v>
      </c>
      <c r="Q2301">
        <v>0</v>
      </c>
      <c r="R2301">
        <v>0</v>
      </c>
      <c r="W2301" t="s">
        <v>1034</v>
      </c>
      <c r="AA2301">
        <v>2007</v>
      </c>
      <c r="AB2301">
        <v>9999</v>
      </c>
      <c r="AC2301" t="s">
        <v>35</v>
      </c>
    </row>
    <row r="2302" spans="1:29" x14ac:dyDescent="0.25">
      <c r="A2302" t="s">
        <v>74</v>
      </c>
      <c r="B2302" s="24" t="s">
        <v>75</v>
      </c>
      <c r="D2302">
        <v>1</v>
      </c>
      <c r="E2302" t="s">
        <v>58</v>
      </c>
      <c r="F2302">
        <v>4</v>
      </c>
      <c r="G2302">
        <v>2015</v>
      </c>
      <c r="I2302" s="8">
        <v>518.59</v>
      </c>
      <c r="J2302" t="s">
        <v>59</v>
      </c>
      <c r="K2302" t="s">
        <v>47</v>
      </c>
      <c r="O2302">
        <v>0</v>
      </c>
      <c r="P2302">
        <v>0</v>
      </c>
      <c r="Q2302">
        <v>0</v>
      </c>
      <c r="R2302">
        <v>0</v>
      </c>
      <c r="W2302" t="s">
        <v>1035</v>
      </c>
      <c r="AA2302">
        <v>2007</v>
      </c>
      <c r="AB2302">
        <v>9999</v>
      </c>
      <c r="AC2302" t="s">
        <v>35</v>
      </c>
    </row>
    <row r="2303" spans="1:29" x14ac:dyDescent="0.25">
      <c r="A2303" t="s">
        <v>83</v>
      </c>
      <c r="B2303" s="24" t="s">
        <v>84</v>
      </c>
      <c r="D2303">
        <v>1</v>
      </c>
      <c r="E2303" t="s">
        <v>85</v>
      </c>
      <c r="F2303">
        <v>1</v>
      </c>
      <c r="G2303">
        <v>2015</v>
      </c>
      <c r="H2303" t="s">
        <v>39</v>
      </c>
      <c r="J2303" s="2" t="s">
        <v>40</v>
      </c>
      <c r="K2303" t="s">
        <v>41</v>
      </c>
      <c r="O2303">
        <v>0</v>
      </c>
      <c r="P2303">
        <v>0</v>
      </c>
      <c r="Q2303">
        <v>0</v>
      </c>
      <c r="R2303">
        <v>0</v>
      </c>
      <c r="W2303" t="s">
        <v>86</v>
      </c>
      <c r="AA2303">
        <v>2007</v>
      </c>
      <c r="AB2303">
        <v>9999</v>
      </c>
      <c r="AC2303" t="s">
        <v>35</v>
      </c>
    </row>
    <row r="2304" spans="1:29" x14ac:dyDescent="0.25">
      <c r="A2304" t="s">
        <v>92</v>
      </c>
      <c r="B2304" s="24" t="s">
        <v>93</v>
      </c>
      <c r="C2304" t="s">
        <v>94</v>
      </c>
      <c r="D2304">
        <v>1</v>
      </c>
      <c r="E2304" t="s">
        <v>95</v>
      </c>
      <c r="F2304">
        <v>10</v>
      </c>
      <c r="G2304">
        <v>2015</v>
      </c>
      <c r="I2304" s="8">
        <v>22.6</v>
      </c>
      <c r="J2304" t="s">
        <v>40</v>
      </c>
      <c r="K2304" t="s">
        <v>47</v>
      </c>
      <c r="O2304">
        <v>0</v>
      </c>
      <c r="P2304">
        <v>0</v>
      </c>
      <c r="Q2304">
        <v>0</v>
      </c>
      <c r="R2304">
        <v>0</v>
      </c>
      <c r="W2304" t="s">
        <v>96</v>
      </c>
      <c r="AA2304">
        <v>2007</v>
      </c>
      <c r="AB2304">
        <v>9999</v>
      </c>
      <c r="AC2304" t="s">
        <v>35</v>
      </c>
    </row>
    <row r="2305" spans="1:29" x14ac:dyDescent="0.25">
      <c r="A2305" t="s">
        <v>101</v>
      </c>
      <c r="B2305" s="24" t="s">
        <v>102</v>
      </c>
      <c r="D2305">
        <v>1</v>
      </c>
      <c r="E2305" t="s">
        <v>103</v>
      </c>
      <c r="F2305">
        <v>9</v>
      </c>
      <c r="G2305">
        <v>2015</v>
      </c>
      <c r="I2305" s="8">
        <v>394.63</v>
      </c>
      <c r="J2305" t="s">
        <v>104</v>
      </c>
      <c r="K2305" t="s">
        <v>53</v>
      </c>
      <c r="L2305" t="s">
        <v>105</v>
      </c>
      <c r="O2305">
        <v>0</v>
      </c>
      <c r="P2305">
        <v>1</v>
      </c>
      <c r="Q2305">
        <v>0</v>
      </c>
      <c r="R2305">
        <v>0</v>
      </c>
      <c r="W2305" t="s">
        <v>106</v>
      </c>
      <c r="AA2305">
        <v>2007</v>
      </c>
      <c r="AB2305">
        <v>9999</v>
      </c>
      <c r="AC2305" t="s">
        <v>35</v>
      </c>
    </row>
    <row r="2306" spans="1:29" x14ac:dyDescent="0.25">
      <c r="A2306" t="s">
        <v>107</v>
      </c>
      <c r="B2306" s="24" t="s">
        <v>108</v>
      </c>
      <c r="D2306">
        <v>1</v>
      </c>
      <c r="E2306" t="s">
        <v>45</v>
      </c>
      <c r="F2306">
        <v>4</v>
      </c>
      <c r="G2306">
        <v>2015</v>
      </c>
      <c r="I2306" s="8">
        <v>8.4</v>
      </c>
      <c r="J2306" t="s">
        <v>52</v>
      </c>
      <c r="K2306" t="s">
        <v>41</v>
      </c>
      <c r="O2306">
        <v>0</v>
      </c>
      <c r="P2306">
        <v>0</v>
      </c>
      <c r="Q2306">
        <v>0</v>
      </c>
      <c r="R2306">
        <v>0</v>
      </c>
      <c r="W2306" t="s">
        <v>109</v>
      </c>
      <c r="AA2306">
        <v>2007</v>
      </c>
      <c r="AB2306">
        <v>9999</v>
      </c>
      <c r="AC2306" t="s">
        <v>35</v>
      </c>
    </row>
    <row r="2307" spans="1:29" x14ac:dyDescent="0.25">
      <c r="A2307" t="s">
        <v>110</v>
      </c>
      <c r="B2307" s="24" t="s">
        <v>111</v>
      </c>
      <c r="D2307">
        <v>1</v>
      </c>
      <c r="E2307" t="s">
        <v>45</v>
      </c>
      <c r="F2307">
        <v>4</v>
      </c>
      <c r="G2307">
        <v>2015</v>
      </c>
      <c r="I2307" s="8">
        <v>496.72</v>
      </c>
      <c r="J2307" t="s">
        <v>89</v>
      </c>
      <c r="K2307" t="s">
        <v>47</v>
      </c>
      <c r="O2307">
        <v>0</v>
      </c>
      <c r="P2307">
        <v>0</v>
      </c>
      <c r="Q2307">
        <v>0</v>
      </c>
      <c r="R2307">
        <v>0</v>
      </c>
      <c r="W2307" t="s">
        <v>1039</v>
      </c>
      <c r="AA2307">
        <v>2007</v>
      </c>
      <c r="AB2307">
        <v>9999</v>
      </c>
      <c r="AC2307" t="s">
        <v>35</v>
      </c>
    </row>
    <row r="2308" spans="1:29" x14ac:dyDescent="0.25">
      <c r="A2308" t="s">
        <v>113</v>
      </c>
      <c r="B2308" s="24" t="s">
        <v>114</v>
      </c>
      <c r="D2308">
        <v>1</v>
      </c>
      <c r="E2308" t="s">
        <v>115</v>
      </c>
      <c r="F2308">
        <v>6</v>
      </c>
      <c r="G2308">
        <v>2015</v>
      </c>
      <c r="I2308" s="8">
        <v>218.51</v>
      </c>
      <c r="J2308" t="s">
        <v>89</v>
      </c>
      <c r="K2308" t="s">
        <v>47</v>
      </c>
      <c r="O2308">
        <v>0</v>
      </c>
      <c r="P2308">
        <v>0</v>
      </c>
      <c r="Q2308">
        <v>0</v>
      </c>
      <c r="R2308">
        <v>0</v>
      </c>
      <c r="W2308" t="s">
        <v>1415</v>
      </c>
      <c r="AA2308">
        <v>2007</v>
      </c>
      <c r="AB2308">
        <v>9999</v>
      </c>
      <c r="AC2308" t="s">
        <v>35</v>
      </c>
    </row>
    <row r="2309" spans="1:29" x14ac:dyDescent="0.25">
      <c r="A2309" t="s">
        <v>117</v>
      </c>
      <c r="B2309" s="24" t="s">
        <v>118</v>
      </c>
      <c r="C2309" t="s">
        <v>119</v>
      </c>
      <c r="D2309">
        <v>1</v>
      </c>
      <c r="E2309" t="s">
        <v>120</v>
      </c>
      <c r="F2309">
        <v>3</v>
      </c>
      <c r="G2309">
        <v>2015</v>
      </c>
      <c r="I2309" s="8">
        <v>99.53</v>
      </c>
      <c r="J2309" t="s">
        <v>121</v>
      </c>
      <c r="K2309" t="s">
        <v>47</v>
      </c>
      <c r="O2309">
        <v>0</v>
      </c>
      <c r="P2309">
        <v>0</v>
      </c>
      <c r="Q2309">
        <v>0</v>
      </c>
      <c r="R2309">
        <v>0</v>
      </c>
      <c r="W2309" t="s">
        <v>1041</v>
      </c>
      <c r="AA2309">
        <v>2007</v>
      </c>
      <c r="AB2309">
        <v>9999</v>
      </c>
      <c r="AC2309" t="s">
        <v>35</v>
      </c>
    </row>
    <row r="2310" spans="1:29" x14ac:dyDescent="0.25">
      <c r="A2310" t="s">
        <v>123</v>
      </c>
      <c r="B2310" s="24" t="s">
        <v>124</v>
      </c>
      <c r="D2310">
        <v>1</v>
      </c>
      <c r="E2310" t="s">
        <v>120</v>
      </c>
      <c r="F2310">
        <v>3</v>
      </c>
      <c r="G2310">
        <v>2015</v>
      </c>
      <c r="I2310" s="8">
        <v>52.29</v>
      </c>
      <c r="J2310" t="s">
        <v>121</v>
      </c>
      <c r="K2310" t="s">
        <v>47</v>
      </c>
      <c r="O2310">
        <v>0</v>
      </c>
      <c r="P2310">
        <v>0</v>
      </c>
      <c r="Q2310">
        <v>0</v>
      </c>
      <c r="R2310">
        <v>0</v>
      </c>
      <c r="W2310" t="s">
        <v>1042</v>
      </c>
      <c r="AA2310">
        <v>2007</v>
      </c>
      <c r="AB2310">
        <v>9999</v>
      </c>
      <c r="AC2310" t="s">
        <v>35</v>
      </c>
    </row>
    <row r="2311" spans="1:29" x14ac:dyDescent="0.25">
      <c r="A2311" t="s">
        <v>1416</v>
      </c>
      <c r="B2311" s="24" t="s">
        <v>1417</v>
      </c>
      <c r="D2311">
        <v>1</v>
      </c>
      <c r="E2311" s="5" t="s">
        <v>38</v>
      </c>
      <c r="F2311">
        <v>4</v>
      </c>
      <c r="G2311">
        <v>2015</v>
      </c>
      <c r="H2311" t="s">
        <v>998</v>
      </c>
      <c r="J2311" t="s">
        <v>89</v>
      </c>
      <c r="K2311" t="s">
        <v>41</v>
      </c>
      <c r="O2311">
        <v>0</v>
      </c>
      <c r="P2311">
        <v>0</v>
      </c>
      <c r="Q2311">
        <v>0</v>
      </c>
      <c r="R2311">
        <v>0</v>
      </c>
      <c r="W2311" t="s">
        <v>1418</v>
      </c>
      <c r="AA2311">
        <v>2013</v>
      </c>
      <c r="AB2311">
        <v>9999</v>
      </c>
      <c r="AC2311" t="s">
        <v>1419</v>
      </c>
    </row>
    <row r="2312" spans="1:29" x14ac:dyDescent="0.25">
      <c r="A2312" t="s">
        <v>126</v>
      </c>
      <c r="B2312" s="26" t="s">
        <v>127</v>
      </c>
      <c r="D2312">
        <v>1</v>
      </c>
      <c r="E2312" t="s">
        <v>128</v>
      </c>
      <c r="F2312">
        <v>9</v>
      </c>
      <c r="G2312">
        <v>2015</v>
      </c>
      <c r="H2312" t="s">
        <v>129</v>
      </c>
      <c r="J2312" t="s">
        <v>104</v>
      </c>
      <c r="K2312" t="s">
        <v>41</v>
      </c>
      <c r="O2312">
        <v>0</v>
      </c>
      <c r="P2312">
        <v>0</v>
      </c>
      <c r="Q2312">
        <v>0</v>
      </c>
      <c r="R2312">
        <v>0</v>
      </c>
      <c r="W2312" t="s">
        <v>1043</v>
      </c>
      <c r="AA2312">
        <v>2007</v>
      </c>
      <c r="AB2312">
        <v>9999</v>
      </c>
      <c r="AC2312" t="s">
        <v>35</v>
      </c>
    </row>
    <row r="2313" spans="1:29" x14ac:dyDescent="0.25">
      <c r="A2313" t="s">
        <v>131</v>
      </c>
      <c r="B2313" s="24" t="s">
        <v>132</v>
      </c>
      <c r="C2313" t="s">
        <v>133</v>
      </c>
      <c r="D2313">
        <v>1</v>
      </c>
      <c r="E2313" t="s">
        <v>134</v>
      </c>
      <c r="F2313">
        <v>9</v>
      </c>
      <c r="G2313">
        <v>2015</v>
      </c>
      <c r="I2313" s="8">
        <v>839.26</v>
      </c>
      <c r="J2313" t="s">
        <v>104</v>
      </c>
      <c r="K2313" t="s">
        <v>47</v>
      </c>
      <c r="O2313">
        <v>0</v>
      </c>
      <c r="P2313">
        <v>0</v>
      </c>
      <c r="Q2313">
        <v>0</v>
      </c>
      <c r="R2313">
        <v>0</v>
      </c>
      <c r="W2313" t="s">
        <v>1044</v>
      </c>
      <c r="AA2313">
        <v>2007</v>
      </c>
      <c r="AB2313">
        <v>9999</v>
      </c>
      <c r="AC2313" t="s">
        <v>35</v>
      </c>
    </row>
    <row r="2314" spans="1:29" x14ac:dyDescent="0.25">
      <c r="A2314" t="s">
        <v>140</v>
      </c>
      <c r="B2314" s="24" t="s">
        <v>141</v>
      </c>
      <c r="D2314">
        <v>1</v>
      </c>
      <c r="E2314" t="s">
        <v>45</v>
      </c>
      <c r="F2314">
        <v>4</v>
      </c>
      <c r="G2314">
        <v>2015</v>
      </c>
      <c r="I2314" s="8">
        <v>44.33</v>
      </c>
      <c r="J2314" t="s">
        <v>121</v>
      </c>
      <c r="K2314" t="s">
        <v>47</v>
      </c>
      <c r="O2314">
        <v>0</v>
      </c>
      <c r="P2314">
        <v>0</v>
      </c>
      <c r="Q2314">
        <v>0</v>
      </c>
      <c r="R2314">
        <v>0</v>
      </c>
      <c r="W2314" t="s">
        <v>1045</v>
      </c>
      <c r="AA2314">
        <v>2007</v>
      </c>
      <c r="AB2314">
        <v>9999</v>
      </c>
      <c r="AC2314" t="s">
        <v>35</v>
      </c>
    </row>
    <row r="2315" spans="1:29" x14ac:dyDescent="0.25">
      <c r="A2315" t="s">
        <v>143</v>
      </c>
      <c r="B2315" s="24" t="s">
        <v>144</v>
      </c>
      <c r="D2315">
        <v>1</v>
      </c>
      <c r="E2315" t="s">
        <v>145</v>
      </c>
      <c r="F2315">
        <v>2</v>
      </c>
      <c r="G2315">
        <v>2015</v>
      </c>
      <c r="H2315" t="s">
        <v>146</v>
      </c>
      <c r="J2315" s="2" t="s">
        <v>147</v>
      </c>
      <c r="K2315" t="s">
        <v>41</v>
      </c>
      <c r="O2315">
        <v>0</v>
      </c>
      <c r="P2315">
        <v>0</v>
      </c>
      <c r="Q2315">
        <v>0</v>
      </c>
      <c r="R2315">
        <v>0</v>
      </c>
      <c r="W2315" t="s">
        <v>1046</v>
      </c>
      <c r="AA2315">
        <v>2007</v>
      </c>
      <c r="AB2315">
        <v>9999</v>
      </c>
      <c r="AC2315" t="s">
        <v>35</v>
      </c>
    </row>
    <row r="2316" spans="1:29" x14ac:dyDescent="0.25">
      <c r="A2316" t="s">
        <v>353</v>
      </c>
      <c r="B2316" s="24" t="s">
        <v>1233</v>
      </c>
      <c r="C2316" t="s">
        <v>1234</v>
      </c>
      <c r="D2316">
        <v>1</v>
      </c>
      <c r="E2316" t="s">
        <v>58</v>
      </c>
      <c r="F2316">
        <v>4</v>
      </c>
      <c r="G2316">
        <v>2015</v>
      </c>
      <c r="I2316" s="8">
        <v>98.6</v>
      </c>
      <c r="J2316" t="s">
        <v>59</v>
      </c>
      <c r="K2316" t="s">
        <v>47</v>
      </c>
      <c r="O2316">
        <v>0</v>
      </c>
      <c r="P2316">
        <v>0</v>
      </c>
      <c r="Q2316">
        <v>0</v>
      </c>
      <c r="R2316">
        <v>0</v>
      </c>
      <c r="W2316" t="s">
        <v>1235</v>
      </c>
      <c r="AA2316">
        <v>2007</v>
      </c>
      <c r="AB2316">
        <v>9999</v>
      </c>
      <c r="AC2316" t="s">
        <v>35</v>
      </c>
    </row>
    <row r="2317" spans="1:29" x14ac:dyDescent="0.25">
      <c r="A2317" t="s">
        <v>1236</v>
      </c>
      <c r="B2317" s="24" t="s">
        <v>1237</v>
      </c>
      <c r="D2317">
        <v>1</v>
      </c>
      <c r="E2317" t="s">
        <v>155</v>
      </c>
      <c r="F2317">
        <v>3</v>
      </c>
      <c r="G2317">
        <v>2015</v>
      </c>
      <c r="H2317" t="s">
        <v>154</v>
      </c>
      <c r="I2317" s="8">
        <v>5.01</v>
      </c>
      <c r="J2317" t="s">
        <v>121</v>
      </c>
      <c r="K2317" t="s">
        <v>41</v>
      </c>
      <c r="O2317">
        <v>0</v>
      </c>
      <c r="P2317">
        <v>0</v>
      </c>
      <c r="Q2317">
        <v>0</v>
      </c>
      <c r="R2317">
        <v>0</v>
      </c>
      <c r="W2317" t="s">
        <v>1347</v>
      </c>
      <c r="AA2317">
        <v>2009</v>
      </c>
      <c r="AB2317">
        <v>9999</v>
      </c>
      <c r="AC2317" t="s">
        <v>1239</v>
      </c>
    </row>
    <row r="2318" spans="1:29" x14ac:dyDescent="0.25">
      <c r="A2318" t="s">
        <v>153</v>
      </c>
      <c r="B2318" s="24" t="s">
        <v>154</v>
      </c>
      <c r="D2318">
        <v>1</v>
      </c>
      <c r="E2318" t="s">
        <v>155</v>
      </c>
      <c r="F2318">
        <v>3</v>
      </c>
      <c r="G2318">
        <v>2015</v>
      </c>
      <c r="I2318" s="8">
        <v>353.71842629482097</v>
      </c>
      <c r="J2318" t="s">
        <v>121</v>
      </c>
      <c r="K2318" t="s">
        <v>47</v>
      </c>
      <c r="O2318">
        <v>0</v>
      </c>
      <c r="P2318">
        <v>0</v>
      </c>
      <c r="Q2318">
        <v>0</v>
      </c>
      <c r="R2318">
        <v>0</v>
      </c>
      <c r="V2318">
        <v>1</v>
      </c>
      <c r="W2318" t="s">
        <v>1047</v>
      </c>
      <c r="AA2318">
        <v>2007</v>
      </c>
      <c r="AB2318">
        <v>9999</v>
      </c>
      <c r="AC2318" t="s">
        <v>35</v>
      </c>
    </row>
    <row r="2319" spans="1:29" x14ac:dyDescent="0.25">
      <c r="A2319" t="s">
        <v>1446</v>
      </c>
      <c r="B2319" s="24" t="s">
        <v>1470</v>
      </c>
      <c r="D2319">
        <v>1</v>
      </c>
      <c r="E2319" s="4">
        <v>711</v>
      </c>
      <c r="F2319">
        <v>7</v>
      </c>
      <c r="G2319">
        <v>2015</v>
      </c>
      <c r="I2319" s="8">
        <v>117.05</v>
      </c>
      <c r="J2319" s="2" t="s">
        <v>40</v>
      </c>
      <c r="K2319" t="s">
        <v>32</v>
      </c>
      <c r="O2319">
        <v>0</v>
      </c>
      <c r="P2319">
        <v>0</v>
      </c>
      <c r="Q2319">
        <v>0</v>
      </c>
      <c r="R2319">
        <v>0</v>
      </c>
      <c r="W2319" t="s">
        <v>1448</v>
      </c>
      <c r="AA2319">
        <v>2014</v>
      </c>
      <c r="AB2319">
        <v>9999</v>
      </c>
      <c r="AC2319" t="s">
        <v>1449</v>
      </c>
    </row>
    <row r="2320" spans="1:29" x14ac:dyDescent="0.25">
      <c r="A2320" t="s">
        <v>159</v>
      </c>
      <c r="B2320" s="24" t="s">
        <v>160</v>
      </c>
      <c r="D2320">
        <v>1</v>
      </c>
      <c r="E2320" t="s">
        <v>155</v>
      </c>
      <c r="F2320">
        <v>3</v>
      </c>
      <c r="G2320">
        <v>2015</v>
      </c>
      <c r="I2320" s="8">
        <v>316.26</v>
      </c>
      <c r="J2320" t="s">
        <v>121</v>
      </c>
      <c r="K2320" t="s">
        <v>47</v>
      </c>
      <c r="O2320">
        <v>0</v>
      </c>
      <c r="P2320">
        <v>0</v>
      </c>
      <c r="Q2320">
        <v>0</v>
      </c>
      <c r="R2320">
        <v>0</v>
      </c>
      <c r="W2320" t="s">
        <v>1048</v>
      </c>
      <c r="AA2320">
        <v>2007</v>
      </c>
      <c r="AB2320">
        <v>9999</v>
      </c>
      <c r="AC2320" t="s">
        <v>35</v>
      </c>
    </row>
    <row r="2321" spans="1:29" x14ac:dyDescent="0.25">
      <c r="A2321" t="s">
        <v>165</v>
      </c>
      <c r="B2321" s="24" t="s">
        <v>166</v>
      </c>
      <c r="C2321" t="s">
        <v>167</v>
      </c>
      <c r="D2321">
        <v>1</v>
      </c>
      <c r="E2321" t="s">
        <v>168</v>
      </c>
      <c r="F2321">
        <v>1</v>
      </c>
      <c r="G2321">
        <v>2015</v>
      </c>
      <c r="I2321" s="8">
        <v>151.44999999999999</v>
      </c>
      <c r="J2321" t="s">
        <v>52</v>
      </c>
      <c r="K2321" t="s">
        <v>47</v>
      </c>
      <c r="O2321">
        <v>0</v>
      </c>
      <c r="P2321">
        <v>0</v>
      </c>
      <c r="Q2321">
        <v>0</v>
      </c>
      <c r="R2321">
        <v>0</v>
      </c>
      <c r="W2321" t="s">
        <v>1348</v>
      </c>
      <c r="AA2321">
        <v>2007</v>
      </c>
      <c r="AB2321">
        <v>9999</v>
      </c>
      <c r="AC2321" t="s">
        <v>35</v>
      </c>
    </row>
    <row r="2322" spans="1:29" x14ac:dyDescent="0.25">
      <c r="A2322" t="s">
        <v>165</v>
      </c>
      <c r="B2322" s="24" t="s">
        <v>1349</v>
      </c>
      <c r="D2322">
        <v>1</v>
      </c>
      <c r="E2322" t="s">
        <v>38</v>
      </c>
      <c r="F2322">
        <v>4</v>
      </c>
      <c r="G2322">
        <v>2015</v>
      </c>
      <c r="H2322" t="s">
        <v>205</v>
      </c>
      <c r="J2322" t="s">
        <v>89</v>
      </c>
      <c r="K2322" t="s">
        <v>41</v>
      </c>
      <c r="O2322">
        <v>0</v>
      </c>
      <c r="P2322">
        <v>0</v>
      </c>
      <c r="Q2322">
        <v>0</v>
      </c>
      <c r="R2322">
        <v>0</v>
      </c>
      <c r="W2322" t="s">
        <v>1350</v>
      </c>
      <c r="AA2322">
        <v>2007</v>
      </c>
      <c r="AB2322">
        <v>9999</v>
      </c>
      <c r="AC2322" t="s">
        <v>35</v>
      </c>
    </row>
    <row r="2323" spans="1:29" x14ac:dyDescent="0.25">
      <c r="A2323" t="s">
        <v>170</v>
      </c>
      <c r="B2323" s="24" t="s">
        <v>171</v>
      </c>
      <c r="D2323">
        <v>1</v>
      </c>
      <c r="E2323" t="s">
        <v>30</v>
      </c>
      <c r="F2323">
        <v>4</v>
      </c>
      <c r="G2323">
        <v>2015</v>
      </c>
      <c r="I2323" s="8">
        <v>45.55</v>
      </c>
      <c r="J2323" t="s">
        <v>1471</v>
      </c>
      <c r="K2323" t="s">
        <v>47</v>
      </c>
      <c r="O2323">
        <v>0</v>
      </c>
      <c r="P2323">
        <v>0</v>
      </c>
      <c r="Q2323">
        <v>0</v>
      </c>
      <c r="R2323">
        <v>0</v>
      </c>
      <c r="W2323" t="s">
        <v>1050</v>
      </c>
      <c r="AA2323">
        <v>2007</v>
      </c>
      <c r="AB2323">
        <v>9999</v>
      </c>
      <c r="AC2323" t="s">
        <v>35</v>
      </c>
    </row>
    <row r="2324" spans="1:29" x14ac:dyDescent="0.25">
      <c r="A2324" t="s">
        <v>1051</v>
      </c>
      <c r="B2324" s="24" t="s">
        <v>1052</v>
      </c>
      <c r="D2324">
        <v>1</v>
      </c>
      <c r="E2324" t="s">
        <v>30</v>
      </c>
      <c r="F2324">
        <v>4</v>
      </c>
      <c r="G2324">
        <v>2015</v>
      </c>
      <c r="I2324" s="8">
        <v>105.67</v>
      </c>
      <c r="J2324" t="s">
        <v>1471</v>
      </c>
      <c r="K2324" t="s">
        <v>47</v>
      </c>
      <c r="O2324">
        <v>0</v>
      </c>
      <c r="P2324">
        <v>0</v>
      </c>
      <c r="Q2324">
        <v>0</v>
      </c>
      <c r="R2324">
        <v>0</v>
      </c>
      <c r="W2324" t="s">
        <v>1053</v>
      </c>
      <c r="AA2324">
        <v>2008</v>
      </c>
      <c r="AB2324">
        <v>9999</v>
      </c>
      <c r="AC2324" t="s">
        <v>1054</v>
      </c>
    </row>
    <row r="2325" spans="1:29" x14ac:dyDescent="0.25">
      <c r="A2325" t="s">
        <v>1420</v>
      </c>
      <c r="B2325" s="24" t="s">
        <v>1421</v>
      </c>
      <c r="D2325">
        <v>1</v>
      </c>
      <c r="E2325" s="5">
        <v>10</v>
      </c>
      <c r="F2325">
        <v>10</v>
      </c>
      <c r="G2325">
        <v>2015</v>
      </c>
      <c r="I2325" s="8">
        <v>28</v>
      </c>
      <c r="J2325" t="s">
        <v>40</v>
      </c>
      <c r="K2325" t="s">
        <v>41</v>
      </c>
      <c r="O2325">
        <v>0</v>
      </c>
      <c r="P2325">
        <v>0</v>
      </c>
      <c r="Q2325">
        <v>0</v>
      </c>
      <c r="R2325">
        <v>0</v>
      </c>
      <c r="W2325" t="s">
        <v>1422</v>
      </c>
      <c r="AA2325">
        <v>2013</v>
      </c>
      <c r="AB2325">
        <v>2016</v>
      </c>
      <c r="AC2325" t="s">
        <v>1423</v>
      </c>
    </row>
    <row r="2326" spans="1:29" x14ac:dyDescent="0.25">
      <c r="A2326" t="s">
        <v>173</v>
      </c>
      <c r="B2326" s="24" t="s">
        <v>174</v>
      </c>
      <c r="C2326" t="s">
        <v>175</v>
      </c>
      <c r="D2326">
        <v>1</v>
      </c>
      <c r="E2326" t="s">
        <v>45</v>
      </c>
      <c r="F2326">
        <v>4</v>
      </c>
      <c r="G2326">
        <v>2015</v>
      </c>
      <c r="I2326" s="8">
        <v>144.4</v>
      </c>
      <c r="J2326" t="s">
        <v>176</v>
      </c>
      <c r="K2326" t="s">
        <v>32</v>
      </c>
      <c r="O2326">
        <v>0</v>
      </c>
      <c r="P2326">
        <v>0</v>
      </c>
      <c r="Q2326">
        <v>0</v>
      </c>
      <c r="R2326">
        <v>0</v>
      </c>
      <c r="W2326" t="s">
        <v>1055</v>
      </c>
      <c r="AA2326">
        <v>2007</v>
      </c>
      <c r="AB2326">
        <v>9999</v>
      </c>
      <c r="AC2326" t="s">
        <v>35</v>
      </c>
    </row>
    <row r="2327" spans="1:29" x14ac:dyDescent="0.25">
      <c r="A2327" t="s">
        <v>178</v>
      </c>
      <c r="B2327" s="24" t="s">
        <v>1424</v>
      </c>
      <c r="C2327" t="s">
        <v>1425</v>
      </c>
      <c r="D2327">
        <v>1</v>
      </c>
      <c r="E2327" t="s">
        <v>45</v>
      </c>
      <c r="F2327">
        <v>4</v>
      </c>
      <c r="G2327">
        <v>2015</v>
      </c>
      <c r="I2327" s="8">
        <v>16.3</v>
      </c>
      <c r="J2327" t="s">
        <v>52</v>
      </c>
      <c r="K2327" t="s">
        <v>47</v>
      </c>
      <c r="O2327">
        <v>0</v>
      </c>
      <c r="P2327">
        <v>0</v>
      </c>
      <c r="Q2327">
        <v>0</v>
      </c>
      <c r="R2327">
        <v>0</v>
      </c>
      <c r="W2327" t="s">
        <v>1240</v>
      </c>
      <c r="AA2327">
        <v>2007</v>
      </c>
      <c r="AB2327">
        <v>9999</v>
      </c>
      <c r="AC2327" t="s">
        <v>35</v>
      </c>
    </row>
    <row r="2328" spans="1:29" x14ac:dyDescent="0.25">
      <c r="A2328" t="s">
        <v>181</v>
      </c>
      <c r="B2328" s="24" t="s">
        <v>182</v>
      </c>
      <c r="D2328">
        <v>1</v>
      </c>
      <c r="E2328" t="s">
        <v>38</v>
      </c>
      <c r="F2328">
        <v>4</v>
      </c>
      <c r="G2328">
        <v>2015</v>
      </c>
      <c r="H2328" t="s">
        <v>39</v>
      </c>
      <c r="J2328" t="s">
        <v>121</v>
      </c>
      <c r="K2328" t="s">
        <v>41</v>
      </c>
      <c r="O2328">
        <v>0</v>
      </c>
      <c r="P2328">
        <v>0</v>
      </c>
      <c r="Q2328">
        <v>0</v>
      </c>
      <c r="R2328">
        <v>0</v>
      </c>
      <c r="W2328" t="s">
        <v>1057</v>
      </c>
      <c r="AA2328">
        <v>2007</v>
      </c>
      <c r="AB2328">
        <v>9999</v>
      </c>
      <c r="AC2328" t="s">
        <v>35</v>
      </c>
    </row>
    <row r="2329" spans="1:29" x14ac:dyDescent="0.25">
      <c r="A2329" t="s">
        <v>184</v>
      </c>
      <c r="B2329" s="24" t="s">
        <v>185</v>
      </c>
      <c r="C2329" t="s">
        <v>186</v>
      </c>
      <c r="D2329">
        <v>1</v>
      </c>
      <c r="E2329" t="s">
        <v>45</v>
      </c>
      <c r="F2329">
        <v>4</v>
      </c>
      <c r="G2329">
        <v>2015</v>
      </c>
      <c r="I2329" s="8">
        <v>370.84</v>
      </c>
      <c r="J2329" t="s">
        <v>52</v>
      </c>
      <c r="K2329" t="s">
        <v>32</v>
      </c>
      <c r="O2329">
        <v>0</v>
      </c>
      <c r="P2329">
        <v>0</v>
      </c>
      <c r="Q2329">
        <v>0</v>
      </c>
      <c r="R2329">
        <v>0</v>
      </c>
      <c r="W2329" t="s">
        <v>1287</v>
      </c>
      <c r="AA2329">
        <v>2007</v>
      </c>
      <c r="AB2329">
        <v>9999</v>
      </c>
      <c r="AC2329" t="s">
        <v>35</v>
      </c>
    </row>
    <row r="2330" spans="1:29" x14ac:dyDescent="0.25">
      <c r="A2330" t="s">
        <v>1059</v>
      </c>
      <c r="B2330" s="24" t="s">
        <v>1060</v>
      </c>
      <c r="D2330">
        <v>1</v>
      </c>
      <c r="E2330" t="s">
        <v>874</v>
      </c>
      <c r="F2330">
        <v>1</v>
      </c>
      <c r="G2330">
        <v>2015</v>
      </c>
      <c r="I2330" s="8">
        <v>5</v>
      </c>
      <c r="J2330" t="s">
        <v>52</v>
      </c>
      <c r="K2330" t="s">
        <v>47</v>
      </c>
      <c r="O2330">
        <v>0</v>
      </c>
      <c r="P2330">
        <v>0</v>
      </c>
      <c r="Q2330">
        <v>0</v>
      </c>
      <c r="R2330">
        <v>0</v>
      </c>
      <c r="W2330" t="s">
        <v>1392</v>
      </c>
      <c r="AA2330">
        <v>2008</v>
      </c>
      <c r="AB2330">
        <v>9999</v>
      </c>
      <c r="AC2330" t="s">
        <v>1054</v>
      </c>
    </row>
    <row r="2331" spans="1:29" x14ac:dyDescent="0.25">
      <c r="A2331" t="s">
        <v>192</v>
      </c>
      <c r="B2331" s="26" t="s">
        <v>193</v>
      </c>
      <c r="D2331">
        <v>1</v>
      </c>
      <c r="E2331" t="s">
        <v>51</v>
      </c>
      <c r="F2331">
        <v>1</v>
      </c>
      <c r="G2331">
        <v>2015</v>
      </c>
      <c r="I2331" s="11"/>
      <c r="J2331" t="s">
        <v>52</v>
      </c>
      <c r="K2331" t="s">
        <v>53</v>
      </c>
      <c r="L2331" t="s">
        <v>54</v>
      </c>
      <c r="O2331">
        <v>0</v>
      </c>
      <c r="P2331">
        <v>0</v>
      </c>
      <c r="Q2331">
        <v>1</v>
      </c>
      <c r="R2331">
        <v>0</v>
      </c>
      <c r="W2331" t="s">
        <v>55</v>
      </c>
      <c r="AA2331">
        <v>2007</v>
      </c>
      <c r="AB2331">
        <v>9999</v>
      </c>
      <c r="AC2331" t="s">
        <v>35</v>
      </c>
    </row>
    <row r="2332" spans="1:29" x14ac:dyDescent="0.25">
      <c r="A2332" t="s">
        <v>194</v>
      </c>
      <c r="B2332" s="24" t="s">
        <v>195</v>
      </c>
      <c r="C2332" t="s">
        <v>196</v>
      </c>
      <c r="D2332">
        <v>1</v>
      </c>
      <c r="E2332" t="s">
        <v>197</v>
      </c>
      <c r="F2332">
        <v>2</v>
      </c>
      <c r="G2332">
        <v>2015</v>
      </c>
      <c r="I2332" s="8">
        <v>168.09</v>
      </c>
      <c r="J2332" t="s">
        <v>176</v>
      </c>
      <c r="K2332" t="s">
        <v>47</v>
      </c>
      <c r="O2332">
        <v>0</v>
      </c>
      <c r="P2332">
        <v>0</v>
      </c>
      <c r="Q2332">
        <v>0</v>
      </c>
      <c r="R2332">
        <v>0</v>
      </c>
      <c r="W2332" t="s">
        <v>1450</v>
      </c>
      <c r="AA2332">
        <v>2007</v>
      </c>
      <c r="AB2332">
        <v>9999</v>
      </c>
      <c r="AC2332" t="s">
        <v>35</v>
      </c>
    </row>
    <row r="2333" spans="1:29" x14ac:dyDescent="0.25">
      <c r="A2333" t="s">
        <v>1451</v>
      </c>
      <c r="B2333" s="24" t="s">
        <v>1452</v>
      </c>
      <c r="D2333">
        <v>1</v>
      </c>
      <c r="E2333" s="4">
        <v>760</v>
      </c>
      <c r="F2333">
        <v>7</v>
      </c>
      <c r="G2333">
        <v>2015</v>
      </c>
      <c r="I2333" s="8">
        <v>412</v>
      </c>
      <c r="J2333" t="s">
        <v>40</v>
      </c>
      <c r="K2333" t="s">
        <v>47</v>
      </c>
      <c r="O2333">
        <v>0</v>
      </c>
      <c r="P2333">
        <v>0</v>
      </c>
      <c r="Q2333">
        <v>0</v>
      </c>
      <c r="R2333">
        <v>0</v>
      </c>
      <c r="W2333" t="s">
        <v>1453</v>
      </c>
      <c r="AA2333">
        <v>2014</v>
      </c>
      <c r="AB2333">
        <v>9999</v>
      </c>
      <c r="AC2333" t="s">
        <v>1449</v>
      </c>
    </row>
    <row r="2334" spans="1:29" x14ac:dyDescent="0.25">
      <c r="A2334" t="s">
        <v>203</v>
      </c>
      <c r="B2334" s="24" t="s">
        <v>204</v>
      </c>
      <c r="D2334">
        <v>1</v>
      </c>
      <c r="E2334" t="s">
        <v>201</v>
      </c>
      <c r="F2334">
        <v>1</v>
      </c>
      <c r="G2334">
        <v>2015</v>
      </c>
      <c r="H2334" t="s">
        <v>205</v>
      </c>
      <c r="J2334" t="s">
        <v>52</v>
      </c>
      <c r="K2334" t="s">
        <v>41</v>
      </c>
      <c r="O2334">
        <v>0</v>
      </c>
      <c r="P2334">
        <v>0</v>
      </c>
      <c r="Q2334">
        <v>0</v>
      </c>
      <c r="R2334">
        <v>0</v>
      </c>
      <c r="W2334" t="s">
        <v>1064</v>
      </c>
      <c r="AA2334">
        <v>2007</v>
      </c>
      <c r="AB2334">
        <v>9999</v>
      </c>
      <c r="AC2334" t="s">
        <v>35</v>
      </c>
    </row>
    <row r="2335" spans="1:29" x14ac:dyDescent="0.25">
      <c r="A2335" t="s">
        <v>207</v>
      </c>
      <c r="B2335" s="24" t="s">
        <v>1472</v>
      </c>
      <c r="C2335" t="s">
        <v>209</v>
      </c>
      <c r="D2335">
        <v>1</v>
      </c>
      <c r="E2335" t="s">
        <v>210</v>
      </c>
      <c r="F2335">
        <v>10</v>
      </c>
      <c r="G2335">
        <v>2015</v>
      </c>
      <c r="I2335" s="8">
        <v>22</v>
      </c>
      <c r="J2335" t="s">
        <v>40</v>
      </c>
      <c r="K2335" t="s">
        <v>32</v>
      </c>
      <c r="O2335">
        <v>0</v>
      </c>
      <c r="P2335">
        <v>0</v>
      </c>
      <c r="Q2335">
        <v>0</v>
      </c>
      <c r="R2335">
        <v>0</v>
      </c>
      <c r="W2335" t="s">
        <v>1065</v>
      </c>
      <c r="AA2335">
        <v>2007</v>
      </c>
      <c r="AB2335">
        <v>9999</v>
      </c>
      <c r="AC2335" t="s">
        <v>35</v>
      </c>
    </row>
    <row r="2336" spans="1:29" ht="30" x14ac:dyDescent="0.25">
      <c r="A2336" t="s">
        <v>212</v>
      </c>
      <c r="B2336" s="24" t="s">
        <v>213</v>
      </c>
      <c r="C2336" t="s">
        <v>214</v>
      </c>
      <c r="D2336">
        <v>1</v>
      </c>
      <c r="E2336" s="4">
        <v>550</v>
      </c>
      <c r="F2336">
        <v>5</v>
      </c>
      <c r="G2336">
        <v>2015</v>
      </c>
      <c r="I2336" s="8">
        <v>38.15</v>
      </c>
      <c r="J2336" s="2" t="s">
        <v>1471</v>
      </c>
      <c r="K2336" t="s">
        <v>32</v>
      </c>
      <c r="O2336">
        <v>0</v>
      </c>
      <c r="P2336">
        <v>0</v>
      </c>
      <c r="Q2336">
        <v>0</v>
      </c>
      <c r="R2336">
        <v>0</v>
      </c>
      <c r="W2336" t="s">
        <v>1288</v>
      </c>
      <c r="AA2336">
        <v>2007</v>
      </c>
      <c r="AB2336">
        <v>9999</v>
      </c>
      <c r="AC2336" t="s">
        <v>35</v>
      </c>
    </row>
    <row r="2337" spans="1:29" x14ac:dyDescent="0.25">
      <c r="A2337" t="s">
        <v>216</v>
      </c>
      <c r="B2337" s="24" t="s">
        <v>217</v>
      </c>
      <c r="D2337">
        <v>1</v>
      </c>
      <c r="E2337" t="s">
        <v>218</v>
      </c>
      <c r="F2337">
        <v>2</v>
      </c>
      <c r="G2337">
        <v>2015</v>
      </c>
      <c r="I2337" s="8">
        <v>603.95000000000005</v>
      </c>
      <c r="J2337" t="s">
        <v>52</v>
      </c>
      <c r="K2337" t="s">
        <v>32</v>
      </c>
      <c r="O2337">
        <v>0</v>
      </c>
      <c r="P2337">
        <v>0</v>
      </c>
      <c r="Q2337">
        <v>0</v>
      </c>
      <c r="R2337">
        <v>0</v>
      </c>
      <c r="W2337" t="s">
        <v>1067</v>
      </c>
      <c r="AA2337">
        <v>2007</v>
      </c>
      <c r="AB2337">
        <v>9999</v>
      </c>
      <c r="AC2337" t="s">
        <v>35</v>
      </c>
    </row>
    <row r="2338" spans="1:29" x14ac:dyDescent="0.25">
      <c r="A2338" t="s">
        <v>220</v>
      </c>
      <c r="B2338" s="24" t="s">
        <v>221</v>
      </c>
      <c r="D2338">
        <v>1</v>
      </c>
      <c r="E2338" t="s">
        <v>222</v>
      </c>
      <c r="F2338">
        <v>8</v>
      </c>
      <c r="G2338">
        <v>2015</v>
      </c>
      <c r="I2338" s="8">
        <v>30.63</v>
      </c>
      <c r="J2338" t="s">
        <v>81</v>
      </c>
      <c r="K2338" t="s">
        <v>47</v>
      </c>
      <c r="O2338">
        <v>0</v>
      </c>
      <c r="P2338">
        <v>0</v>
      </c>
      <c r="Q2338">
        <v>0</v>
      </c>
      <c r="R2338">
        <v>0</v>
      </c>
      <c r="W2338" t="s">
        <v>1068</v>
      </c>
      <c r="AA2338">
        <v>2007</v>
      </c>
      <c r="AB2338">
        <v>9999</v>
      </c>
      <c r="AC2338" t="s">
        <v>35</v>
      </c>
    </row>
    <row r="2339" spans="1:29" x14ac:dyDescent="0.25">
      <c r="A2339" t="s">
        <v>224</v>
      </c>
      <c r="B2339" s="26" t="s">
        <v>225</v>
      </c>
      <c r="D2339">
        <v>1</v>
      </c>
      <c r="E2339" t="s">
        <v>51</v>
      </c>
      <c r="F2339">
        <v>1</v>
      </c>
      <c r="G2339">
        <v>2015</v>
      </c>
      <c r="I2339" s="11"/>
      <c r="J2339" t="s">
        <v>52</v>
      </c>
      <c r="K2339" t="s">
        <v>53</v>
      </c>
      <c r="L2339" t="s">
        <v>54</v>
      </c>
      <c r="O2339">
        <v>0</v>
      </c>
      <c r="P2339">
        <v>0</v>
      </c>
      <c r="Q2339">
        <v>1</v>
      </c>
      <c r="R2339">
        <v>0</v>
      </c>
      <c r="W2339" t="s">
        <v>55</v>
      </c>
      <c r="AA2339">
        <v>2007</v>
      </c>
      <c r="AB2339">
        <v>9999</v>
      </c>
      <c r="AC2339" t="s">
        <v>35</v>
      </c>
    </row>
    <row r="2340" spans="1:29" x14ac:dyDescent="0.25">
      <c r="A2340" t="s">
        <v>226</v>
      </c>
      <c r="B2340" s="24" t="s">
        <v>227</v>
      </c>
      <c r="C2340" t="s">
        <v>228</v>
      </c>
      <c r="D2340">
        <v>1</v>
      </c>
      <c r="E2340" t="s">
        <v>218</v>
      </c>
      <c r="F2340">
        <v>2</v>
      </c>
      <c r="G2340">
        <v>2015</v>
      </c>
      <c r="I2340" s="8">
        <v>3166.81</v>
      </c>
      <c r="J2340" t="s">
        <v>147</v>
      </c>
      <c r="K2340" t="s">
        <v>32</v>
      </c>
      <c r="O2340">
        <v>0</v>
      </c>
      <c r="P2340">
        <v>0</v>
      </c>
      <c r="Q2340">
        <v>0</v>
      </c>
      <c r="R2340">
        <v>0</v>
      </c>
      <c r="W2340" t="s">
        <v>1069</v>
      </c>
      <c r="AA2340">
        <v>2007</v>
      </c>
      <c r="AB2340">
        <v>9999</v>
      </c>
      <c r="AC2340" t="s">
        <v>35</v>
      </c>
    </row>
    <row r="2341" spans="1:29" x14ac:dyDescent="0.25">
      <c r="A2341" t="s">
        <v>230</v>
      </c>
      <c r="B2341" s="24" t="s">
        <v>231</v>
      </c>
      <c r="C2341" t="s">
        <v>232</v>
      </c>
      <c r="D2341">
        <v>1</v>
      </c>
      <c r="E2341" t="s">
        <v>145</v>
      </c>
      <c r="F2341">
        <v>2</v>
      </c>
      <c r="G2341">
        <v>2015</v>
      </c>
      <c r="J2341" t="s">
        <v>147</v>
      </c>
      <c r="K2341" t="s">
        <v>47</v>
      </c>
      <c r="O2341">
        <v>0</v>
      </c>
      <c r="P2341">
        <v>0</v>
      </c>
      <c r="Q2341">
        <v>0</v>
      </c>
      <c r="R2341">
        <v>0</v>
      </c>
      <c r="W2341" t="s">
        <v>1070</v>
      </c>
      <c r="AA2341">
        <v>2007</v>
      </c>
      <c r="AB2341">
        <v>9999</v>
      </c>
      <c r="AC2341" t="s">
        <v>35</v>
      </c>
    </row>
    <row r="2342" spans="1:29" x14ac:dyDescent="0.25">
      <c r="A2342" t="s">
        <v>1352</v>
      </c>
      <c r="B2342" s="24" t="s">
        <v>1353</v>
      </c>
      <c r="D2342">
        <v>1</v>
      </c>
      <c r="E2342" t="s">
        <v>218</v>
      </c>
      <c r="F2342">
        <v>2</v>
      </c>
      <c r="G2342">
        <v>2015</v>
      </c>
      <c r="I2342" s="8">
        <v>44.7</v>
      </c>
      <c r="J2342" t="s">
        <v>147</v>
      </c>
      <c r="K2342" t="s">
        <v>47</v>
      </c>
      <c r="O2342">
        <v>0</v>
      </c>
      <c r="P2342">
        <v>0</v>
      </c>
      <c r="Q2342">
        <v>0</v>
      </c>
      <c r="R2342">
        <v>0</v>
      </c>
      <c r="W2342" t="s">
        <v>1354</v>
      </c>
      <c r="AA2342">
        <v>2011</v>
      </c>
      <c r="AB2342">
        <v>2015</v>
      </c>
      <c r="AC2342" t="s">
        <v>1355</v>
      </c>
    </row>
    <row r="2343" spans="1:29" x14ac:dyDescent="0.25">
      <c r="A2343" t="s">
        <v>237</v>
      </c>
      <c r="B2343" s="24" t="s">
        <v>238</v>
      </c>
      <c r="D2343">
        <v>1</v>
      </c>
      <c r="E2343" t="s">
        <v>218</v>
      </c>
      <c r="F2343">
        <v>2</v>
      </c>
      <c r="G2343">
        <v>2015</v>
      </c>
      <c r="I2343" s="8">
        <v>337.91</v>
      </c>
      <c r="J2343" t="s">
        <v>104</v>
      </c>
      <c r="K2343" t="s">
        <v>53</v>
      </c>
      <c r="L2343" t="s">
        <v>105</v>
      </c>
      <c r="O2343">
        <v>0</v>
      </c>
      <c r="P2343">
        <v>0</v>
      </c>
      <c r="Q2343">
        <v>0</v>
      </c>
      <c r="R2343">
        <v>0</v>
      </c>
      <c r="W2343" t="s">
        <v>1072</v>
      </c>
      <c r="AA2343">
        <v>2007</v>
      </c>
      <c r="AB2343">
        <v>9999</v>
      </c>
      <c r="AC2343" t="s">
        <v>35</v>
      </c>
    </row>
    <row r="2344" spans="1:29" x14ac:dyDescent="0.25">
      <c r="A2344" t="s">
        <v>240</v>
      </c>
      <c r="B2344" s="24" t="s">
        <v>241</v>
      </c>
      <c r="D2344">
        <v>1</v>
      </c>
      <c r="E2344" t="s">
        <v>218</v>
      </c>
      <c r="F2344">
        <v>2</v>
      </c>
      <c r="G2344">
        <v>2015</v>
      </c>
      <c r="I2344" s="8">
        <v>18446.97</v>
      </c>
      <c r="J2344" t="s">
        <v>147</v>
      </c>
      <c r="K2344" t="s">
        <v>47</v>
      </c>
      <c r="O2344">
        <v>0</v>
      </c>
      <c r="P2344">
        <v>0</v>
      </c>
      <c r="Q2344">
        <v>0</v>
      </c>
      <c r="R2344">
        <v>0</v>
      </c>
      <c r="W2344" t="s">
        <v>1073</v>
      </c>
      <c r="AA2344">
        <v>2007</v>
      </c>
      <c r="AB2344">
        <v>9999</v>
      </c>
      <c r="AC2344" t="s">
        <v>35</v>
      </c>
    </row>
    <row r="2345" spans="1:29" x14ac:dyDescent="0.25">
      <c r="A2345" t="s">
        <v>1289</v>
      </c>
      <c r="B2345" s="24" t="s">
        <v>1290</v>
      </c>
      <c r="D2345">
        <v>1</v>
      </c>
      <c r="E2345" t="s">
        <v>218</v>
      </c>
      <c r="F2345">
        <v>2</v>
      </c>
      <c r="G2345">
        <v>2015</v>
      </c>
      <c r="I2345" s="8">
        <v>4</v>
      </c>
      <c r="J2345" t="s">
        <v>147</v>
      </c>
      <c r="K2345" t="s">
        <v>53</v>
      </c>
      <c r="L2345" t="s">
        <v>60</v>
      </c>
      <c r="O2345">
        <v>1</v>
      </c>
      <c r="P2345">
        <v>0</v>
      </c>
      <c r="Q2345">
        <v>0</v>
      </c>
      <c r="R2345">
        <v>0</v>
      </c>
      <c r="W2345" t="s">
        <v>1291</v>
      </c>
      <c r="AA2345">
        <v>2010</v>
      </c>
      <c r="AB2345">
        <v>9999</v>
      </c>
      <c r="AC2345" t="s">
        <v>1292</v>
      </c>
    </row>
    <row r="2346" spans="1:29" x14ac:dyDescent="0.25">
      <c r="A2346" t="s">
        <v>243</v>
      </c>
      <c r="B2346" s="24" t="s">
        <v>244</v>
      </c>
      <c r="D2346">
        <v>1</v>
      </c>
      <c r="E2346" t="s">
        <v>210</v>
      </c>
      <c r="F2346">
        <v>10</v>
      </c>
      <c r="G2346">
        <v>2015</v>
      </c>
      <c r="I2346" s="8">
        <v>11598.17</v>
      </c>
      <c r="J2346" t="s">
        <v>40</v>
      </c>
      <c r="K2346" t="s">
        <v>32</v>
      </c>
      <c r="O2346">
        <v>0</v>
      </c>
      <c r="P2346">
        <v>0</v>
      </c>
      <c r="Q2346">
        <v>0</v>
      </c>
      <c r="R2346">
        <v>0</v>
      </c>
      <c r="W2346" t="s">
        <v>1293</v>
      </c>
      <c r="AA2346">
        <v>2007</v>
      </c>
      <c r="AB2346">
        <v>9999</v>
      </c>
      <c r="AC2346" t="s">
        <v>35</v>
      </c>
    </row>
    <row r="2347" spans="1:29" x14ac:dyDescent="0.25">
      <c r="A2347" t="s">
        <v>153</v>
      </c>
      <c r="B2347" s="24" t="s">
        <v>1356</v>
      </c>
      <c r="D2347">
        <v>12</v>
      </c>
      <c r="E2347" t="s">
        <v>155</v>
      </c>
      <c r="F2347">
        <v>3</v>
      </c>
      <c r="G2347">
        <v>2015</v>
      </c>
      <c r="I2347">
        <v>1311.3695318725061</v>
      </c>
      <c r="J2347" t="s">
        <v>121</v>
      </c>
      <c r="K2347" t="s">
        <v>53</v>
      </c>
      <c r="L2347" t="s">
        <v>60</v>
      </c>
      <c r="O2347">
        <v>1</v>
      </c>
      <c r="P2347">
        <v>0</v>
      </c>
      <c r="Q2347">
        <v>0</v>
      </c>
      <c r="R2347">
        <v>0</v>
      </c>
      <c r="V2347">
        <v>1</v>
      </c>
      <c r="W2347" t="s">
        <v>477</v>
      </c>
      <c r="AA2347">
        <v>2007</v>
      </c>
      <c r="AB2347">
        <v>9999</v>
      </c>
      <c r="AC2347" t="s">
        <v>35</v>
      </c>
    </row>
    <row r="2348" spans="1:29" x14ac:dyDescent="0.25">
      <c r="A2348" t="s">
        <v>246</v>
      </c>
      <c r="B2348" s="24" t="s">
        <v>247</v>
      </c>
      <c r="D2348">
        <v>1</v>
      </c>
      <c r="E2348" t="s">
        <v>120</v>
      </c>
      <c r="F2348">
        <v>3</v>
      </c>
      <c r="G2348">
        <v>2015</v>
      </c>
      <c r="H2348" t="s">
        <v>129</v>
      </c>
      <c r="I2348" s="8">
        <v>3.6</v>
      </c>
      <c r="J2348" t="s">
        <v>121</v>
      </c>
      <c r="K2348" t="s">
        <v>41</v>
      </c>
      <c r="O2348">
        <v>0</v>
      </c>
      <c r="P2348">
        <v>0</v>
      </c>
      <c r="Q2348">
        <v>0</v>
      </c>
      <c r="R2348">
        <v>0</v>
      </c>
      <c r="W2348" t="s">
        <v>1075</v>
      </c>
      <c r="AA2348">
        <v>2007</v>
      </c>
      <c r="AB2348">
        <v>9999</v>
      </c>
      <c r="AC2348" t="s">
        <v>35</v>
      </c>
    </row>
    <row r="2349" spans="1:29" x14ac:dyDescent="0.25">
      <c r="A2349" t="s">
        <v>252</v>
      </c>
      <c r="B2349" s="24" t="s">
        <v>253</v>
      </c>
      <c r="D2349">
        <v>1</v>
      </c>
      <c r="E2349" t="s">
        <v>145</v>
      </c>
      <c r="F2349">
        <v>2</v>
      </c>
      <c r="G2349">
        <v>2015</v>
      </c>
      <c r="H2349" t="s">
        <v>1473</v>
      </c>
      <c r="J2349" s="2" t="s">
        <v>147</v>
      </c>
      <c r="K2349" t="s">
        <v>41</v>
      </c>
      <c r="O2349">
        <v>0</v>
      </c>
      <c r="P2349">
        <v>0</v>
      </c>
      <c r="Q2349">
        <v>0</v>
      </c>
      <c r="R2349">
        <v>0</v>
      </c>
      <c r="W2349" t="s">
        <v>1077</v>
      </c>
      <c r="AA2349">
        <v>2007</v>
      </c>
      <c r="AB2349">
        <v>9999</v>
      </c>
      <c r="AC2349" t="s">
        <v>35</v>
      </c>
    </row>
    <row r="2350" spans="1:29" x14ac:dyDescent="0.25">
      <c r="A2350" t="s">
        <v>305</v>
      </c>
      <c r="B2350" s="24" t="s">
        <v>1455</v>
      </c>
      <c r="C2350" t="s">
        <v>1456</v>
      </c>
      <c r="D2350">
        <v>1</v>
      </c>
      <c r="E2350" t="s">
        <v>103</v>
      </c>
      <c r="F2350">
        <v>9</v>
      </c>
      <c r="G2350">
        <v>2015</v>
      </c>
      <c r="I2350" s="8">
        <v>102.2</v>
      </c>
      <c r="J2350" s="2" t="s">
        <v>104</v>
      </c>
      <c r="K2350" t="s">
        <v>53</v>
      </c>
      <c r="L2350" t="s">
        <v>105</v>
      </c>
      <c r="O2350">
        <v>0</v>
      </c>
      <c r="P2350">
        <v>1</v>
      </c>
      <c r="Q2350">
        <v>0</v>
      </c>
      <c r="R2350">
        <v>0</v>
      </c>
      <c r="W2350" t="s">
        <v>106</v>
      </c>
      <c r="AA2350">
        <v>2007</v>
      </c>
      <c r="AB2350">
        <v>9999</v>
      </c>
      <c r="AC2350" t="s">
        <v>35</v>
      </c>
    </row>
    <row r="2351" spans="1:29" x14ac:dyDescent="0.25">
      <c r="A2351" t="s">
        <v>259</v>
      </c>
      <c r="B2351" s="24" t="s">
        <v>260</v>
      </c>
      <c r="C2351" t="s">
        <v>261</v>
      </c>
      <c r="D2351">
        <v>1</v>
      </c>
      <c r="E2351" t="s">
        <v>103</v>
      </c>
      <c r="F2351">
        <v>9</v>
      </c>
      <c r="G2351">
        <v>2015</v>
      </c>
      <c r="I2351" s="8">
        <v>5146.1099999999997</v>
      </c>
      <c r="J2351" t="s">
        <v>104</v>
      </c>
      <c r="K2351" t="s">
        <v>53</v>
      </c>
      <c r="L2351" t="s">
        <v>105</v>
      </c>
      <c r="O2351">
        <v>0</v>
      </c>
      <c r="P2351">
        <v>1</v>
      </c>
      <c r="Q2351">
        <v>0</v>
      </c>
      <c r="R2351">
        <v>0</v>
      </c>
      <c r="W2351" t="s">
        <v>106</v>
      </c>
      <c r="AA2351">
        <v>2007</v>
      </c>
      <c r="AB2351">
        <v>9999</v>
      </c>
      <c r="AC2351" t="s">
        <v>35</v>
      </c>
    </row>
    <row r="2352" spans="1:29" x14ac:dyDescent="0.25">
      <c r="A2352" t="s">
        <v>266</v>
      </c>
      <c r="B2352" s="24" t="s">
        <v>267</v>
      </c>
      <c r="D2352">
        <v>1</v>
      </c>
      <c r="E2352" t="s">
        <v>85</v>
      </c>
      <c r="F2352">
        <v>4</v>
      </c>
      <c r="G2352">
        <v>2015</v>
      </c>
      <c r="J2352" t="s">
        <v>268</v>
      </c>
      <c r="K2352" t="s">
        <v>41</v>
      </c>
      <c r="O2352">
        <v>0</v>
      </c>
      <c r="P2352">
        <v>0</v>
      </c>
      <c r="Q2352">
        <v>0</v>
      </c>
      <c r="R2352">
        <v>0</v>
      </c>
      <c r="W2352" t="s">
        <v>1079</v>
      </c>
      <c r="AA2352">
        <v>2007</v>
      </c>
      <c r="AB2352">
        <v>9999</v>
      </c>
      <c r="AC2352" t="s">
        <v>35</v>
      </c>
    </row>
    <row r="2353" spans="1:29" x14ac:dyDescent="0.25">
      <c r="A2353" t="s">
        <v>1393</v>
      </c>
      <c r="B2353" s="26" t="s">
        <v>1394</v>
      </c>
      <c r="C2353" t="s">
        <v>1395</v>
      </c>
      <c r="D2353">
        <v>1</v>
      </c>
      <c r="E2353" t="s">
        <v>1396</v>
      </c>
      <c r="F2353">
        <v>5</v>
      </c>
      <c r="G2353">
        <v>2015</v>
      </c>
      <c r="I2353" s="8">
        <v>230.29</v>
      </c>
      <c r="J2353" t="s">
        <v>31</v>
      </c>
      <c r="K2353" t="s">
        <v>47</v>
      </c>
      <c r="O2353">
        <v>0</v>
      </c>
      <c r="P2353">
        <v>0</v>
      </c>
      <c r="Q2353">
        <v>0</v>
      </c>
      <c r="R2353">
        <v>0</v>
      </c>
      <c r="W2353" t="s">
        <v>1397</v>
      </c>
      <c r="AA2353">
        <v>2012</v>
      </c>
      <c r="AB2353">
        <v>9999</v>
      </c>
      <c r="AC2353" t="s">
        <v>1398</v>
      </c>
    </row>
    <row r="2354" spans="1:29" x14ac:dyDescent="0.25">
      <c r="A2354" t="s">
        <v>153</v>
      </c>
      <c r="B2354" s="24" t="s">
        <v>270</v>
      </c>
      <c r="D2354">
        <v>6</v>
      </c>
      <c r="E2354" t="s">
        <v>155</v>
      </c>
      <c r="F2354">
        <v>3</v>
      </c>
      <c r="G2354">
        <v>2015</v>
      </c>
      <c r="I2354">
        <v>653.90240712151308</v>
      </c>
      <c r="J2354" t="s">
        <v>121</v>
      </c>
      <c r="K2354" t="s">
        <v>53</v>
      </c>
      <c r="L2354" t="s">
        <v>60</v>
      </c>
      <c r="O2354">
        <v>1</v>
      </c>
      <c r="P2354">
        <v>0</v>
      </c>
      <c r="Q2354">
        <v>0</v>
      </c>
      <c r="R2354">
        <v>0</v>
      </c>
      <c r="V2354">
        <v>1</v>
      </c>
      <c r="W2354" t="s">
        <v>271</v>
      </c>
      <c r="AA2354">
        <v>2007</v>
      </c>
      <c r="AB2354">
        <v>9999</v>
      </c>
      <c r="AC2354" t="s">
        <v>35</v>
      </c>
    </row>
    <row r="2355" spans="1:29" x14ac:dyDescent="0.25">
      <c r="A2355" t="s">
        <v>153</v>
      </c>
      <c r="B2355" s="28" t="s">
        <v>272</v>
      </c>
      <c r="D2355">
        <v>8</v>
      </c>
      <c r="E2355" t="s">
        <v>155</v>
      </c>
      <c r="F2355">
        <v>3</v>
      </c>
      <c r="G2355">
        <v>2015</v>
      </c>
      <c r="I2355">
        <v>81.893300298801023</v>
      </c>
      <c r="J2355" s="2" t="s">
        <v>121</v>
      </c>
      <c r="K2355" t="s">
        <v>53</v>
      </c>
      <c r="L2355" t="s">
        <v>60</v>
      </c>
      <c r="O2355">
        <v>1</v>
      </c>
      <c r="P2355">
        <v>0</v>
      </c>
      <c r="Q2355">
        <v>0</v>
      </c>
      <c r="R2355">
        <v>0</v>
      </c>
      <c r="V2355">
        <v>1</v>
      </c>
      <c r="W2355" t="s">
        <v>273</v>
      </c>
      <c r="AA2355">
        <v>2007</v>
      </c>
      <c r="AB2355">
        <v>9999</v>
      </c>
      <c r="AC2355" t="s">
        <v>35</v>
      </c>
    </row>
    <row r="2356" spans="1:29" x14ac:dyDescent="0.25">
      <c r="A2356" t="s">
        <v>274</v>
      </c>
      <c r="B2356" s="24" t="s">
        <v>275</v>
      </c>
      <c r="C2356" t="s">
        <v>276</v>
      </c>
      <c r="D2356">
        <v>1</v>
      </c>
      <c r="E2356" t="s">
        <v>51</v>
      </c>
      <c r="F2356">
        <v>10</v>
      </c>
      <c r="G2356">
        <v>2015</v>
      </c>
      <c r="H2356" t="s">
        <v>746</v>
      </c>
      <c r="J2356" s="2" t="s">
        <v>40</v>
      </c>
      <c r="K2356" t="s">
        <v>41</v>
      </c>
      <c r="O2356">
        <v>0</v>
      </c>
      <c r="P2356">
        <v>0</v>
      </c>
      <c r="Q2356">
        <v>0</v>
      </c>
      <c r="R2356">
        <v>0</v>
      </c>
      <c r="W2356" t="s">
        <v>1399</v>
      </c>
      <c r="AA2356">
        <v>2007</v>
      </c>
      <c r="AB2356">
        <v>9999</v>
      </c>
      <c r="AC2356" t="s">
        <v>35</v>
      </c>
    </row>
    <row r="2357" spans="1:29" x14ac:dyDescent="0.25">
      <c r="A2357" t="s">
        <v>278</v>
      </c>
      <c r="B2357" s="24" t="s">
        <v>279</v>
      </c>
      <c r="D2357">
        <v>1</v>
      </c>
      <c r="E2357" t="s">
        <v>103</v>
      </c>
      <c r="F2357">
        <v>9</v>
      </c>
      <c r="G2357">
        <v>2015</v>
      </c>
      <c r="I2357" s="8">
        <v>648.11</v>
      </c>
      <c r="J2357" t="s">
        <v>104</v>
      </c>
      <c r="K2357" t="s">
        <v>53</v>
      </c>
      <c r="L2357" t="s">
        <v>105</v>
      </c>
      <c r="O2357">
        <v>0</v>
      </c>
      <c r="P2357">
        <v>1</v>
      </c>
      <c r="Q2357">
        <v>0</v>
      </c>
      <c r="R2357">
        <v>0</v>
      </c>
      <c r="W2357" t="s">
        <v>106</v>
      </c>
      <c r="AA2357">
        <v>2007</v>
      </c>
      <c r="AB2357">
        <v>9999</v>
      </c>
      <c r="AC2357" t="s">
        <v>35</v>
      </c>
    </row>
    <row r="2358" spans="1:29" x14ac:dyDescent="0.25">
      <c r="A2358" t="s">
        <v>280</v>
      </c>
      <c r="B2358" s="24" t="s">
        <v>281</v>
      </c>
      <c r="D2358">
        <v>1</v>
      </c>
      <c r="E2358" t="s">
        <v>103</v>
      </c>
      <c r="F2358">
        <v>9</v>
      </c>
      <c r="G2358">
        <v>2015</v>
      </c>
      <c r="I2358" s="8">
        <v>615.84</v>
      </c>
      <c r="J2358" t="s">
        <v>104</v>
      </c>
      <c r="K2358" t="s">
        <v>53</v>
      </c>
      <c r="L2358" t="s">
        <v>105</v>
      </c>
      <c r="O2358">
        <v>0</v>
      </c>
      <c r="P2358">
        <v>1</v>
      </c>
      <c r="Q2358">
        <v>0</v>
      </c>
      <c r="R2358">
        <v>0</v>
      </c>
      <c r="W2358" t="s">
        <v>106</v>
      </c>
      <c r="AA2358">
        <v>2007</v>
      </c>
      <c r="AB2358">
        <v>9999</v>
      </c>
      <c r="AC2358" t="s">
        <v>35</v>
      </c>
    </row>
    <row r="2359" spans="1:29" x14ac:dyDescent="0.25">
      <c r="A2359" t="s">
        <v>282</v>
      </c>
      <c r="B2359" s="24" t="s">
        <v>283</v>
      </c>
      <c r="D2359">
        <v>1</v>
      </c>
      <c r="E2359" t="s">
        <v>103</v>
      </c>
      <c r="F2359">
        <v>9</v>
      </c>
      <c r="G2359">
        <v>2015</v>
      </c>
      <c r="I2359" s="8">
        <v>572.05999999999995</v>
      </c>
      <c r="J2359" t="s">
        <v>104</v>
      </c>
      <c r="K2359" t="s">
        <v>53</v>
      </c>
      <c r="L2359" t="s">
        <v>105</v>
      </c>
      <c r="O2359">
        <v>0</v>
      </c>
      <c r="P2359">
        <v>1</v>
      </c>
      <c r="Q2359">
        <v>0</v>
      </c>
      <c r="R2359">
        <v>0</v>
      </c>
      <c r="W2359" t="s">
        <v>106</v>
      </c>
      <c r="AA2359">
        <v>2007</v>
      </c>
      <c r="AB2359">
        <v>9999</v>
      </c>
      <c r="AC2359" t="s">
        <v>35</v>
      </c>
    </row>
    <row r="2360" spans="1:29" x14ac:dyDescent="0.25">
      <c r="A2360" t="s">
        <v>284</v>
      </c>
      <c r="B2360" s="24" t="s">
        <v>285</v>
      </c>
      <c r="D2360">
        <v>1</v>
      </c>
      <c r="E2360" t="s">
        <v>103</v>
      </c>
      <c r="F2360">
        <v>9</v>
      </c>
      <c r="G2360">
        <v>2015</v>
      </c>
      <c r="I2360" s="8">
        <v>519.78</v>
      </c>
      <c r="J2360" t="s">
        <v>104</v>
      </c>
      <c r="K2360" t="s">
        <v>53</v>
      </c>
      <c r="L2360" t="s">
        <v>105</v>
      </c>
      <c r="O2360">
        <v>0</v>
      </c>
      <c r="P2360">
        <v>1</v>
      </c>
      <c r="Q2360">
        <v>0</v>
      </c>
      <c r="R2360">
        <v>0</v>
      </c>
      <c r="W2360" t="s">
        <v>106</v>
      </c>
      <c r="AA2360">
        <v>2007</v>
      </c>
      <c r="AB2360">
        <v>9999</v>
      </c>
      <c r="AC2360" t="s">
        <v>35</v>
      </c>
    </row>
    <row r="2361" spans="1:29" x14ac:dyDescent="0.25">
      <c r="A2361" t="s">
        <v>288</v>
      </c>
      <c r="B2361" s="24" t="s">
        <v>289</v>
      </c>
      <c r="D2361">
        <v>1</v>
      </c>
      <c r="E2361" t="s">
        <v>103</v>
      </c>
      <c r="F2361">
        <v>9</v>
      </c>
      <c r="G2361">
        <v>2015</v>
      </c>
      <c r="I2361" s="8">
        <v>448</v>
      </c>
      <c r="J2361" t="s">
        <v>104</v>
      </c>
      <c r="K2361" t="s">
        <v>53</v>
      </c>
      <c r="L2361" t="s">
        <v>105</v>
      </c>
      <c r="O2361">
        <v>0</v>
      </c>
      <c r="P2361">
        <v>1</v>
      </c>
      <c r="Q2361">
        <v>0</v>
      </c>
      <c r="R2361">
        <v>0</v>
      </c>
      <c r="W2361" t="s">
        <v>106</v>
      </c>
      <c r="AA2361">
        <v>2007</v>
      </c>
      <c r="AB2361">
        <v>9999</v>
      </c>
      <c r="AC2361" t="s">
        <v>35</v>
      </c>
    </row>
    <row r="2362" spans="1:29" x14ac:dyDescent="0.25">
      <c r="A2362" t="s">
        <v>1474</v>
      </c>
      <c r="B2362" s="24" t="s">
        <v>290</v>
      </c>
      <c r="D2362">
        <v>1</v>
      </c>
      <c r="E2362" t="s">
        <v>103</v>
      </c>
      <c r="F2362">
        <v>9</v>
      </c>
      <c r="G2362">
        <v>2015</v>
      </c>
      <c r="I2362" s="8">
        <v>486.05</v>
      </c>
      <c r="J2362" t="s">
        <v>104</v>
      </c>
      <c r="K2362" t="s">
        <v>53</v>
      </c>
      <c r="L2362" t="s">
        <v>105</v>
      </c>
      <c r="O2362">
        <v>0</v>
      </c>
      <c r="P2362">
        <v>1</v>
      </c>
      <c r="Q2362">
        <v>0</v>
      </c>
      <c r="R2362">
        <v>0</v>
      </c>
      <c r="W2362" t="s">
        <v>106</v>
      </c>
      <c r="AA2362">
        <v>2007</v>
      </c>
      <c r="AB2362">
        <v>9999</v>
      </c>
      <c r="AC2362" t="s">
        <v>1475</v>
      </c>
    </row>
    <row r="2363" spans="1:29" x14ac:dyDescent="0.25">
      <c r="A2363" t="s">
        <v>293</v>
      </c>
      <c r="B2363" s="24" t="s">
        <v>294</v>
      </c>
      <c r="D2363">
        <v>1</v>
      </c>
      <c r="E2363" t="s">
        <v>103</v>
      </c>
      <c r="F2363">
        <v>9</v>
      </c>
      <c r="G2363">
        <v>2015</v>
      </c>
      <c r="I2363" s="8">
        <v>486.74</v>
      </c>
      <c r="J2363" t="s">
        <v>104</v>
      </c>
      <c r="K2363" t="s">
        <v>53</v>
      </c>
      <c r="L2363" t="s">
        <v>105</v>
      </c>
      <c r="O2363">
        <v>0</v>
      </c>
      <c r="P2363">
        <v>1</v>
      </c>
      <c r="Q2363">
        <v>0</v>
      </c>
      <c r="R2363">
        <v>0</v>
      </c>
      <c r="W2363" t="s">
        <v>106</v>
      </c>
      <c r="AA2363">
        <v>2007</v>
      </c>
      <c r="AB2363">
        <v>9999</v>
      </c>
      <c r="AC2363" t="s">
        <v>35</v>
      </c>
    </row>
    <row r="2364" spans="1:29" x14ac:dyDescent="0.25">
      <c r="A2364" t="s">
        <v>295</v>
      </c>
      <c r="B2364" s="24" t="s">
        <v>296</v>
      </c>
      <c r="D2364">
        <v>1</v>
      </c>
      <c r="E2364" t="s">
        <v>128</v>
      </c>
      <c r="F2364">
        <v>9</v>
      </c>
      <c r="G2364">
        <v>2015</v>
      </c>
      <c r="H2364" t="s">
        <v>1428</v>
      </c>
      <c r="J2364" t="s">
        <v>104</v>
      </c>
      <c r="K2364" t="s">
        <v>41</v>
      </c>
      <c r="O2364">
        <v>0</v>
      </c>
      <c r="P2364">
        <v>0</v>
      </c>
      <c r="Q2364">
        <v>0</v>
      </c>
      <c r="R2364">
        <v>0</v>
      </c>
      <c r="W2364" t="s">
        <v>1081</v>
      </c>
      <c r="AA2364">
        <v>2007</v>
      </c>
      <c r="AB2364">
        <v>9999</v>
      </c>
      <c r="AC2364" t="s">
        <v>35</v>
      </c>
    </row>
    <row r="2365" spans="1:29" x14ac:dyDescent="0.25">
      <c r="A2365" t="s">
        <v>153</v>
      </c>
      <c r="B2365" s="24" t="s">
        <v>1476</v>
      </c>
      <c r="D2365">
        <v>1</v>
      </c>
      <c r="E2365" t="s">
        <v>155</v>
      </c>
      <c r="F2365">
        <v>3</v>
      </c>
      <c r="G2365">
        <v>2015</v>
      </c>
      <c r="I2365" s="11">
        <v>89.171513944222994</v>
      </c>
      <c r="J2365" t="s">
        <v>121</v>
      </c>
      <c r="K2365" t="s">
        <v>53</v>
      </c>
      <c r="L2365" t="s">
        <v>60</v>
      </c>
      <c r="O2365">
        <v>1</v>
      </c>
      <c r="P2365">
        <v>0</v>
      </c>
      <c r="Q2365">
        <v>0</v>
      </c>
      <c r="R2365">
        <v>0</v>
      </c>
      <c r="V2365">
        <v>1</v>
      </c>
      <c r="W2365" t="s">
        <v>304</v>
      </c>
      <c r="AA2365">
        <v>2007</v>
      </c>
      <c r="AB2365">
        <v>9999</v>
      </c>
      <c r="AC2365" t="s">
        <v>35</v>
      </c>
    </row>
    <row r="2366" spans="1:29" x14ac:dyDescent="0.25">
      <c r="A2366" t="s">
        <v>153</v>
      </c>
      <c r="B2366" s="24" t="s">
        <v>1477</v>
      </c>
      <c r="D2366">
        <v>1</v>
      </c>
      <c r="E2366" t="s">
        <v>155</v>
      </c>
      <c r="F2366">
        <v>3</v>
      </c>
      <c r="G2366">
        <v>2015</v>
      </c>
      <c r="I2366" s="11">
        <v>79.229382470119006</v>
      </c>
      <c r="J2366" t="s">
        <v>121</v>
      </c>
      <c r="K2366" t="s">
        <v>53</v>
      </c>
      <c r="L2366" t="s">
        <v>60</v>
      </c>
      <c r="O2366">
        <v>1</v>
      </c>
      <c r="P2366">
        <v>0</v>
      </c>
      <c r="Q2366">
        <v>0</v>
      </c>
      <c r="R2366">
        <v>0</v>
      </c>
      <c r="V2366">
        <v>1</v>
      </c>
      <c r="W2366" t="s">
        <v>645</v>
      </c>
      <c r="AA2366">
        <v>2007</v>
      </c>
      <c r="AB2366">
        <v>9999</v>
      </c>
      <c r="AC2366" t="s">
        <v>35</v>
      </c>
    </row>
    <row r="2367" spans="1:29" x14ac:dyDescent="0.25">
      <c r="A2367" t="s">
        <v>307</v>
      </c>
      <c r="B2367" s="24" t="s">
        <v>308</v>
      </c>
      <c r="D2367">
        <v>1</v>
      </c>
      <c r="E2367" t="s">
        <v>309</v>
      </c>
      <c r="F2367">
        <v>10</v>
      </c>
      <c r="G2367">
        <v>2015</v>
      </c>
      <c r="I2367" s="8">
        <v>57.58</v>
      </c>
      <c r="J2367" t="s">
        <v>59</v>
      </c>
      <c r="K2367" t="s">
        <v>47</v>
      </c>
      <c r="O2367">
        <v>0</v>
      </c>
      <c r="P2367">
        <v>0</v>
      </c>
      <c r="Q2367">
        <v>0</v>
      </c>
      <c r="R2367">
        <v>0</v>
      </c>
      <c r="W2367" t="s">
        <v>1083</v>
      </c>
      <c r="AA2367">
        <v>2007</v>
      </c>
      <c r="AB2367">
        <v>9999</v>
      </c>
      <c r="AC2367" t="s">
        <v>35</v>
      </c>
    </row>
    <row r="2368" spans="1:29" x14ac:dyDescent="0.25">
      <c r="A2368" t="s">
        <v>1294</v>
      </c>
      <c r="B2368" s="24" t="s">
        <v>1295</v>
      </c>
      <c r="C2368" t="s">
        <v>1296</v>
      </c>
      <c r="D2368">
        <v>1</v>
      </c>
      <c r="E2368" t="s">
        <v>95</v>
      </c>
      <c r="F2368">
        <v>10</v>
      </c>
      <c r="G2368">
        <v>2015</v>
      </c>
      <c r="I2368" s="8">
        <v>50.53</v>
      </c>
      <c r="J2368" t="s">
        <v>40</v>
      </c>
      <c r="K2368" t="s">
        <v>47</v>
      </c>
      <c r="O2368">
        <v>0</v>
      </c>
      <c r="P2368">
        <v>0</v>
      </c>
      <c r="Q2368">
        <v>0</v>
      </c>
      <c r="R2368">
        <v>0</v>
      </c>
      <c r="W2368" t="s">
        <v>1297</v>
      </c>
      <c r="AA2368">
        <v>2010</v>
      </c>
      <c r="AB2368">
        <v>9999</v>
      </c>
      <c r="AC2368" t="s">
        <v>1292</v>
      </c>
    </row>
    <row r="2369" spans="1:29" x14ac:dyDescent="0.25">
      <c r="A2369" t="s">
        <v>311</v>
      </c>
      <c r="B2369" s="24" t="s">
        <v>312</v>
      </c>
      <c r="C2369" t="s">
        <v>313</v>
      </c>
      <c r="D2369">
        <v>1</v>
      </c>
      <c r="E2369" t="s">
        <v>314</v>
      </c>
      <c r="F2369">
        <v>2</v>
      </c>
      <c r="G2369">
        <v>2015</v>
      </c>
      <c r="I2369" s="8">
        <v>24</v>
      </c>
      <c r="J2369" t="s">
        <v>176</v>
      </c>
      <c r="K2369" t="s">
        <v>47</v>
      </c>
      <c r="O2369">
        <v>0</v>
      </c>
      <c r="P2369">
        <v>0</v>
      </c>
      <c r="Q2369">
        <v>0</v>
      </c>
      <c r="R2369">
        <v>0</v>
      </c>
      <c r="W2369" t="s">
        <v>1358</v>
      </c>
      <c r="AA2369">
        <v>2007</v>
      </c>
      <c r="AB2369">
        <v>9999</v>
      </c>
      <c r="AC2369" t="s">
        <v>35</v>
      </c>
    </row>
    <row r="2370" spans="1:29" x14ac:dyDescent="0.25">
      <c r="A2370" t="s">
        <v>1457</v>
      </c>
      <c r="B2370" s="24" t="s">
        <v>1458</v>
      </c>
      <c r="C2370" t="s">
        <v>1459</v>
      </c>
      <c r="D2370">
        <v>1</v>
      </c>
      <c r="E2370" s="4">
        <v>760</v>
      </c>
      <c r="F2370">
        <v>7</v>
      </c>
      <c r="G2370">
        <v>2015</v>
      </c>
      <c r="I2370" s="8">
        <v>666.52</v>
      </c>
      <c r="J2370" t="s">
        <v>40</v>
      </c>
      <c r="K2370" t="s">
        <v>47</v>
      </c>
      <c r="O2370">
        <v>0</v>
      </c>
      <c r="P2370">
        <v>0</v>
      </c>
      <c r="Q2370">
        <v>0</v>
      </c>
      <c r="R2370">
        <v>0</v>
      </c>
      <c r="W2370" t="s">
        <v>1460</v>
      </c>
      <c r="AA2370">
        <v>2014</v>
      </c>
      <c r="AB2370">
        <v>9999</v>
      </c>
      <c r="AC2370" t="s">
        <v>1449</v>
      </c>
    </row>
    <row r="2371" spans="1:29" ht="30" x14ac:dyDescent="0.25">
      <c r="A2371" t="s">
        <v>316</v>
      </c>
      <c r="B2371" s="25" t="s">
        <v>1461</v>
      </c>
      <c r="C2371" t="s">
        <v>1462</v>
      </c>
      <c r="D2371">
        <v>1</v>
      </c>
      <c r="E2371" t="s">
        <v>318</v>
      </c>
      <c r="F2371">
        <v>4</v>
      </c>
      <c r="G2371">
        <v>2015</v>
      </c>
      <c r="I2371" s="8">
        <v>36.729999999999997</v>
      </c>
      <c r="J2371" t="s">
        <v>59</v>
      </c>
      <c r="K2371" t="s">
        <v>47</v>
      </c>
      <c r="O2371">
        <v>0</v>
      </c>
      <c r="P2371">
        <v>0</v>
      </c>
      <c r="Q2371">
        <v>0</v>
      </c>
      <c r="R2371">
        <v>0</v>
      </c>
      <c r="W2371" t="s">
        <v>1085</v>
      </c>
      <c r="AA2371">
        <v>2007</v>
      </c>
      <c r="AB2371">
        <v>9999</v>
      </c>
      <c r="AC2371" t="s">
        <v>35</v>
      </c>
    </row>
    <row r="2372" spans="1:29" x14ac:dyDescent="0.25">
      <c r="A2372" t="s">
        <v>324</v>
      </c>
      <c r="B2372" s="24" t="s">
        <v>325</v>
      </c>
      <c r="D2372">
        <v>1</v>
      </c>
      <c r="E2372" t="s">
        <v>103</v>
      </c>
      <c r="F2372">
        <v>9</v>
      </c>
      <c r="G2372">
        <v>2015</v>
      </c>
      <c r="I2372" s="8">
        <v>91.28</v>
      </c>
      <c r="J2372" t="s">
        <v>104</v>
      </c>
      <c r="K2372" t="s">
        <v>47</v>
      </c>
      <c r="O2372">
        <v>0</v>
      </c>
      <c r="P2372">
        <v>0</v>
      </c>
      <c r="Q2372">
        <v>0</v>
      </c>
      <c r="R2372">
        <v>0</v>
      </c>
      <c r="W2372" t="s">
        <v>1086</v>
      </c>
      <c r="AA2372">
        <v>2007</v>
      </c>
      <c r="AB2372">
        <v>9999</v>
      </c>
      <c r="AC2372" t="s">
        <v>35</v>
      </c>
    </row>
    <row r="2373" spans="1:29" x14ac:dyDescent="0.25">
      <c r="A2373" t="s">
        <v>327</v>
      </c>
      <c r="B2373" s="24" t="s">
        <v>328</v>
      </c>
      <c r="D2373">
        <v>1</v>
      </c>
      <c r="E2373" t="s">
        <v>80</v>
      </c>
      <c r="F2373">
        <v>8</v>
      </c>
      <c r="G2373">
        <v>2015</v>
      </c>
      <c r="I2373" s="8">
        <v>65.11</v>
      </c>
      <c r="J2373" t="s">
        <v>81</v>
      </c>
      <c r="K2373" t="s">
        <v>47</v>
      </c>
      <c r="O2373">
        <v>0</v>
      </c>
      <c r="P2373">
        <v>0</v>
      </c>
      <c r="Q2373">
        <v>0</v>
      </c>
      <c r="R2373">
        <v>0</v>
      </c>
      <c r="W2373" t="s">
        <v>1087</v>
      </c>
      <c r="AA2373">
        <v>2007</v>
      </c>
      <c r="AB2373">
        <v>9999</v>
      </c>
      <c r="AC2373" t="s">
        <v>35</v>
      </c>
    </row>
    <row r="2374" spans="1:29" x14ac:dyDescent="0.25">
      <c r="A2374" t="s">
        <v>346</v>
      </c>
      <c r="B2374" s="24" t="s">
        <v>347</v>
      </c>
      <c r="D2374">
        <v>1</v>
      </c>
      <c r="E2374" t="s">
        <v>348</v>
      </c>
      <c r="F2374">
        <v>1</v>
      </c>
      <c r="G2374">
        <v>2015</v>
      </c>
      <c r="I2374" s="8">
        <v>34.28</v>
      </c>
      <c r="J2374" t="s">
        <v>121</v>
      </c>
      <c r="K2374" t="s">
        <v>47</v>
      </c>
      <c r="O2374">
        <v>0</v>
      </c>
      <c r="P2374">
        <v>0</v>
      </c>
      <c r="Q2374">
        <v>0</v>
      </c>
      <c r="R2374">
        <v>0</v>
      </c>
      <c r="W2374" t="s">
        <v>349</v>
      </c>
      <c r="AA2374">
        <v>2007</v>
      </c>
      <c r="AB2374">
        <v>9999</v>
      </c>
      <c r="AC2374" t="s">
        <v>35</v>
      </c>
    </row>
    <row r="2375" spans="1:29" x14ac:dyDescent="0.25">
      <c r="A2375" t="s">
        <v>199</v>
      </c>
      <c r="B2375" s="24" t="s">
        <v>39</v>
      </c>
      <c r="D2375">
        <v>1</v>
      </c>
      <c r="E2375" t="s">
        <v>358</v>
      </c>
      <c r="F2375">
        <v>1</v>
      </c>
      <c r="G2375">
        <v>2015</v>
      </c>
      <c r="I2375" s="8">
        <v>250.92</v>
      </c>
      <c r="J2375" t="s">
        <v>52</v>
      </c>
      <c r="K2375" t="s">
        <v>47</v>
      </c>
      <c r="O2375">
        <v>0</v>
      </c>
      <c r="P2375">
        <v>0</v>
      </c>
      <c r="Q2375">
        <v>0</v>
      </c>
      <c r="R2375">
        <v>0</v>
      </c>
      <c r="W2375" t="s">
        <v>1094</v>
      </c>
      <c r="AA2375">
        <v>2007</v>
      </c>
      <c r="AB2375">
        <v>9999</v>
      </c>
      <c r="AC2375" t="s">
        <v>35</v>
      </c>
    </row>
    <row r="2376" spans="1:29" x14ac:dyDescent="0.25">
      <c r="A2376" t="s">
        <v>1478</v>
      </c>
      <c r="B2376" s="24" t="s">
        <v>360</v>
      </c>
      <c r="D2376">
        <v>4</v>
      </c>
      <c r="E2376" t="s">
        <v>155</v>
      </c>
      <c r="F2376">
        <v>3</v>
      </c>
      <c r="G2376">
        <v>2015</v>
      </c>
      <c r="I2376">
        <v>416.20790826693201</v>
      </c>
      <c r="J2376" t="s">
        <v>121</v>
      </c>
      <c r="K2376" t="s">
        <v>53</v>
      </c>
      <c r="L2376" t="s">
        <v>60</v>
      </c>
      <c r="O2376">
        <v>1</v>
      </c>
      <c r="P2376">
        <v>0</v>
      </c>
      <c r="Q2376">
        <v>0</v>
      </c>
      <c r="R2376">
        <v>0</v>
      </c>
      <c r="V2376">
        <v>1</v>
      </c>
      <c r="W2376" t="s">
        <v>361</v>
      </c>
      <c r="AA2376">
        <v>2007</v>
      </c>
      <c r="AB2376">
        <v>9999</v>
      </c>
      <c r="AC2376" t="s">
        <v>35</v>
      </c>
    </row>
    <row r="2377" spans="1:29" x14ac:dyDescent="0.25">
      <c r="A2377" t="s">
        <v>362</v>
      </c>
      <c r="B2377" s="24" t="s">
        <v>363</v>
      </c>
      <c r="D2377">
        <v>1</v>
      </c>
      <c r="E2377" t="s">
        <v>103</v>
      </c>
      <c r="F2377">
        <v>9</v>
      </c>
      <c r="G2377">
        <v>2015</v>
      </c>
      <c r="I2377" s="8">
        <v>1044.3399999999999</v>
      </c>
      <c r="J2377" t="s">
        <v>104</v>
      </c>
      <c r="K2377" t="s">
        <v>53</v>
      </c>
      <c r="L2377" t="s">
        <v>105</v>
      </c>
      <c r="O2377">
        <v>0</v>
      </c>
      <c r="P2377">
        <v>1</v>
      </c>
      <c r="Q2377">
        <v>0</v>
      </c>
      <c r="R2377">
        <v>0</v>
      </c>
      <c r="W2377" t="s">
        <v>106</v>
      </c>
      <c r="AA2377">
        <v>2007</v>
      </c>
      <c r="AB2377">
        <v>9999</v>
      </c>
      <c r="AC2377" t="s">
        <v>35</v>
      </c>
    </row>
    <row r="2378" spans="1:29" x14ac:dyDescent="0.25">
      <c r="A2378" t="s">
        <v>364</v>
      </c>
      <c r="B2378" s="24" t="s">
        <v>365</v>
      </c>
      <c r="C2378" t="s">
        <v>366</v>
      </c>
      <c r="D2378">
        <v>1</v>
      </c>
      <c r="E2378" t="s">
        <v>103</v>
      </c>
      <c r="F2378">
        <v>9</v>
      </c>
      <c r="G2378">
        <v>2015</v>
      </c>
      <c r="I2378" s="8">
        <v>4891.2299999999996</v>
      </c>
      <c r="J2378" t="s">
        <v>104</v>
      </c>
      <c r="K2378" t="s">
        <v>53</v>
      </c>
      <c r="L2378" t="s">
        <v>105</v>
      </c>
      <c r="O2378">
        <v>0</v>
      </c>
      <c r="P2378">
        <v>1</v>
      </c>
      <c r="Q2378">
        <v>0</v>
      </c>
      <c r="R2378">
        <v>0</v>
      </c>
      <c r="W2378" t="s">
        <v>106</v>
      </c>
      <c r="AA2378">
        <v>2007</v>
      </c>
      <c r="AB2378">
        <v>9999</v>
      </c>
      <c r="AC2378" t="s">
        <v>35</v>
      </c>
    </row>
    <row r="2379" spans="1:29" x14ac:dyDescent="0.25">
      <c r="A2379" t="s">
        <v>367</v>
      </c>
      <c r="B2379" s="24" t="s">
        <v>368</v>
      </c>
      <c r="C2379" t="s">
        <v>369</v>
      </c>
      <c r="D2379">
        <v>1</v>
      </c>
      <c r="E2379" t="s">
        <v>370</v>
      </c>
      <c r="F2379">
        <v>5</v>
      </c>
      <c r="G2379">
        <v>2015</v>
      </c>
      <c r="I2379" s="8">
        <v>228.09</v>
      </c>
      <c r="J2379" t="s">
        <v>1471</v>
      </c>
      <c r="K2379" t="s">
        <v>47</v>
      </c>
      <c r="O2379">
        <v>0</v>
      </c>
      <c r="P2379">
        <v>0</v>
      </c>
      <c r="Q2379">
        <v>0</v>
      </c>
      <c r="R2379">
        <v>0</v>
      </c>
      <c r="W2379" t="s">
        <v>1298</v>
      </c>
      <c r="AA2379">
        <v>2007</v>
      </c>
      <c r="AB2379">
        <v>9999</v>
      </c>
      <c r="AC2379" t="s">
        <v>35</v>
      </c>
    </row>
    <row r="2380" spans="1:29" x14ac:dyDescent="0.25">
      <c r="A2380" t="s">
        <v>372</v>
      </c>
      <c r="B2380" s="24" t="s">
        <v>373</v>
      </c>
      <c r="D2380">
        <v>1</v>
      </c>
      <c r="E2380" t="s">
        <v>45</v>
      </c>
      <c r="F2380">
        <v>4</v>
      </c>
      <c r="G2380">
        <v>2015</v>
      </c>
      <c r="I2380" s="8">
        <v>88.56</v>
      </c>
      <c r="J2380" t="s">
        <v>176</v>
      </c>
      <c r="K2380" t="s">
        <v>47</v>
      </c>
      <c r="O2380">
        <v>0</v>
      </c>
      <c r="P2380">
        <v>0</v>
      </c>
      <c r="Q2380">
        <v>0</v>
      </c>
      <c r="R2380">
        <v>0</v>
      </c>
      <c r="W2380" t="s">
        <v>1429</v>
      </c>
      <c r="AA2380">
        <v>2007</v>
      </c>
      <c r="AB2380">
        <v>9999</v>
      </c>
      <c r="AC2380" t="s">
        <v>35</v>
      </c>
    </row>
    <row r="2381" spans="1:29" x14ac:dyDescent="0.25">
      <c r="A2381" t="s">
        <v>375</v>
      </c>
      <c r="B2381" s="24" t="s">
        <v>163</v>
      </c>
      <c r="D2381">
        <v>1</v>
      </c>
      <c r="E2381" t="s">
        <v>168</v>
      </c>
      <c r="F2381">
        <v>1</v>
      </c>
      <c r="G2381">
        <v>2015</v>
      </c>
      <c r="I2381" s="8">
        <v>51.56</v>
      </c>
      <c r="J2381" t="s">
        <v>52</v>
      </c>
      <c r="K2381" t="s">
        <v>47</v>
      </c>
      <c r="O2381">
        <v>0</v>
      </c>
      <c r="P2381">
        <v>0</v>
      </c>
      <c r="Q2381">
        <v>0</v>
      </c>
      <c r="R2381">
        <v>0</v>
      </c>
      <c r="W2381" t="s">
        <v>1097</v>
      </c>
      <c r="AA2381">
        <v>2007</v>
      </c>
      <c r="AB2381">
        <v>9999</v>
      </c>
      <c r="AC2381" t="s">
        <v>35</v>
      </c>
    </row>
    <row r="2382" spans="1:29" x14ac:dyDescent="0.25">
      <c r="A2382" t="s">
        <v>377</v>
      </c>
      <c r="B2382" s="24" t="s">
        <v>378</v>
      </c>
      <c r="D2382">
        <v>1</v>
      </c>
      <c r="E2382" t="s">
        <v>45</v>
      </c>
      <c r="F2382">
        <v>4</v>
      </c>
      <c r="G2382">
        <v>2015</v>
      </c>
      <c r="I2382" s="8">
        <v>197.53</v>
      </c>
      <c r="J2382" t="s">
        <v>89</v>
      </c>
      <c r="K2382" t="s">
        <v>47</v>
      </c>
      <c r="O2382">
        <v>0</v>
      </c>
      <c r="P2382">
        <v>0</v>
      </c>
      <c r="Q2382">
        <v>0</v>
      </c>
      <c r="R2382">
        <v>0</v>
      </c>
      <c r="W2382" t="s">
        <v>1098</v>
      </c>
      <c r="AA2382">
        <v>2007</v>
      </c>
      <c r="AB2382">
        <v>9999</v>
      </c>
      <c r="AC2382" t="s">
        <v>35</v>
      </c>
    </row>
    <row r="2383" spans="1:29" x14ac:dyDescent="0.25">
      <c r="A2383" t="s">
        <v>380</v>
      </c>
      <c r="B2383" s="24" t="s">
        <v>381</v>
      </c>
      <c r="D2383">
        <v>1</v>
      </c>
      <c r="E2383" t="s">
        <v>103</v>
      </c>
      <c r="F2383">
        <v>9</v>
      </c>
      <c r="G2383">
        <v>2015</v>
      </c>
      <c r="I2383" s="8">
        <v>156.6</v>
      </c>
      <c r="J2383" t="s">
        <v>104</v>
      </c>
      <c r="K2383" t="s">
        <v>53</v>
      </c>
      <c r="L2383" t="s">
        <v>105</v>
      </c>
      <c r="O2383">
        <v>0</v>
      </c>
      <c r="P2383">
        <v>1</v>
      </c>
      <c r="Q2383">
        <v>0</v>
      </c>
      <c r="R2383">
        <v>0</v>
      </c>
      <c r="W2383" t="s">
        <v>106</v>
      </c>
      <c r="AA2383">
        <v>2007</v>
      </c>
      <c r="AB2383">
        <v>9999</v>
      </c>
      <c r="AC2383" t="s">
        <v>35</v>
      </c>
    </row>
    <row r="2384" spans="1:29" x14ac:dyDescent="0.25">
      <c r="A2384" t="s">
        <v>382</v>
      </c>
      <c r="B2384" s="24" t="s">
        <v>383</v>
      </c>
      <c r="D2384">
        <v>1</v>
      </c>
      <c r="E2384" t="s">
        <v>80</v>
      </c>
      <c r="F2384">
        <v>8</v>
      </c>
      <c r="G2384">
        <v>2015</v>
      </c>
      <c r="I2384" s="8">
        <v>22.3</v>
      </c>
      <c r="J2384" t="s">
        <v>81</v>
      </c>
      <c r="K2384" t="s">
        <v>32</v>
      </c>
      <c r="O2384">
        <v>0</v>
      </c>
      <c r="P2384">
        <v>0</v>
      </c>
      <c r="Q2384">
        <v>0</v>
      </c>
      <c r="R2384">
        <v>0</v>
      </c>
      <c r="W2384" t="s">
        <v>1099</v>
      </c>
      <c r="AA2384">
        <v>2007</v>
      </c>
      <c r="AB2384">
        <v>9999</v>
      </c>
      <c r="AC2384" t="s">
        <v>35</v>
      </c>
    </row>
    <row r="2385" spans="1:29" x14ac:dyDescent="0.25">
      <c r="A2385" t="s">
        <v>385</v>
      </c>
      <c r="B2385" s="24" t="s">
        <v>386</v>
      </c>
      <c r="D2385">
        <v>1</v>
      </c>
      <c r="E2385" t="s">
        <v>45</v>
      </c>
      <c r="F2385">
        <v>4</v>
      </c>
      <c r="G2385">
        <v>2015</v>
      </c>
      <c r="I2385" s="8">
        <v>140.1</v>
      </c>
      <c r="J2385" t="s">
        <v>52</v>
      </c>
      <c r="K2385" t="s">
        <v>47</v>
      </c>
      <c r="O2385">
        <v>0</v>
      </c>
      <c r="P2385">
        <v>0</v>
      </c>
      <c r="Q2385">
        <v>0</v>
      </c>
      <c r="R2385">
        <v>0</v>
      </c>
      <c r="W2385" t="s">
        <v>1300</v>
      </c>
      <c r="AA2385">
        <v>2007</v>
      </c>
      <c r="AB2385">
        <v>9999</v>
      </c>
      <c r="AC2385" t="s">
        <v>35</v>
      </c>
    </row>
    <row r="2386" spans="1:29" x14ac:dyDescent="0.25">
      <c r="A2386" t="s">
        <v>388</v>
      </c>
      <c r="B2386" s="24" t="s">
        <v>389</v>
      </c>
      <c r="D2386">
        <v>1</v>
      </c>
      <c r="E2386" t="s">
        <v>145</v>
      </c>
      <c r="F2386">
        <v>2</v>
      </c>
      <c r="G2386">
        <v>2015</v>
      </c>
      <c r="H2386" t="s">
        <v>185</v>
      </c>
      <c r="J2386" t="s">
        <v>52</v>
      </c>
      <c r="K2386" t="s">
        <v>41</v>
      </c>
      <c r="O2386">
        <v>0</v>
      </c>
      <c r="P2386">
        <v>0</v>
      </c>
      <c r="Q2386">
        <v>0</v>
      </c>
      <c r="R2386">
        <v>0</v>
      </c>
      <c r="W2386" t="s">
        <v>1101</v>
      </c>
      <c r="AA2386">
        <v>2007</v>
      </c>
      <c r="AB2386">
        <v>9999</v>
      </c>
      <c r="AC2386" t="s">
        <v>35</v>
      </c>
    </row>
    <row r="2387" spans="1:29" x14ac:dyDescent="0.25">
      <c r="A2387" t="s">
        <v>391</v>
      </c>
      <c r="B2387" s="24" t="s">
        <v>392</v>
      </c>
      <c r="D2387">
        <v>1</v>
      </c>
      <c r="E2387" t="s">
        <v>393</v>
      </c>
      <c r="F2387">
        <v>3</v>
      </c>
      <c r="G2387">
        <v>2015</v>
      </c>
      <c r="I2387" s="8">
        <v>9166.41</v>
      </c>
      <c r="J2387" t="s">
        <v>121</v>
      </c>
      <c r="K2387" t="s">
        <v>47</v>
      </c>
      <c r="O2387">
        <v>0</v>
      </c>
      <c r="P2387">
        <v>0</v>
      </c>
      <c r="Q2387">
        <v>0</v>
      </c>
      <c r="R2387">
        <v>0</v>
      </c>
      <c r="W2387" t="s">
        <v>1102</v>
      </c>
      <c r="AA2387">
        <v>2007</v>
      </c>
      <c r="AB2387">
        <v>9999</v>
      </c>
      <c r="AC2387" t="s">
        <v>35</v>
      </c>
    </row>
    <row r="2388" spans="1:29" x14ac:dyDescent="0.25">
      <c r="A2388" t="s">
        <v>401</v>
      </c>
      <c r="B2388" s="24" t="s">
        <v>402</v>
      </c>
      <c r="D2388">
        <v>1</v>
      </c>
      <c r="E2388" t="s">
        <v>155</v>
      </c>
      <c r="F2388">
        <v>3</v>
      </c>
      <c r="G2388">
        <v>2015</v>
      </c>
      <c r="I2388" s="8">
        <v>2070.0300000000002</v>
      </c>
      <c r="J2388" t="s">
        <v>52</v>
      </c>
      <c r="K2388" t="s">
        <v>47</v>
      </c>
      <c r="O2388">
        <v>0</v>
      </c>
      <c r="P2388">
        <v>0</v>
      </c>
      <c r="Q2388">
        <v>0</v>
      </c>
      <c r="R2388">
        <v>0</v>
      </c>
      <c r="W2388" t="s">
        <v>1105</v>
      </c>
      <c r="AA2388">
        <v>2007</v>
      </c>
      <c r="AB2388">
        <v>9999</v>
      </c>
      <c r="AC2388" t="s">
        <v>35</v>
      </c>
    </row>
    <row r="2389" spans="1:29" x14ac:dyDescent="0.25">
      <c r="A2389" t="s">
        <v>404</v>
      </c>
      <c r="B2389" s="24" t="s">
        <v>405</v>
      </c>
      <c r="C2389" t="s">
        <v>406</v>
      </c>
      <c r="D2389">
        <v>1</v>
      </c>
      <c r="E2389" t="s">
        <v>358</v>
      </c>
      <c r="F2389">
        <v>1</v>
      </c>
      <c r="G2389">
        <v>2015</v>
      </c>
      <c r="I2389" s="8">
        <v>311.25</v>
      </c>
      <c r="J2389" t="s">
        <v>104</v>
      </c>
      <c r="K2389" t="s">
        <v>47</v>
      </c>
      <c r="O2389">
        <v>0</v>
      </c>
      <c r="P2389">
        <v>0</v>
      </c>
      <c r="Q2389">
        <v>0</v>
      </c>
      <c r="R2389">
        <v>0</v>
      </c>
      <c r="W2389" t="s">
        <v>1245</v>
      </c>
      <c r="AA2389">
        <v>2007</v>
      </c>
      <c r="AB2389">
        <v>9999</v>
      </c>
      <c r="AC2389" t="s">
        <v>35</v>
      </c>
    </row>
    <row r="2390" spans="1:29" x14ac:dyDescent="0.25">
      <c r="A2390" t="s">
        <v>408</v>
      </c>
      <c r="B2390" s="24" t="s">
        <v>409</v>
      </c>
      <c r="D2390">
        <v>1</v>
      </c>
      <c r="E2390" t="s">
        <v>103</v>
      </c>
      <c r="F2390">
        <v>9</v>
      </c>
      <c r="G2390">
        <v>2015</v>
      </c>
      <c r="I2390" s="8">
        <v>51.2</v>
      </c>
      <c r="J2390" t="s">
        <v>104</v>
      </c>
      <c r="K2390" t="s">
        <v>53</v>
      </c>
      <c r="L2390" t="s">
        <v>105</v>
      </c>
      <c r="O2390">
        <v>0</v>
      </c>
      <c r="P2390">
        <v>1</v>
      </c>
      <c r="Q2390">
        <v>0</v>
      </c>
      <c r="R2390">
        <v>0</v>
      </c>
      <c r="W2390" t="s">
        <v>106</v>
      </c>
      <c r="AA2390">
        <v>2007</v>
      </c>
      <c r="AB2390">
        <v>9999</v>
      </c>
      <c r="AC2390" t="s">
        <v>35</v>
      </c>
    </row>
    <row r="2391" spans="1:29" x14ac:dyDescent="0.25">
      <c r="A2391" t="s">
        <v>410</v>
      </c>
      <c r="B2391" s="24" t="s">
        <v>411</v>
      </c>
      <c r="C2391" t="s">
        <v>412</v>
      </c>
      <c r="D2391">
        <v>1</v>
      </c>
      <c r="E2391" t="s">
        <v>103</v>
      </c>
      <c r="F2391">
        <v>9</v>
      </c>
      <c r="G2391">
        <v>2015</v>
      </c>
      <c r="I2391" s="8">
        <v>148</v>
      </c>
      <c r="J2391" t="s">
        <v>104</v>
      </c>
      <c r="K2391" t="s">
        <v>53</v>
      </c>
      <c r="L2391" t="s">
        <v>105</v>
      </c>
      <c r="O2391">
        <v>0</v>
      </c>
      <c r="P2391">
        <v>1</v>
      </c>
      <c r="Q2391">
        <v>0</v>
      </c>
      <c r="R2391">
        <v>0</v>
      </c>
      <c r="W2391" t="s">
        <v>106</v>
      </c>
      <c r="AA2391">
        <v>2007</v>
      </c>
      <c r="AB2391">
        <v>9999</v>
      </c>
      <c r="AC2391" t="s">
        <v>35</v>
      </c>
    </row>
    <row r="2392" spans="1:29" x14ac:dyDescent="0.25">
      <c r="A2392" t="s">
        <v>413</v>
      </c>
      <c r="B2392" s="24" t="s">
        <v>414</v>
      </c>
      <c r="C2392" t="s">
        <v>415</v>
      </c>
      <c r="D2392">
        <v>1</v>
      </c>
      <c r="E2392" t="s">
        <v>103</v>
      </c>
      <c r="F2392">
        <v>9</v>
      </c>
      <c r="G2392">
        <v>2015</v>
      </c>
      <c r="I2392" s="8">
        <v>3724.38</v>
      </c>
      <c r="J2392" t="s">
        <v>104</v>
      </c>
      <c r="K2392" t="s">
        <v>53</v>
      </c>
      <c r="L2392" t="s">
        <v>105</v>
      </c>
      <c r="O2392">
        <v>0</v>
      </c>
      <c r="P2392">
        <v>1</v>
      </c>
      <c r="Q2392">
        <v>0</v>
      </c>
      <c r="R2392">
        <v>0</v>
      </c>
      <c r="W2392" t="s">
        <v>106</v>
      </c>
      <c r="AA2392">
        <v>2007</v>
      </c>
      <c r="AB2392">
        <v>9999</v>
      </c>
      <c r="AC2392" t="s">
        <v>35</v>
      </c>
    </row>
    <row r="2393" spans="1:29" x14ac:dyDescent="0.25">
      <c r="A2393" t="s">
        <v>416</v>
      </c>
      <c r="B2393" s="24" t="s">
        <v>417</v>
      </c>
      <c r="C2393" t="s">
        <v>418</v>
      </c>
      <c r="D2393">
        <v>1</v>
      </c>
      <c r="E2393" t="s">
        <v>218</v>
      </c>
      <c r="F2393">
        <v>2</v>
      </c>
      <c r="G2393">
        <v>2015</v>
      </c>
      <c r="I2393" s="8">
        <v>689.28</v>
      </c>
      <c r="J2393" t="s">
        <v>147</v>
      </c>
      <c r="K2393" t="s">
        <v>47</v>
      </c>
      <c r="O2393">
        <v>0</v>
      </c>
      <c r="P2393">
        <v>0</v>
      </c>
      <c r="Q2393">
        <v>0</v>
      </c>
      <c r="R2393">
        <v>0</v>
      </c>
      <c r="W2393" t="s">
        <v>1107</v>
      </c>
      <c r="AA2393">
        <v>2007</v>
      </c>
      <c r="AB2393">
        <v>9999</v>
      </c>
      <c r="AC2393" t="s">
        <v>35</v>
      </c>
    </row>
    <row r="2394" spans="1:29" x14ac:dyDescent="0.25">
      <c r="A2394" t="s">
        <v>420</v>
      </c>
      <c r="B2394" s="24" t="s">
        <v>421</v>
      </c>
      <c r="D2394">
        <v>1</v>
      </c>
      <c r="E2394" t="s">
        <v>38</v>
      </c>
      <c r="F2394">
        <v>4</v>
      </c>
      <c r="G2394">
        <v>2015</v>
      </c>
      <c r="H2394" t="s">
        <v>39</v>
      </c>
      <c r="J2394" s="2" t="s">
        <v>1471</v>
      </c>
      <c r="K2394" t="s">
        <v>32</v>
      </c>
      <c r="O2394">
        <v>0</v>
      </c>
      <c r="P2394">
        <v>0</v>
      </c>
      <c r="Q2394">
        <v>0</v>
      </c>
      <c r="R2394">
        <v>0</v>
      </c>
      <c r="W2394" t="s">
        <v>1108</v>
      </c>
      <c r="AA2394">
        <v>2007</v>
      </c>
      <c r="AB2394">
        <v>9999</v>
      </c>
      <c r="AC2394" t="s">
        <v>35</v>
      </c>
    </row>
    <row r="2395" spans="1:29" x14ac:dyDescent="0.25">
      <c r="A2395" t="s">
        <v>423</v>
      </c>
      <c r="B2395" s="24" t="s">
        <v>424</v>
      </c>
      <c r="D2395">
        <v>1</v>
      </c>
      <c r="E2395" t="s">
        <v>85</v>
      </c>
      <c r="F2395">
        <v>1</v>
      </c>
      <c r="G2395">
        <v>2015</v>
      </c>
      <c r="H2395" t="s">
        <v>303</v>
      </c>
      <c r="J2395" t="s">
        <v>121</v>
      </c>
      <c r="K2395" t="s">
        <v>53</v>
      </c>
      <c r="L2395" t="s">
        <v>425</v>
      </c>
      <c r="O2395">
        <v>0</v>
      </c>
      <c r="P2395">
        <v>0</v>
      </c>
      <c r="Q2395">
        <v>0</v>
      </c>
      <c r="R2395">
        <v>0</v>
      </c>
      <c r="W2395" t="s">
        <v>426</v>
      </c>
      <c r="AA2395">
        <v>2007</v>
      </c>
      <c r="AB2395">
        <v>9999</v>
      </c>
      <c r="AC2395" t="s">
        <v>35</v>
      </c>
    </row>
    <row r="2396" spans="1:29" x14ac:dyDescent="0.25">
      <c r="A2396" t="s">
        <v>427</v>
      </c>
      <c r="B2396" s="24" t="s">
        <v>1246</v>
      </c>
      <c r="D2396">
        <v>1</v>
      </c>
      <c r="E2396" t="s">
        <v>45</v>
      </c>
      <c r="F2396">
        <v>4</v>
      </c>
      <c r="G2396">
        <v>2015</v>
      </c>
      <c r="I2396" s="8">
        <v>1810.12</v>
      </c>
      <c r="J2396" t="s">
        <v>89</v>
      </c>
      <c r="K2396" t="s">
        <v>32</v>
      </c>
      <c r="O2396">
        <v>0</v>
      </c>
      <c r="P2396">
        <v>0</v>
      </c>
      <c r="Q2396">
        <v>0</v>
      </c>
      <c r="R2396">
        <v>0</v>
      </c>
      <c r="W2396" t="s">
        <v>1301</v>
      </c>
      <c r="AA2396">
        <v>2007</v>
      </c>
      <c r="AB2396">
        <v>9999</v>
      </c>
      <c r="AC2396" t="s">
        <v>35</v>
      </c>
    </row>
    <row r="2397" spans="1:29" x14ac:dyDescent="0.25">
      <c r="A2397" t="s">
        <v>430</v>
      </c>
      <c r="B2397" s="24" t="s">
        <v>431</v>
      </c>
      <c r="D2397">
        <v>1</v>
      </c>
      <c r="E2397" t="s">
        <v>103</v>
      </c>
      <c r="F2397">
        <v>9</v>
      </c>
      <c r="G2397">
        <v>2015</v>
      </c>
      <c r="I2397" s="8">
        <v>3381.68</v>
      </c>
      <c r="J2397" t="s">
        <v>104</v>
      </c>
      <c r="K2397" t="s">
        <v>53</v>
      </c>
      <c r="L2397" t="s">
        <v>105</v>
      </c>
      <c r="O2397">
        <v>0</v>
      </c>
      <c r="P2397">
        <v>1</v>
      </c>
      <c r="Q2397">
        <v>0</v>
      </c>
      <c r="R2397">
        <v>0</v>
      </c>
      <c r="W2397" t="s">
        <v>106</v>
      </c>
      <c r="AA2397">
        <v>2007</v>
      </c>
      <c r="AB2397">
        <v>9999</v>
      </c>
      <c r="AC2397" t="s">
        <v>35</v>
      </c>
    </row>
    <row r="2398" spans="1:29" x14ac:dyDescent="0.25">
      <c r="A2398" t="s">
        <v>1302</v>
      </c>
      <c r="B2398" s="24" t="s">
        <v>1303</v>
      </c>
      <c r="D2398">
        <v>1</v>
      </c>
      <c r="E2398" t="s">
        <v>103</v>
      </c>
      <c r="F2398">
        <v>9</v>
      </c>
      <c r="G2398">
        <v>2015</v>
      </c>
      <c r="I2398" s="8">
        <v>1690.56</v>
      </c>
      <c r="J2398" t="s">
        <v>104</v>
      </c>
      <c r="K2398" t="s">
        <v>53</v>
      </c>
      <c r="L2398" t="s">
        <v>105</v>
      </c>
      <c r="O2398">
        <v>0</v>
      </c>
      <c r="P2398">
        <v>1</v>
      </c>
      <c r="Q2398">
        <v>0</v>
      </c>
      <c r="R2398">
        <v>0</v>
      </c>
      <c r="W2398" t="s">
        <v>106</v>
      </c>
      <c r="AA2398">
        <v>2010</v>
      </c>
      <c r="AB2398">
        <v>9999</v>
      </c>
      <c r="AC2398" t="s">
        <v>1292</v>
      </c>
    </row>
    <row r="2399" spans="1:29" ht="30" x14ac:dyDescent="0.25">
      <c r="A2399" t="s">
        <v>432</v>
      </c>
      <c r="B2399" s="24" t="s">
        <v>433</v>
      </c>
      <c r="D2399">
        <v>1</v>
      </c>
      <c r="E2399" t="s">
        <v>80</v>
      </c>
      <c r="F2399">
        <v>8</v>
      </c>
      <c r="G2399">
        <v>2015</v>
      </c>
      <c r="I2399" s="8">
        <v>53.88</v>
      </c>
      <c r="J2399" t="s">
        <v>81</v>
      </c>
      <c r="K2399" t="s">
        <v>47</v>
      </c>
      <c r="O2399">
        <v>0</v>
      </c>
      <c r="P2399">
        <v>0</v>
      </c>
      <c r="Q2399">
        <v>0</v>
      </c>
      <c r="R2399">
        <v>0</v>
      </c>
      <c r="W2399" t="s">
        <v>1111</v>
      </c>
      <c r="AA2399">
        <v>2007</v>
      </c>
      <c r="AB2399">
        <v>2017</v>
      </c>
      <c r="AC2399" t="s">
        <v>435</v>
      </c>
    </row>
    <row r="2400" spans="1:29" x14ac:dyDescent="0.25">
      <c r="A2400" t="s">
        <v>439</v>
      </c>
      <c r="B2400" s="24" t="s">
        <v>440</v>
      </c>
      <c r="C2400" t="s">
        <v>441</v>
      </c>
      <c r="D2400">
        <v>1</v>
      </c>
      <c r="E2400" t="s">
        <v>442</v>
      </c>
      <c r="F2400">
        <v>4</v>
      </c>
      <c r="G2400">
        <v>2015</v>
      </c>
      <c r="I2400" s="8">
        <v>501.4</v>
      </c>
      <c r="J2400" t="s">
        <v>89</v>
      </c>
      <c r="K2400" t="s">
        <v>47</v>
      </c>
      <c r="O2400">
        <v>0</v>
      </c>
      <c r="P2400">
        <v>0</v>
      </c>
      <c r="Q2400">
        <v>0</v>
      </c>
      <c r="R2400">
        <v>0</v>
      </c>
      <c r="W2400" t="s">
        <v>1304</v>
      </c>
      <c r="AA2400">
        <v>2007</v>
      </c>
      <c r="AB2400">
        <v>9999</v>
      </c>
      <c r="AC2400" t="s">
        <v>35</v>
      </c>
    </row>
    <row r="2401" spans="1:29" x14ac:dyDescent="0.25">
      <c r="B2401" s="24" t="s">
        <v>444</v>
      </c>
      <c r="C2401" t="s">
        <v>445</v>
      </c>
      <c r="D2401">
        <v>5</v>
      </c>
      <c r="E2401" t="s">
        <v>38</v>
      </c>
      <c r="F2401">
        <v>4</v>
      </c>
      <c r="G2401">
        <v>2015</v>
      </c>
      <c r="J2401" s="2" t="s">
        <v>31</v>
      </c>
      <c r="K2401" t="s">
        <v>41</v>
      </c>
      <c r="O2401">
        <v>0</v>
      </c>
      <c r="P2401">
        <v>0</v>
      </c>
      <c r="Q2401">
        <v>0</v>
      </c>
      <c r="R2401">
        <v>0</v>
      </c>
      <c r="W2401" t="s">
        <v>1114</v>
      </c>
      <c r="AA2401">
        <v>2007</v>
      </c>
      <c r="AB2401">
        <v>9999</v>
      </c>
      <c r="AC2401" t="s">
        <v>35</v>
      </c>
    </row>
    <row r="2402" spans="1:29" x14ac:dyDescent="0.25">
      <c r="A2402" t="s">
        <v>447</v>
      </c>
      <c r="B2402" s="24" t="s">
        <v>448</v>
      </c>
      <c r="D2402">
        <v>1</v>
      </c>
      <c r="E2402" t="s">
        <v>45</v>
      </c>
      <c r="F2402">
        <v>4</v>
      </c>
      <c r="G2402">
        <v>2015</v>
      </c>
      <c r="I2402" s="8">
        <v>37.68</v>
      </c>
      <c r="J2402" t="s">
        <v>52</v>
      </c>
      <c r="K2402" t="s">
        <v>32</v>
      </c>
      <c r="O2402">
        <v>0</v>
      </c>
      <c r="P2402">
        <v>0</v>
      </c>
      <c r="Q2402">
        <v>0</v>
      </c>
      <c r="R2402">
        <v>0</v>
      </c>
      <c r="S2402">
        <v>1</v>
      </c>
      <c r="T2402">
        <v>1</v>
      </c>
      <c r="U2402">
        <v>1</v>
      </c>
      <c r="W2402" t="s">
        <v>1115</v>
      </c>
      <c r="AA2402">
        <v>2007</v>
      </c>
      <c r="AB2402">
        <v>9999</v>
      </c>
      <c r="AC2402" t="s">
        <v>35</v>
      </c>
    </row>
    <row r="2403" spans="1:29" x14ac:dyDescent="0.25">
      <c r="A2403" t="s">
        <v>453</v>
      </c>
      <c r="B2403" s="24" t="s">
        <v>454</v>
      </c>
      <c r="C2403" t="s">
        <v>455</v>
      </c>
      <c r="D2403">
        <v>1</v>
      </c>
      <c r="E2403" t="s">
        <v>456</v>
      </c>
      <c r="F2403">
        <v>4</v>
      </c>
      <c r="G2403">
        <v>2015</v>
      </c>
      <c r="I2403" s="8">
        <v>1177.82</v>
      </c>
      <c r="J2403" t="s">
        <v>89</v>
      </c>
      <c r="K2403" t="s">
        <v>32</v>
      </c>
      <c r="L2403" t="s">
        <v>33</v>
      </c>
      <c r="O2403">
        <v>0</v>
      </c>
      <c r="P2403">
        <v>0</v>
      </c>
      <c r="Q2403">
        <v>0</v>
      </c>
      <c r="R2403">
        <v>1</v>
      </c>
      <c r="W2403" t="s">
        <v>1360</v>
      </c>
      <c r="AA2403">
        <v>2007</v>
      </c>
      <c r="AB2403">
        <v>9999</v>
      </c>
      <c r="AC2403" t="s">
        <v>35</v>
      </c>
    </row>
    <row r="2404" spans="1:29" x14ac:dyDescent="0.25">
      <c r="A2404" t="s">
        <v>458</v>
      </c>
      <c r="B2404" s="24" t="s">
        <v>459</v>
      </c>
      <c r="D2404">
        <v>1</v>
      </c>
      <c r="E2404" t="s">
        <v>103</v>
      </c>
      <c r="F2404">
        <v>9</v>
      </c>
      <c r="G2404">
        <v>2015</v>
      </c>
      <c r="I2404" s="8">
        <v>1483.83</v>
      </c>
      <c r="J2404" t="s">
        <v>104</v>
      </c>
      <c r="K2404" t="s">
        <v>53</v>
      </c>
      <c r="L2404" t="s">
        <v>105</v>
      </c>
      <c r="O2404">
        <v>0</v>
      </c>
      <c r="P2404">
        <v>1</v>
      </c>
      <c r="Q2404">
        <v>0</v>
      </c>
      <c r="R2404">
        <v>0</v>
      </c>
      <c r="W2404" t="s">
        <v>106</v>
      </c>
      <c r="AA2404">
        <v>2007</v>
      </c>
      <c r="AB2404">
        <v>9999</v>
      </c>
      <c r="AC2404" t="s">
        <v>35</v>
      </c>
    </row>
    <row r="2405" spans="1:29" x14ac:dyDescent="0.25">
      <c r="A2405" t="s">
        <v>460</v>
      </c>
      <c r="B2405" s="24" t="s">
        <v>461</v>
      </c>
      <c r="D2405">
        <v>1</v>
      </c>
      <c r="E2405" t="s">
        <v>103</v>
      </c>
      <c r="F2405">
        <v>9</v>
      </c>
      <c r="G2405">
        <v>2015</v>
      </c>
      <c r="I2405" s="8">
        <v>7011.38</v>
      </c>
      <c r="J2405" t="s">
        <v>104</v>
      </c>
      <c r="K2405" t="s">
        <v>53</v>
      </c>
      <c r="L2405" t="s">
        <v>105</v>
      </c>
      <c r="O2405">
        <v>0</v>
      </c>
      <c r="P2405">
        <v>1</v>
      </c>
      <c r="Q2405">
        <v>0</v>
      </c>
      <c r="R2405">
        <v>0</v>
      </c>
      <c r="W2405" t="s">
        <v>106</v>
      </c>
      <c r="AA2405">
        <v>2007</v>
      </c>
      <c r="AB2405">
        <v>9999</v>
      </c>
      <c r="AC2405" t="s">
        <v>35</v>
      </c>
    </row>
    <row r="2406" spans="1:29" x14ac:dyDescent="0.25">
      <c r="A2406" t="s">
        <v>465</v>
      </c>
      <c r="B2406" s="24" t="s">
        <v>466</v>
      </c>
      <c r="C2406" t="s">
        <v>467</v>
      </c>
      <c r="D2406">
        <v>1</v>
      </c>
      <c r="E2406" t="s">
        <v>468</v>
      </c>
      <c r="F2406">
        <v>7</v>
      </c>
      <c r="G2406">
        <v>2015</v>
      </c>
      <c r="I2406" s="8">
        <v>708.4</v>
      </c>
      <c r="J2406" t="s">
        <v>40</v>
      </c>
      <c r="K2406" t="s">
        <v>32</v>
      </c>
      <c r="O2406">
        <v>0</v>
      </c>
      <c r="P2406">
        <v>0</v>
      </c>
      <c r="Q2406">
        <v>0</v>
      </c>
      <c r="R2406">
        <v>0</v>
      </c>
      <c r="W2406" t="s">
        <v>1119</v>
      </c>
      <c r="AA2406">
        <v>2007</v>
      </c>
      <c r="AB2406">
        <v>9999</v>
      </c>
      <c r="AC2406" t="s">
        <v>35</v>
      </c>
    </row>
    <row r="2407" spans="1:29" x14ac:dyDescent="0.25">
      <c r="A2407" t="s">
        <v>478</v>
      </c>
      <c r="B2407" s="24" t="s">
        <v>479</v>
      </c>
      <c r="D2407">
        <v>1</v>
      </c>
      <c r="E2407" t="s">
        <v>348</v>
      </c>
      <c r="F2407">
        <v>1</v>
      </c>
      <c r="G2407">
        <v>2015</v>
      </c>
      <c r="I2407" s="8">
        <v>104.7</v>
      </c>
      <c r="J2407" t="s">
        <v>52</v>
      </c>
      <c r="K2407" t="s">
        <v>47</v>
      </c>
      <c r="O2407">
        <v>0</v>
      </c>
      <c r="P2407">
        <v>0</v>
      </c>
      <c r="Q2407">
        <v>0</v>
      </c>
      <c r="R2407">
        <v>0</v>
      </c>
      <c r="W2407" t="s">
        <v>1120</v>
      </c>
      <c r="AA2407">
        <v>2007</v>
      </c>
      <c r="AB2407">
        <v>9999</v>
      </c>
      <c r="AC2407" t="s">
        <v>35</v>
      </c>
    </row>
    <row r="2408" spans="1:29" x14ac:dyDescent="0.25">
      <c r="A2408" t="s">
        <v>481</v>
      </c>
      <c r="B2408" s="24" t="s">
        <v>482</v>
      </c>
      <c r="D2408">
        <v>1</v>
      </c>
      <c r="E2408" t="s">
        <v>348</v>
      </c>
      <c r="F2408">
        <v>1</v>
      </c>
      <c r="G2408">
        <v>2015</v>
      </c>
      <c r="I2408" s="8">
        <v>219.28</v>
      </c>
      <c r="J2408" t="s">
        <v>52</v>
      </c>
      <c r="K2408" t="s">
        <v>47</v>
      </c>
      <c r="O2408">
        <v>0</v>
      </c>
      <c r="P2408">
        <v>0</v>
      </c>
      <c r="Q2408">
        <v>0</v>
      </c>
      <c r="R2408">
        <v>0</v>
      </c>
      <c r="W2408" t="s">
        <v>1120</v>
      </c>
      <c r="AA2408">
        <v>2007</v>
      </c>
      <c r="AB2408">
        <v>9999</v>
      </c>
      <c r="AC2408" t="s">
        <v>35</v>
      </c>
    </row>
    <row r="2409" spans="1:29" x14ac:dyDescent="0.25">
      <c r="A2409" t="s">
        <v>483</v>
      </c>
      <c r="B2409" s="24" t="s">
        <v>484</v>
      </c>
      <c r="D2409">
        <v>1</v>
      </c>
      <c r="E2409" t="s">
        <v>348</v>
      </c>
      <c r="F2409">
        <v>1</v>
      </c>
      <c r="G2409">
        <v>2015</v>
      </c>
      <c r="I2409" s="8">
        <v>93.06</v>
      </c>
      <c r="J2409" t="s">
        <v>52</v>
      </c>
      <c r="K2409" t="s">
        <v>47</v>
      </c>
      <c r="O2409">
        <v>0</v>
      </c>
      <c r="P2409">
        <v>0</v>
      </c>
      <c r="Q2409">
        <v>0</v>
      </c>
      <c r="R2409">
        <v>0</v>
      </c>
      <c r="W2409" t="s">
        <v>1120</v>
      </c>
      <c r="AA2409">
        <v>2007</v>
      </c>
      <c r="AB2409">
        <v>9999</v>
      </c>
      <c r="AC2409" t="s">
        <v>35</v>
      </c>
    </row>
    <row r="2410" spans="1:29" x14ac:dyDescent="0.25">
      <c r="A2410" t="s">
        <v>485</v>
      </c>
      <c r="B2410" s="24" t="s">
        <v>486</v>
      </c>
      <c r="D2410">
        <v>1</v>
      </c>
      <c r="E2410" t="s">
        <v>348</v>
      </c>
      <c r="F2410">
        <v>1</v>
      </c>
      <c r="G2410">
        <v>2015</v>
      </c>
      <c r="I2410" s="8">
        <v>169.1</v>
      </c>
      <c r="J2410" t="s">
        <v>52</v>
      </c>
      <c r="K2410" t="s">
        <v>47</v>
      </c>
      <c r="O2410">
        <v>0</v>
      </c>
      <c r="P2410">
        <v>0</v>
      </c>
      <c r="Q2410">
        <v>0</v>
      </c>
      <c r="R2410">
        <v>0</v>
      </c>
      <c r="W2410" t="s">
        <v>1120</v>
      </c>
      <c r="AA2410">
        <v>2007</v>
      </c>
      <c r="AB2410">
        <v>9999</v>
      </c>
      <c r="AC2410" t="s">
        <v>35</v>
      </c>
    </row>
    <row r="2411" spans="1:29" x14ac:dyDescent="0.25">
      <c r="A2411" t="s">
        <v>487</v>
      </c>
      <c r="B2411" s="24" t="s">
        <v>488</v>
      </c>
      <c r="D2411">
        <v>1</v>
      </c>
      <c r="E2411" t="s">
        <v>348</v>
      </c>
      <c r="F2411">
        <v>1</v>
      </c>
      <c r="G2411">
        <v>2015</v>
      </c>
      <c r="I2411" s="8">
        <v>167.55</v>
      </c>
      <c r="J2411" t="s">
        <v>52</v>
      </c>
      <c r="K2411" t="s">
        <v>47</v>
      </c>
      <c r="O2411">
        <v>0</v>
      </c>
      <c r="P2411">
        <v>0</v>
      </c>
      <c r="Q2411">
        <v>0</v>
      </c>
      <c r="R2411">
        <v>0</v>
      </c>
      <c r="W2411" t="s">
        <v>1120</v>
      </c>
      <c r="AA2411">
        <v>2007</v>
      </c>
      <c r="AB2411">
        <v>9999</v>
      </c>
      <c r="AC2411" t="s">
        <v>35</v>
      </c>
    </row>
    <row r="2412" spans="1:29" x14ac:dyDescent="0.25">
      <c r="A2412" t="s">
        <v>489</v>
      </c>
      <c r="B2412" s="24" t="s">
        <v>490</v>
      </c>
      <c r="D2412">
        <v>1</v>
      </c>
      <c r="E2412" t="s">
        <v>348</v>
      </c>
      <c r="F2412">
        <v>1</v>
      </c>
      <c r="G2412">
        <v>2015</v>
      </c>
      <c r="I2412" s="8">
        <v>201.48</v>
      </c>
      <c r="J2412" t="s">
        <v>52</v>
      </c>
      <c r="K2412" t="s">
        <v>47</v>
      </c>
      <c r="O2412">
        <v>0</v>
      </c>
      <c r="P2412">
        <v>0</v>
      </c>
      <c r="Q2412">
        <v>0</v>
      </c>
      <c r="R2412">
        <v>0</v>
      </c>
      <c r="W2412" t="s">
        <v>1120</v>
      </c>
      <c r="AA2412">
        <v>2007</v>
      </c>
      <c r="AB2412">
        <v>9999</v>
      </c>
      <c r="AC2412" t="s">
        <v>35</v>
      </c>
    </row>
    <row r="2413" spans="1:29" x14ac:dyDescent="0.25">
      <c r="A2413" t="s">
        <v>491</v>
      </c>
      <c r="B2413" s="24" t="s">
        <v>492</v>
      </c>
      <c r="D2413">
        <v>1</v>
      </c>
      <c r="E2413" t="s">
        <v>348</v>
      </c>
      <c r="F2413">
        <v>1</v>
      </c>
      <c r="G2413">
        <v>2015</v>
      </c>
      <c r="I2413" s="8">
        <v>222.11</v>
      </c>
      <c r="J2413" t="s">
        <v>52</v>
      </c>
      <c r="K2413" t="s">
        <v>47</v>
      </c>
      <c r="O2413">
        <v>0</v>
      </c>
      <c r="P2413">
        <v>0</v>
      </c>
      <c r="Q2413">
        <v>0</v>
      </c>
      <c r="R2413">
        <v>0</v>
      </c>
      <c r="W2413" t="s">
        <v>1120</v>
      </c>
      <c r="AA2413">
        <v>2007</v>
      </c>
      <c r="AB2413">
        <v>9999</v>
      </c>
      <c r="AC2413" t="s">
        <v>35</v>
      </c>
    </row>
    <row r="2414" spans="1:29" x14ac:dyDescent="0.25">
      <c r="A2414" t="s">
        <v>493</v>
      </c>
      <c r="B2414" s="24" t="s">
        <v>494</v>
      </c>
      <c r="D2414">
        <v>1</v>
      </c>
      <c r="E2414" t="s">
        <v>348</v>
      </c>
      <c r="F2414">
        <v>1</v>
      </c>
      <c r="G2414">
        <v>2015</v>
      </c>
      <c r="I2414" s="8">
        <v>182.13</v>
      </c>
      <c r="J2414" t="s">
        <v>52</v>
      </c>
      <c r="K2414" t="s">
        <v>47</v>
      </c>
      <c r="O2414">
        <v>0</v>
      </c>
      <c r="P2414">
        <v>0</v>
      </c>
      <c r="Q2414">
        <v>0</v>
      </c>
      <c r="R2414">
        <v>0</v>
      </c>
      <c r="W2414" t="s">
        <v>1120</v>
      </c>
      <c r="AA2414">
        <v>2007</v>
      </c>
      <c r="AB2414">
        <v>9999</v>
      </c>
      <c r="AC2414" t="s">
        <v>35</v>
      </c>
    </row>
    <row r="2415" spans="1:29" x14ac:dyDescent="0.25">
      <c r="A2415" t="s">
        <v>495</v>
      </c>
      <c r="B2415" s="24" t="s">
        <v>496</v>
      </c>
      <c r="D2415">
        <v>1</v>
      </c>
      <c r="E2415" t="s">
        <v>348</v>
      </c>
      <c r="F2415">
        <v>1</v>
      </c>
      <c r="G2415">
        <v>2015</v>
      </c>
      <c r="I2415" s="8">
        <v>151.33000000000001</v>
      </c>
      <c r="J2415" t="s">
        <v>52</v>
      </c>
      <c r="K2415" t="s">
        <v>47</v>
      </c>
      <c r="O2415">
        <v>0</v>
      </c>
      <c r="P2415">
        <v>0</v>
      </c>
      <c r="Q2415">
        <v>0</v>
      </c>
      <c r="R2415">
        <v>0</v>
      </c>
      <c r="W2415" t="s">
        <v>1120</v>
      </c>
      <c r="AA2415">
        <v>2007</v>
      </c>
      <c r="AB2415">
        <v>9999</v>
      </c>
      <c r="AC2415" t="s">
        <v>35</v>
      </c>
    </row>
    <row r="2416" spans="1:29" x14ac:dyDescent="0.25">
      <c r="A2416" t="s">
        <v>497</v>
      </c>
      <c r="B2416" s="24" t="s">
        <v>498</v>
      </c>
      <c r="D2416">
        <v>1</v>
      </c>
      <c r="E2416" t="s">
        <v>348</v>
      </c>
      <c r="F2416">
        <v>1</v>
      </c>
      <c r="G2416">
        <v>2015</v>
      </c>
      <c r="I2416" s="8">
        <v>248.16</v>
      </c>
      <c r="J2416" t="s">
        <v>52</v>
      </c>
      <c r="K2416" t="s">
        <v>47</v>
      </c>
      <c r="O2416">
        <v>0</v>
      </c>
      <c r="P2416">
        <v>0</v>
      </c>
      <c r="Q2416">
        <v>0</v>
      </c>
      <c r="R2416">
        <v>0</v>
      </c>
      <c r="W2416" t="s">
        <v>1120</v>
      </c>
      <c r="AA2416">
        <v>2007</v>
      </c>
      <c r="AB2416">
        <v>9999</v>
      </c>
      <c r="AC2416" t="s">
        <v>35</v>
      </c>
    </row>
    <row r="2417" spans="1:29" x14ac:dyDescent="0.25">
      <c r="A2417" t="s">
        <v>499</v>
      </c>
      <c r="B2417" s="24" t="s">
        <v>500</v>
      </c>
      <c r="D2417">
        <v>1</v>
      </c>
      <c r="E2417" t="s">
        <v>348</v>
      </c>
      <c r="F2417">
        <v>1</v>
      </c>
      <c r="G2417">
        <v>2015</v>
      </c>
      <c r="I2417" s="8">
        <v>436.7</v>
      </c>
      <c r="J2417" t="s">
        <v>52</v>
      </c>
      <c r="K2417" t="s">
        <v>47</v>
      </c>
      <c r="O2417">
        <v>0</v>
      </c>
      <c r="P2417">
        <v>0</v>
      </c>
      <c r="Q2417">
        <v>0</v>
      </c>
      <c r="R2417">
        <v>0</v>
      </c>
      <c r="W2417" t="s">
        <v>1120</v>
      </c>
      <c r="AA2417">
        <v>2007</v>
      </c>
      <c r="AB2417">
        <v>9999</v>
      </c>
      <c r="AC2417" t="s">
        <v>35</v>
      </c>
    </row>
    <row r="2418" spans="1:29" x14ac:dyDescent="0.25">
      <c r="A2418" t="s">
        <v>501</v>
      </c>
      <c r="B2418" s="24" t="s">
        <v>502</v>
      </c>
      <c r="D2418">
        <v>1</v>
      </c>
      <c r="E2418" t="s">
        <v>348</v>
      </c>
      <c r="F2418">
        <v>1</v>
      </c>
      <c r="G2418">
        <v>2015</v>
      </c>
      <c r="I2418" s="8">
        <v>409.6</v>
      </c>
      <c r="J2418" t="s">
        <v>52</v>
      </c>
      <c r="K2418" t="s">
        <v>47</v>
      </c>
      <c r="O2418">
        <v>0</v>
      </c>
      <c r="P2418">
        <v>0</v>
      </c>
      <c r="Q2418">
        <v>0</v>
      </c>
      <c r="R2418">
        <v>0</v>
      </c>
      <c r="W2418" t="s">
        <v>1120</v>
      </c>
      <c r="AA2418">
        <v>2007</v>
      </c>
      <c r="AB2418">
        <v>9999</v>
      </c>
      <c r="AC2418" t="s">
        <v>35</v>
      </c>
    </row>
    <row r="2419" spans="1:29" x14ac:dyDescent="0.25">
      <c r="A2419" t="s">
        <v>503</v>
      </c>
      <c r="B2419" s="24" t="s">
        <v>504</v>
      </c>
      <c r="D2419">
        <v>1</v>
      </c>
      <c r="E2419" t="s">
        <v>348</v>
      </c>
      <c r="F2419">
        <v>1</v>
      </c>
      <c r="G2419">
        <v>2015</v>
      </c>
      <c r="I2419" s="8">
        <v>141.57</v>
      </c>
      <c r="J2419" t="s">
        <v>52</v>
      </c>
      <c r="K2419" t="s">
        <v>47</v>
      </c>
      <c r="O2419">
        <v>0</v>
      </c>
      <c r="P2419">
        <v>0</v>
      </c>
      <c r="Q2419">
        <v>0</v>
      </c>
      <c r="R2419">
        <v>0</v>
      </c>
      <c r="W2419" t="s">
        <v>1120</v>
      </c>
      <c r="AA2419">
        <v>2007</v>
      </c>
      <c r="AB2419">
        <v>9999</v>
      </c>
      <c r="AC2419" t="s">
        <v>35</v>
      </c>
    </row>
    <row r="2420" spans="1:29" x14ac:dyDescent="0.25">
      <c r="A2420" t="s">
        <v>505</v>
      </c>
      <c r="B2420" s="24" t="s">
        <v>506</v>
      </c>
      <c r="D2420">
        <v>1</v>
      </c>
      <c r="E2420" t="s">
        <v>348</v>
      </c>
      <c r="F2420">
        <v>1</v>
      </c>
      <c r="G2420">
        <v>2015</v>
      </c>
      <c r="I2420" s="8">
        <v>164.5</v>
      </c>
      <c r="J2420" t="s">
        <v>52</v>
      </c>
      <c r="K2420" t="s">
        <v>47</v>
      </c>
      <c r="O2420">
        <v>0</v>
      </c>
      <c r="P2420">
        <v>0</v>
      </c>
      <c r="Q2420">
        <v>0</v>
      </c>
      <c r="R2420">
        <v>0</v>
      </c>
      <c r="W2420" t="s">
        <v>1120</v>
      </c>
      <c r="AA2420">
        <v>2007</v>
      </c>
      <c r="AB2420">
        <v>9999</v>
      </c>
      <c r="AC2420" t="s">
        <v>35</v>
      </c>
    </row>
    <row r="2421" spans="1:29" x14ac:dyDescent="0.25">
      <c r="A2421" t="s">
        <v>507</v>
      </c>
      <c r="B2421" s="24" t="s">
        <v>508</v>
      </c>
      <c r="D2421">
        <v>1</v>
      </c>
      <c r="E2421" t="s">
        <v>348</v>
      </c>
      <c r="F2421">
        <v>1</v>
      </c>
      <c r="G2421">
        <v>2015</v>
      </c>
      <c r="I2421" s="8">
        <v>171.78</v>
      </c>
      <c r="J2421" t="s">
        <v>52</v>
      </c>
      <c r="K2421" t="s">
        <v>47</v>
      </c>
      <c r="O2421">
        <v>0</v>
      </c>
      <c r="P2421">
        <v>0</v>
      </c>
      <c r="Q2421">
        <v>0</v>
      </c>
      <c r="R2421">
        <v>0</v>
      </c>
      <c r="W2421" t="s">
        <v>1120</v>
      </c>
      <c r="AA2421">
        <v>2007</v>
      </c>
      <c r="AB2421">
        <v>9999</v>
      </c>
      <c r="AC2421" t="s">
        <v>35</v>
      </c>
    </row>
    <row r="2422" spans="1:29" x14ac:dyDescent="0.25">
      <c r="A2422" t="s">
        <v>509</v>
      </c>
      <c r="B2422" s="24" t="s">
        <v>510</v>
      </c>
      <c r="D2422">
        <v>1</v>
      </c>
      <c r="E2422" t="s">
        <v>348</v>
      </c>
      <c r="F2422">
        <v>1</v>
      </c>
      <c r="G2422">
        <v>2015</v>
      </c>
      <c r="I2422" s="8">
        <v>226.99</v>
      </c>
      <c r="J2422" t="s">
        <v>52</v>
      </c>
      <c r="K2422" t="s">
        <v>47</v>
      </c>
      <c r="O2422">
        <v>0</v>
      </c>
      <c r="P2422">
        <v>0</v>
      </c>
      <c r="Q2422">
        <v>0</v>
      </c>
      <c r="R2422">
        <v>0</v>
      </c>
      <c r="W2422" t="s">
        <v>1120</v>
      </c>
      <c r="AA2422">
        <v>2007</v>
      </c>
      <c r="AB2422">
        <v>9999</v>
      </c>
      <c r="AC2422" t="s">
        <v>35</v>
      </c>
    </row>
    <row r="2423" spans="1:29" x14ac:dyDescent="0.25">
      <c r="A2423" t="s">
        <v>511</v>
      </c>
      <c r="B2423" s="24" t="s">
        <v>512</v>
      </c>
      <c r="D2423">
        <v>1</v>
      </c>
      <c r="E2423" t="s">
        <v>348</v>
      </c>
      <c r="F2423">
        <v>1</v>
      </c>
      <c r="G2423">
        <v>2015</v>
      </c>
      <c r="I2423" s="8">
        <v>203.45</v>
      </c>
      <c r="J2423" t="s">
        <v>52</v>
      </c>
      <c r="K2423" t="s">
        <v>47</v>
      </c>
      <c r="O2423">
        <v>0</v>
      </c>
      <c r="P2423">
        <v>0</v>
      </c>
      <c r="Q2423">
        <v>0</v>
      </c>
      <c r="R2423">
        <v>0</v>
      </c>
      <c r="W2423" t="s">
        <v>1120</v>
      </c>
      <c r="AA2423">
        <v>2007</v>
      </c>
      <c r="AB2423">
        <v>9999</v>
      </c>
      <c r="AC2423" t="s">
        <v>35</v>
      </c>
    </row>
    <row r="2424" spans="1:29" x14ac:dyDescent="0.25">
      <c r="A2424" t="s">
        <v>513</v>
      </c>
      <c r="B2424" s="24" t="s">
        <v>514</v>
      </c>
      <c r="D2424">
        <v>1</v>
      </c>
      <c r="E2424" t="s">
        <v>348</v>
      </c>
      <c r="F2424">
        <v>1</v>
      </c>
      <c r="G2424">
        <v>2015</v>
      </c>
      <c r="I2424" s="8">
        <v>152.21</v>
      </c>
      <c r="J2424" t="s">
        <v>52</v>
      </c>
      <c r="K2424" t="s">
        <v>47</v>
      </c>
      <c r="O2424">
        <v>0</v>
      </c>
      <c r="P2424">
        <v>0</v>
      </c>
      <c r="Q2424">
        <v>0</v>
      </c>
      <c r="R2424">
        <v>0</v>
      </c>
      <c r="W2424" t="s">
        <v>1120</v>
      </c>
      <c r="AA2424">
        <v>2007</v>
      </c>
      <c r="AB2424">
        <v>9999</v>
      </c>
      <c r="AC2424" t="s">
        <v>35</v>
      </c>
    </row>
    <row r="2425" spans="1:29" x14ac:dyDescent="0.25">
      <c r="A2425" t="s">
        <v>515</v>
      </c>
      <c r="B2425" s="24" t="s">
        <v>516</v>
      </c>
      <c r="D2425">
        <v>1</v>
      </c>
      <c r="E2425" t="s">
        <v>348</v>
      </c>
      <c r="F2425">
        <v>1</v>
      </c>
      <c r="G2425">
        <v>2015</v>
      </c>
      <c r="I2425" s="8">
        <v>741.45</v>
      </c>
      <c r="J2425" t="s">
        <v>52</v>
      </c>
      <c r="K2425" t="s">
        <v>47</v>
      </c>
      <c r="O2425">
        <v>0</v>
      </c>
      <c r="P2425">
        <v>0</v>
      </c>
      <c r="Q2425">
        <v>0</v>
      </c>
      <c r="R2425">
        <v>0</v>
      </c>
      <c r="W2425" t="s">
        <v>1120</v>
      </c>
      <c r="AA2425">
        <v>2007</v>
      </c>
      <c r="AB2425">
        <v>9999</v>
      </c>
      <c r="AC2425" t="s">
        <v>35</v>
      </c>
    </row>
    <row r="2426" spans="1:29" x14ac:dyDescent="0.25">
      <c r="A2426" t="s">
        <v>517</v>
      </c>
      <c r="B2426" s="24" t="s">
        <v>518</v>
      </c>
      <c r="D2426">
        <v>1</v>
      </c>
      <c r="E2426" t="s">
        <v>348</v>
      </c>
      <c r="F2426">
        <v>1</v>
      </c>
      <c r="G2426">
        <v>2015</v>
      </c>
      <c r="I2426" s="8">
        <v>161.09</v>
      </c>
      <c r="J2426" t="s">
        <v>52</v>
      </c>
      <c r="K2426" t="s">
        <v>47</v>
      </c>
      <c r="O2426">
        <v>0</v>
      </c>
      <c r="P2426">
        <v>0</v>
      </c>
      <c r="Q2426">
        <v>0</v>
      </c>
      <c r="R2426">
        <v>0</v>
      </c>
      <c r="W2426" t="s">
        <v>1120</v>
      </c>
      <c r="AA2426">
        <v>2007</v>
      </c>
      <c r="AB2426">
        <v>9999</v>
      </c>
      <c r="AC2426" t="s">
        <v>35</v>
      </c>
    </row>
    <row r="2427" spans="1:29" x14ac:dyDescent="0.25">
      <c r="A2427" t="s">
        <v>519</v>
      </c>
      <c r="B2427" s="24" t="s">
        <v>520</v>
      </c>
      <c r="D2427">
        <v>1</v>
      </c>
      <c r="E2427" t="s">
        <v>348</v>
      </c>
      <c r="F2427">
        <v>1</v>
      </c>
      <c r="G2427">
        <v>2015</v>
      </c>
      <c r="I2427" s="8">
        <v>208.65</v>
      </c>
      <c r="J2427" t="s">
        <v>52</v>
      </c>
      <c r="K2427" t="s">
        <v>47</v>
      </c>
      <c r="O2427">
        <v>0</v>
      </c>
      <c r="P2427">
        <v>0</v>
      </c>
      <c r="Q2427">
        <v>0</v>
      </c>
      <c r="R2427">
        <v>0</v>
      </c>
      <c r="W2427" t="s">
        <v>1120</v>
      </c>
      <c r="AA2427">
        <v>2007</v>
      </c>
      <c r="AB2427">
        <v>9999</v>
      </c>
      <c r="AC2427" t="s">
        <v>35</v>
      </c>
    </row>
    <row r="2428" spans="1:29" x14ac:dyDescent="0.25">
      <c r="A2428" t="s">
        <v>523</v>
      </c>
      <c r="B2428" s="24" t="s">
        <v>524</v>
      </c>
      <c r="D2428">
        <v>1</v>
      </c>
      <c r="E2428" t="s">
        <v>103</v>
      </c>
      <c r="F2428">
        <v>9</v>
      </c>
      <c r="G2428">
        <v>2015</v>
      </c>
      <c r="I2428" s="8">
        <v>1322.74</v>
      </c>
      <c r="J2428" t="s">
        <v>104</v>
      </c>
      <c r="K2428" t="s">
        <v>53</v>
      </c>
      <c r="L2428" t="s">
        <v>105</v>
      </c>
      <c r="O2428">
        <v>0</v>
      </c>
      <c r="P2428">
        <v>1</v>
      </c>
      <c r="Q2428">
        <v>0</v>
      </c>
      <c r="R2428">
        <v>0</v>
      </c>
      <c r="W2428" t="s">
        <v>106</v>
      </c>
      <c r="AA2428">
        <v>2007</v>
      </c>
      <c r="AB2428">
        <v>9999</v>
      </c>
      <c r="AC2428" t="s">
        <v>35</v>
      </c>
    </row>
    <row r="2429" spans="1:29" x14ac:dyDescent="0.25">
      <c r="A2429" t="s">
        <v>525</v>
      </c>
      <c r="B2429" s="24" t="s">
        <v>526</v>
      </c>
      <c r="D2429">
        <v>1</v>
      </c>
      <c r="E2429" t="s">
        <v>45</v>
      </c>
      <c r="F2429">
        <v>4</v>
      </c>
      <c r="G2429">
        <v>2015</v>
      </c>
      <c r="I2429" s="8">
        <v>6</v>
      </c>
      <c r="J2429" t="s">
        <v>121</v>
      </c>
      <c r="K2429" t="s">
        <v>53</v>
      </c>
      <c r="L2429" t="s">
        <v>60</v>
      </c>
      <c r="O2429">
        <v>1</v>
      </c>
      <c r="P2429">
        <v>0</v>
      </c>
      <c r="Q2429">
        <v>0</v>
      </c>
      <c r="R2429">
        <v>0</v>
      </c>
      <c r="T2429">
        <v>1</v>
      </c>
      <c r="U2429">
        <v>1</v>
      </c>
      <c r="W2429" t="s">
        <v>527</v>
      </c>
      <c r="AA2429">
        <v>2007</v>
      </c>
      <c r="AB2429">
        <v>2016</v>
      </c>
      <c r="AC2429" t="s">
        <v>528</v>
      </c>
    </row>
    <row r="2430" spans="1:29" x14ac:dyDescent="0.25">
      <c r="A2430" t="s">
        <v>529</v>
      </c>
      <c r="B2430" s="24" t="s">
        <v>530</v>
      </c>
      <c r="D2430">
        <v>1</v>
      </c>
      <c r="E2430" t="s">
        <v>58</v>
      </c>
      <c r="F2430">
        <v>4</v>
      </c>
      <c r="G2430">
        <v>2015</v>
      </c>
      <c r="I2430" s="8">
        <v>11.97</v>
      </c>
      <c r="J2430" t="s">
        <v>59</v>
      </c>
      <c r="K2430" t="s">
        <v>47</v>
      </c>
      <c r="O2430">
        <v>0</v>
      </c>
      <c r="P2430">
        <v>0</v>
      </c>
      <c r="Q2430">
        <v>0</v>
      </c>
      <c r="R2430">
        <v>0</v>
      </c>
      <c r="W2430" t="s">
        <v>1121</v>
      </c>
      <c r="AA2430">
        <v>2007</v>
      </c>
      <c r="AB2430">
        <v>9999</v>
      </c>
      <c r="AC2430" t="s">
        <v>35</v>
      </c>
    </row>
    <row r="2431" spans="1:29" x14ac:dyDescent="0.25">
      <c r="A2431" t="s">
        <v>532</v>
      </c>
      <c r="B2431" s="24" t="s">
        <v>533</v>
      </c>
      <c r="D2431">
        <v>1</v>
      </c>
      <c r="E2431" t="s">
        <v>534</v>
      </c>
      <c r="F2431">
        <v>10</v>
      </c>
      <c r="G2431">
        <v>2015</v>
      </c>
      <c r="I2431" s="8">
        <v>4779.6000000000004</v>
      </c>
      <c r="J2431" t="s">
        <v>121</v>
      </c>
      <c r="K2431" t="s">
        <v>47</v>
      </c>
      <c r="O2431">
        <v>0</v>
      </c>
      <c r="P2431">
        <v>0</v>
      </c>
      <c r="Q2431">
        <v>0</v>
      </c>
      <c r="R2431">
        <v>0</v>
      </c>
      <c r="W2431" t="s">
        <v>1122</v>
      </c>
      <c r="AA2431">
        <v>2007</v>
      </c>
      <c r="AB2431">
        <v>9999</v>
      </c>
      <c r="AC2431" t="s">
        <v>35</v>
      </c>
    </row>
    <row r="2432" spans="1:29" x14ac:dyDescent="0.25">
      <c r="A2432" t="s">
        <v>536</v>
      </c>
      <c r="B2432" s="24" t="s">
        <v>537</v>
      </c>
      <c r="D2432">
        <v>1</v>
      </c>
      <c r="E2432" t="s">
        <v>103</v>
      </c>
      <c r="F2432">
        <v>9</v>
      </c>
      <c r="G2432">
        <v>2015</v>
      </c>
      <c r="I2432" s="8">
        <v>843.33</v>
      </c>
      <c r="J2432" t="s">
        <v>104</v>
      </c>
      <c r="K2432" t="s">
        <v>53</v>
      </c>
      <c r="L2432" t="s">
        <v>105</v>
      </c>
      <c r="O2432">
        <v>0</v>
      </c>
      <c r="P2432">
        <v>1</v>
      </c>
      <c r="Q2432">
        <v>0</v>
      </c>
      <c r="R2432">
        <v>0</v>
      </c>
      <c r="W2432" t="s">
        <v>106</v>
      </c>
      <c r="AA2432">
        <v>2007</v>
      </c>
      <c r="AB2432">
        <v>9999</v>
      </c>
      <c r="AC2432" t="s">
        <v>35</v>
      </c>
    </row>
    <row r="2433" spans="1:29" x14ac:dyDescent="0.25">
      <c r="A2433" t="s">
        <v>538</v>
      </c>
      <c r="B2433" s="24" t="s">
        <v>539</v>
      </c>
      <c r="D2433">
        <v>1</v>
      </c>
      <c r="E2433" t="s">
        <v>80</v>
      </c>
      <c r="F2433">
        <v>8</v>
      </c>
      <c r="G2433">
        <v>2015</v>
      </c>
      <c r="I2433" s="8">
        <v>125.71</v>
      </c>
      <c r="J2433" t="s">
        <v>81</v>
      </c>
      <c r="K2433" t="s">
        <v>47</v>
      </c>
      <c r="O2433">
        <v>0</v>
      </c>
      <c r="P2433">
        <v>0</v>
      </c>
      <c r="Q2433">
        <v>0</v>
      </c>
      <c r="R2433">
        <v>0</v>
      </c>
      <c r="W2433" t="s">
        <v>1123</v>
      </c>
      <c r="AA2433">
        <v>2007</v>
      </c>
      <c r="AB2433">
        <v>9999</v>
      </c>
      <c r="AC2433" t="s">
        <v>35</v>
      </c>
    </row>
    <row r="2434" spans="1:29" x14ac:dyDescent="0.25">
      <c r="A2434" t="s">
        <v>541</v>
      </c>
      <c r="B2434" s="24" t="s">
        <v>1479</v>
      </c>
      <c r="D2434">
        <v>1</v>
      </c>
      <c r="E2434" t="s">
        <v>543</v>
      </c>
      <c r="F2434">
        <v>10</v>
      </c>
      <c r="G2434">
        <v>2015</v>
      </c>
      <c r="I2434" s="8">
        <v>42.31</v>
      </c>
      <c r="J2434" t="s">
        <v>40</v>
      </c>
      <c r="K2434" t="s">
        <v>47</v>
      </c>
      <c r="O2434">
        <v>0</v>
      </c>
      <c r="P2434">
        <v>0</v>
      </c>
      <c r="Q2434">
        <v>0</v>
      </c>
      <c r="R2434">
        <v>0</v>
      </c>
      <c r="W2434" t="s">
        <v>1480</v>
      </c>
      <c r="AA2434">
        <v>2007</v>
      </c>
      <c r="AB2434">
        <v>9999</v>
      </c>
      <c r="AC2434" t="s">
        <v>35</v>
      </c>
    </row>
    <row r="2435" spans="1:29" x14ac:dyDescent="0.25">
      <c r="A2435" t="s">
        <v>545</v>
      </c>
      <c r="B2435" s="24" t="s">
        <v>1481</v>
      </c>
      <c r="C2435" t="s">
        <v>1482</v>
      </c>
      <c r="D2435">
        <v>1</v>
      </c>
      <c r="E2435" t="s">
        <v>1361</v>
      </c>
      <c r="F2435">
        <v>10</v>
      </c>
      <c r="G2435">
        <v>2015</v>
      </c>
      <c r="I2435" s="8">
        <v>11.9</v>
      </c>
      <c r="J2435" t="s">
        <v>40</v>
      </c>
      <c r="K2435" t="s">
        <v>47</v>
      </c>
      <c r="O2435">
        <v>0</v>
      </c>
      <c r="P2435">
        <v>0</v>
      </c>
      <c r="Q2435">
        <v>0</v>
      </c>
      <c r="R2435">
        <v>0</v>
      </c>
      <c r="W2435" t="s">
        <v>1125</v>
      </c>
      <c r="AA2435">
        <v>2007</v>
      </c>
      <c r="AB2435">
        <v>9999</v>
      </c>
      <c r="AC2435" t="s">
        <v>35</v>
      </c>
    </row>
    <row r="2436" spans="1:29" x14ac:dyDescent="0.25">
      <c r="A2436" t="s">
        <v>1400</v>
      </c>
      <c r="B2436" s="26" t="s">
        <v>1401</v>
      </c>
      <c r="D2436">
        <v>1</v>
      </c>
      <c r="E2436" t="s">
        <v>80</v>
      </c>
      <c r="F2436">
        <v>8</v>
      </c>
      <c r="G2436">
        <v>2015</v>
      </c>
      <c r="I2436" s="8">
        <v>9.1999999999999993</v>
      </c>
      <c r="J2436" t="s">
        <v>81</v>
      </c>
      <c r="K2436" t="s">
        <v>47</v>
      </c>
      <c r="O2436">
        <v>0</v>
      </c>
      <c r="P2436">
        <v>0</v>
      </c>
      <c r="Q2436">
        <v>0</v>
      </c>
      <c r="R2436">
        <v>0</v>
      </c>
      <c r="W2436" t="s">
        <v>1402</v>
      </c>
      <c r="AA2436">
        <v>2012</v>
      </c>
      <c r="AB2436">
        <v>9999</v>
      </c>
      <c r="AC2436" t="s">
        <v>1398</v>
      </c>
    </row>
    <row r="2437" spans="1:29" x14ac:dyDescent="0.25">
      <c r="A2437" t="s">
        <v>1362</v>
      </c>
      <c r="B2437" s="24" t="s">
        <v>1483</v>
      </c>
      <c r="D2437">
        <v>1</v>
      </c>
      <c r="E2437" t="s">
        <v>631</v>
      </c>
      <c r="F2437">
        <v>8</v>
      </c>
      <c r="G2437">
        <v>2015</v>
      </c>
      <c r="I2437" s="8">
        <v>24.15</v>
      </c>
      <c r="J2437" t="s">
        <v>81</v>
      </c>
      <c r="K2437" t="s">
        <v>47</v>
      </c>
      <c r="O2437">
        <v>0</v>
      </c>
      <c r="P2437">
        <v>0</v>
      </c>
      <c r="Q2437">
        <v>0</v>
      </c>
      <c r="R2437">
        <v>0</v>
      </c>
      <c r="W2437" t="s">
        <v>1364</v>
      </c>
      <c r="AA2437">
        <v>2011</v>
      </c>
      <c r="AB2437">
        <v>9999</v>
      </c>
      <c r="AC2437" t="s">
        <v>1365</v>
      </c>
    </row>
    <row r="2438" spans="1:29" x14ac:dyDescent="0.25">
      <c r="A2438" t="s">
        <v>1248</v>
      </c>
      <c r="B2438" s="24" t="s">
        <v>1249</v>
      </c>
      <c r="C2438" t="s">
        <v>1250</v>
      </c>
      <c r="D2438">
        <v>1</v>
      </c>
      <c r="E2438" t="s">
        <v>1251</v>
      </c>
      <c r="F2438">
        <v>2</v>
      </c>
      <c r="G2438">
        <v>2015</v>
      </c>
      <c r="I2438" s="8">
        <v>979.3</v>
      </c>
      <c r="J2438" t="s">
        <v>121</v>
      </c>
      <c r="K2438" t="s">
        <v>47</v>
      </c>
      <c r="O2438">
        <v>0</v>
      </c>
      <c r="P2438">
        <v>0</v>
      </c>
      <c r="Q2438">
        <v>0</v>
      </c>
      <c r="R2438">
        <v>0</v>
      </c>
      <c r="W2438" t="s">
        <v>1252</v>
      </c>
      <c r="AA2438">
        <v>2009</v>
      </c>
      <c r="AB2438">
        <v>9999</v>
      </c>
      <c r="AC2438" t="s">
        <v>1239</v>
      </c>
    </row>
    <row r="2439" spans="1:29" x14ac:dyDescent="0.25">
      <c r="A2439" t="s">
        <v>939</v>
      </c>
      <c r="B2439" s="24" t="s">
        <v>1463</v>
      </c>
      <c r="D2439">
        <v>1</v>
      </c>
      <c r="E2439" t="s">
        <v>80</v>
      </c>
      <c r="F2439">
        <v>8</v>
      </c>
      <c r="G2439">
        <v>2015</v>
      </c>
      <c r="I2439" s="8">
        <v>95.95</v>
      </c>
      <c r="J2439" t="s">
        <v>81</v>
      </c>
      <c r="K2439" t="s">
        <v>47</v>
      </c>
      <c r="O2439">
        <v>0</v>
      </c>
      <c r="P2439">
        <v>0</v>
      </c>
      <c r="Q2439">
        <v>0</v>
      </c>
      <c r="R2439">
        <v>0</v>
      </c>
      <c r="W2439" t="s">
        <v>1464</v>
      </c>
      <c r="AA2439">
        <v>2007</v>
      </c>
      <c r="AB2439">
        <v>9999</v>
      </c>
      <c r="AC2439" t="s">
        <v>35</v>
      </c>
    </row>
    <row r="2440" spans="1:29" x14ac:dyDescent="0.25">
      <c r="A2440" t="s">
        <v>1305</v>
      </c>
      <c r="B2440" s="24" t="s">
        <v>1306</v>
      </c>
      <c r="C2440" t="s">
        <v>1307</v>
      </c>
      <c r="D2440">
        <v>1</v>
      </c>
      <c r="E2440" t="s">
        <v>45</v>
      </c>
      <c r="F2440">
        <v>4</v>
      </c>
      <c r="G2440">
        <v>2015</v>
      </c>
      <c r="I2440" s="8">
        <v>52.4</v>
      </c>
      <c r="J2440" t="s">
        <v>89</v>
      </c>
      <c r="K2440" t="s">
        <v>47</v>
      </c>
      <c r="O2440">
        <v>0</v>
      </c>
      <c r="P2440">
        <v>0</v>
      </c>
      <c r="Q2440">
        <v>0</v>
      </c>
      <c r="R2440">
        <v>0</v>
      </c>
      <c r="W2440" t="s">
        <v>1308</v>
      </c>
      <c r="AA2440">
        <v>2010</v>
      </c>
      <c r="AB2440">
        <v>9999</v>
      </c>
      <c r="AC2440" t="s">
        <v>1292</v>
      </c>
    </row>
    <row r="2441" spans="1:29" x14ac:dyDescent="0.25">
      <c r="A2441" t="s">
        <v>964</v>
      </c>
      <c r="B2441" s="24" t="s">
        <v>1484</v>
      </c>
      <c r="C2441" t="s">
        <v>1485</v>
      </c>
      <c r="D2441">
        <v>1</v>
      </c>
      <c r="E2441" t="s">
        <v>80</v>
      </c>
      <c r="F2441">
        <v>8</v>
      </c>
      <c r="G2441">
        <v>2015</v>
      </c>
      <c r="I2441" s="8">
        <v>61.45</v>
      </c>
      <c r="J2441" t="s">
        <v>104</v>
      </c>
      <c r="K2441" t="s">
        <v>47</v>
      </c>
      <c r="O2441">
        <v>0</v>
      </c>
      <c r="P2441">
        <v>0</v>
      </c>
      <c r="Q2441">
        <v>0</v>
      </c>
      <c r="R2441">
        <v>0</v>
      </c>
      <c r="S2441">
        <v>1</v>
      </c>
      <c r="T2441">
        <v>1</v>
      </c>
      <c r="U2441">
        <v>1</v>
      </c>
      <c r="W2441" s="5" t="s">
        <v>1486</v>
      </c>
      <c r="AA2441">
        <v>2007</v>
      </c>
      <c r="AB2441">
        <v>9999</v>
      </c>
      <c r="AC2441" t="s">
        <v>35</v>
      </c>
    </row>
    <row r="2442" spans="1:29" x14ac:dyDescent="0.25">
      <c r="A2442" t="s">
        <v>1366</v>
      </c>
      <c r="B2442" s="24" t="s">
        <v>1487</v>
      </c>
      <c r="C2442" t="s">
        <v>1368</v>
      </c>
      <c r="D2442">
        <v>1</v>
      </c>
      <c r="E2442" t="s">
        <v>468</v>
      </c>
      <c r="F2442">
        <v>7</v>
      </c>
      <c r="G2442">
        <v>2015</v>
      </c>
      <c r="I2442" s="8">
        <v>29.1</v>
      </c>
      <c r="J2442" t="s">
        <v>40</v>
      </c>
      <c r="K2442" t="s">
        <v>32</v>
      </c>
      <c r="O2442">
        <v>0</v>
      </c>
      <c r="P2442">
        <v>0</v>
      </c>
      <c r="Q2442">
        <v>0</v>
      </c>
      <c r="R2442">
        <v>0</v>
      </c>
      <c r="W2442" t="s">
        <v>1369</v>
      </c>
      <c r="AA2442">
        <v>2011</v>
      </c>
      <c r="AB2442">
        <v>9999</v>
      </c>
      <c r="AC2442" t="s">
        <v>1365</v>
      </c>
    </row>
    <row r="2443" spans="1:29" x14ac:dyDescent="0.25">
      <c r="A2443" t="s">
        <v>1309</v>
      </c>
      <c r="B2443" s="24" t="s">
        <v>1310</v>
      </c>
      <c r="C2443" t="s">
        <v>1311</v>
      </c>
      <c r="D2443">
        <v>1</v>
      </c>
      <c r="E2443" t="s">
        <v>1312</v>
      </c>
      <c r="F2443">
        <v>9</v>
      </c>
      <c r="G2443">
        <v>2015</v>
      </c>
      <c r="I2443" s="8">
        <v>94.51</v>
      </c>
      <c r="J2443" t="s">
        <v>104</v>
      </c>
      <c r="K2443" t="s">
        <v>47</v>
      </c>
      <c r="O2443">
        <v>0</v>
      </c>
      <c r="P2443">
        <v>0</v>
      </c>
      <c r="Q2443">
        <v>0</v>
      </c>
      <c r="R2443">
        <v>0</v>
      </c>
      <c r="W2443" t="s">
        <v>1404</v>
      </c>
      <c r="AA2443">
        <v>2010</v>
      </c>
      <c r="AB2443">
        <v>9999</v>
      </c>
      <c r="AC2443" t="s">
        <v>1292</v>
      </c>
    </row>
    <row r="2444" spans="1:29" x14ac:dyDescent="0.25">
      <c r="A2444" t="s">
        <v>559</v>
      </c>
      <c r="B2444" s="24" t="s">
        <v>560</v>
      </c>
      <c r="C2444" t="s">
        <v>561</v>
      </c>
      <c r="D2444">
        <v>1</v>
      </c>
      <c r="E2444" t="s">
        <v>103</v>
      </c>
      <c r="F2444">
        <v>9</v>
      </c>
      <c r="G2444">
        <v>2015</v>
      </c>
      <c r="I2444" s="8">
        <v>798.96</v>
      </c>
      <c r="J2444" t="s">
        <v>104</v>
      </c>
      <c r="K2444" t="s">
        <v>53</v>
      </c>
      <c r="L2444" t="s">
        <v>105</v>
      </c>
      <c r="O2444">
        <v>0</v>
      </c>
      <c r="P2444">
        <v>1</v>
      </c>
      <c r="Q2444">
        <v>0</v>
      </c>
      <c r="R2444">
        <v>0</v>
      </c>
      <c r="W2444" t="s">
        <v>106</v>
      </c>
      <c r="AA2444">
        <v>2007</v>
      </c>
      <c r="AB2444">
        <v>9999</v>
      </c>
      <c r="AC2444" t="s">
        <v>35</v>
      </c>
    </row>
    <row r="2445" spans="1:29" x14ac:dyDescent="0.25">
      <c r="A2445" t="s">
        <v>562</v>
      </c>
      <c r="B2445" s="24" t="s">
        <v>563</v>
      </c>
      <c r="D2445">
        <v>1</v>
      </c>
      <c r="E2445" t="s">
        <v>80</v>
      </c>
      <c r="F2445">
        <v>8</v>
      </c>
      <c r="G2445">
        <v>2015</v>
      </c>
      <c r="I2445" s="8">
        <v>137.41</v>
      </c>
      <c r="J2445" t="s">
        <v>81</v>
      </c>
      <c r="K2445" t="s">
        <v>47</v>
      </c>
      <c r="O2445">
        <v>0</v>
      </c>
      <c r="P2445">
        <v>0</v>
      </c>
      <c r="Q2445">
        <v>0</v>
      </c>
      <c r="R2445">
        <v>0</v>
      </c>
      <c r="W2445" t="s">
        <v>1128</v>
      </c>
      <c r="AA2445">
        <v>2007</v>
      </c>
      <c r="AB2445">
        <v>9999</v>
      </c>
      <c r="AC2445" t="s">
        <v>35</v>
      </c>
    </row>
    <row r="2446" spans="1:29" x14ac:dyDescent="0.25">
      <c r="A2446" t="s">
        <v>568</v>
      </c>
      <c r="B2446" s="24" t="s">
        <v>569</v>
      </c>
      <c r="D2446">
        <v>1</v>
      </c>
      <c r="E2446" t="s">
        <v>80</v>
      </c>
      <c r="F2446">
        <v>8</v>
      </c>
      <c r="G2446">
        <v>2015</v>
      </c>
      <c r="I2446" s="8">
        <v>225.52</v>
      </c>
      <c r="J2446" t="s">
        <v>81</v>
      </c>
      <c r="K2446" t="s">
        <v>47</v>
      </c>
      <c r="O2446">
        <v>0</v>
      </c>
      <c r="P2446">
        <v>0</v>
      </c>
      <c r="Q2446">
        <v>0</v>
      </c>
      <c r="R2446">
        <v>0</v>
      </c>
      <c r="W2446" t="s">
        <v>1129</v>
      </c>
      <c r="AA2446">
        <v>2007</v>
      </c>
      <c r="AB2446">
        <v>9999</v>
      </c>
      <c r="AC2446" t="s">
        <v>35</v>
      </c>
    </row>
    <row r="2447" spans="1:29" x14ac:dyDescent="0.25">
      <c r="A2447" t="s">
        <v>571</v>
      </c>
      <c r="B2447" s="24" t="s">
        <v>572</v>
      </c>
      <c r="D2447">
        <v>1</v>
      </c>
      <c r="E2447" t="s">
        <v>370</v>
      </c>
      <c r="F2447">
        <v>5</v>
      </c>
      <c r="G2447">
        <v>2015</v>
      </c>
      <c r="I2447" s="8">
        <v>430.29</v>
      </c>
      <c r="J2447" t="s">
        <v>1471</v>
      </c>
      <c r="K2447" t="s">
        <v>47</v>
      </c>
      <c r="O2447">
        <v>0</v>
      </c>
      <c r="P2447">
        <v>0</v>
      </c>
      <c r="Q2447">
        <v>0</v>
      </c>
      <c r="R2447">
        <v>0</v>
      </c>
      <c r="S2447">
        <v>1</v>
      </c>
      <c r="T2447">
        <v>1</v>
      </c>
      <c r="U2447">
        <v>1</v>
      </c>
      <c r="W2447" t="s">
        <v>1430</v>
      </c>
      <c r="AA2447">
        <v>2007</v>
      </c>
      <c r="AB2447">
        <v>9999</v>
      </c>
      <c r="AC2447" t="s">
        <v>35</v>
      </c>
    </row>
    <row r="2448" spans="1:29" x14ac:dyDescent="0.25">
      <c r="A2448" t="s">
        <v>574</v>
      </c>
      <c r="B2448" s="24" t="s">
        <v>575</v>
      </c>
      <c r="D2448">
        <v>1</v>
      </c>
      <c r="E2448" t="s">
        <v>222</v>
      </c>
      <c r="F2448">
        <v>1</v>
      </c>
      <c r="G2448">
        <v>2015</v>
      </c>
      <c r="I2448" s="8">
        <v>41.1</v>
      </c>
      <c r="J2448" t="s">
        <v>176</v>
      </c>
      <c r="K2448" t="s">
        <v>47</v>
      </c>
      <c r="O2448">
        <v>0</v>
      </c>
      <c r="P2448">
        <v>0</v>
      </c>
      <c r="Q2448">
        <v>0</v>
      </c>
      <c r="R2448">
        <v>0</v>
      </c>
      <c r="W2448" t="s">
        <v>1131</v>
      </c>
      <c r="AA2448">
        <v>2007</v>
      </c>
      <c r="AB2448">
        <v>9999</v>
      </c>
      <c r="AC2448" t="s">
        <v>35</v>
      </c>
    </row>
    <row r="2449" spans="1:29" x14ac:dyDescent="0.25">
      <c r="A2449" t="s">
        <v>577</v>
      </c>
      <c r="B2449" s="24" t="s">
        <v>578</v>
      </c>
      <c r="D2449">
        <v>1</v>
      </c>
      <c r="E2449" t="s">
        <v>396</v>
      </c>
      <c r="F2449">
        <v>3</v>
      </c>
      <c r="G2449">
        <v>2015</v>
      </c>
      <c r="H2449" t="s">
        <v>579</v>
      </c>
      <c r="J2449" t="s">
        <v>121</v>
      </c>
      <c r="K2449" t="s">
        <v>41</v>
      </c>
      <c r="O2449">
        <v>0</v>
      </c>
      <c r="P2449">
        <v>0</v>
      </c>
      <c r="Q2449">
        <v>0</v>
      </c>
      <c r="R2449">
        <v>0</v>
      </c>
      <c r="W2449" t="s">
        <v>1132</v>
      </c>
      <c r="AA2449">
        <v>2007</v>
      </c>
      <c r="AB2449">
        <v>9999</v>
      </c>
      <c r="AC2449" t="s">
        <v>35</v>
      </c>
    </row>
    <row r="2450" spans="1:29" x14ac:dyDescent="0.25">
      <c r="A2450" t="s">
        <v>581</v>
      </c>
      <c r="B2450" s="24" t="s">
        <v>582</v>
      </c>
      <c r="D2450">
        <v>1</v>
      </c>
      <c r="E2450" t="s">
        <v>80</v>
      </c>
      <c r="F2450">
        <v>8</v>
      </c>
      <c r="G2450">
        <v>2015</v>
      </c>
      <c r="H2450" t="s">
        <v>1315</v>
      </c>
      <c r="J2450" t="s">
        <v>81</v>
      </c>
      <c r="K2450" t="s">
        <v>41</v>
      </c>
      <c r="O2450">
        <v>0</v>
      </c>
      <c r="P2450">
        <v>0</v>
      </c>
      <c r="Q2450">
        <v>0</v>
      </c>
      <c r="R2450">
        <v>0</v>
      </c>
      <c r="W2450" t="s">
        <v>1133</v>
      </c>
      <c r="AA2450">
        <v>2007</v>
      </c>
      <c r="AB2450">
        <v>9999</v>
      </c>
      <c r="AC2450" t="s">
        <v>35</v>
      </c>
    </row>
    <row r="2451" spans="1:29" x14ac:dyDescent="0.25">
      <c r="A2451" t="s">
        <v>590</v>
      </c>
      <c r="B2451" s="24" t="s">
        <v>591</v>
      </c>
      <c r="D2451">
        <v>1</v>
      </c>
      <c r="E2451" t="s">
        <v>592</v>
      </c>
      <c r="F2451">
        <v>8</v>
      </c>
      <c r="G2451">
        <v>2015</v>
      </c>
      <c r="I2451" s="8">
        <v>8.51</v>
      </c>
      <c r="J2451" t="s">
        <v>81</v>
      </c>
      <c r="K2451" t="s">
        <v>41</v>
      </c>
      <c r="O2451">
        <v>0</v>
      </c>
      <c r="P2451">
        <v>0</v>
      </c>
      <c r="Q2451">
        <v>0</v>
      </c>
      <c r="R2451">
        <v>0</v>
      </c>
      <c r="W2451" t="s">
        <v>1134</v>
      </c>
      <c r="AA2451">
        <v>2007</v>
      </c>
      <c r="AB2451">
        <v>9999</v>
      </c>
      <c r="AC2451" t="s">
        <v>35</v>
      </c>
    </row>
    <row r="2452" spans="1:29" x14ac:dyDescent="0.25">
      <c r="A2452" t="s">
        <v>594</v>
      </c>
      <c r="B2452" s="24" t="s">
        <v>595</v>
      </c>
      <c r="D2452">
        <v>1</v>
      </c>
      <c r="E2452" t="s">
        <v>38</v>
      </c>
      <c r="F2452">
        <v>4</v>
      </c>
      <c r="G2452">
        <v>2015</v>
      </c>
      <c r="H2452" t="s">
        <v>906</v>
      </c>
      <c r="J2452" t="s">
        <v>59</v>
      </c>
      <c r="K2452" t="s">
        <v>41</v>
      </c>
      <c r="O2452">
        <v>0</v>
      </c>
      <c r="P2452">
        <v>0</v>
      </c>
      <c r="Q2452">
        <v>0</v>
      </c>
      <c r="R2452">
        <v>0</v>
      </c>
      <c r="W2452" t="s">
        <v>1135</v>
      </c>
      <c r="AA2452">
        <v>2007</v>
      </c>
      <c r="AB2452">
        <v>9999</v>
      </c>
      <c r="AC2452" t="s">
        <v>35</v>
      </c>
    </row>
    <row r="2453" spans="1:29" x14ac:dyDescent="0.25">
      <c r="A2453" t="s">
        <v>1253</v>
      </c>
      <c r="B2453" s="24" t="s">
        <v>598</v>
      </c>
      <c r="D2453">
        <v>1</v>
      </c>
      <c r="E2453" t="s">
        <v>38</v>
      </c>
      <c r="F2453">
        <v>4</v>
      </c>
      <c r="G2453">
        <v>2015</v>
      </c>
      <c r="H2453" t="s">
        <v>39</v>
      </c>
      <c r="J2453" t="s">
        <v>59</v>
      </c>
      <c r="K2453" t="s">
        <v>41</v>
      </c>
      <c r="O2453">
        <v>0</v>
      </c>
      <c r="P2453">
        <v>0</v>
      </c>
      <c r="Q2453">
        <v>0</v>
      </c>
      <c r="R2453">
        <v>0</v>
      </c>
      <c r="W2453" t="s">
        <v>1254</v>
      </c>
      <c r="AA2453">
        <v>2009</v>
      </c>
      <c r="AB2453">
        <v>9999</v>
      </c>
      <c r="AC2453" t="s">
        <v>1239</v>
      </c>
    </row>
    <row r="2454" spans="1:29" x14ac:dyDescent="0.25">
      <c r="A2454" t="s">
        <v>601</v>
      </c>
      <c r="B2454" s="24" t="s">
        <v>602</v>
      </c>
      <c r="D2454">
        <v>1</v>
      </c>
      <c r="E2454" t="s">
        <v>145</v>
      </c>
      <c r="F2454">
        <v>2</v>
      </c>
      <c r="G2454">
        <v>2015</v>
      </c>
      <c r="H2454" t="s">
        <v>1488</v>
      </c>
      <c r="J2454" s="2" t="s">
        <v>1471</v>
      </c>
      <c r="K2454" t="s">
        <v>41</v>
      </c>
      <c r="O2454">
        <v>0</v>
      </c>
      <c r="P2454">
        <v>0</v>
      </c>
      <c r="Q2454">
        <v>0</v>
      </c>
      <c r="R2454">
        <v>0</v>
      </c>
      <c r="W2454" t="s">
        <v>1137</v>
      </c>
      <c r="AA2454">
        <v>2007</v>
      </c>
      <c r="AB2454">
        <v>9999</v>
      </c>
      <c r="AC2454" t="s">
        <v>35</v>
      </c>
    </row>
    <row r="2455" spans="1:29" x14ac:dyDescent="0.25">
      <c r="A2455" t="s">
        <v>613</v>
      </c>
      <c r="B2455" s="24" t="s">
        <v>254</v>
      </c>
      <c r="C2455" t="s">
        <v>614</v>
      </c>
      <c r="D2455">
        <v>1</v>
      </c>
      <c r="E2455" t="s">
        <v>45</v>
      </c>
      <c r="F2455">
        <v>4</v>
      </c>
      <c r="G2455">
        <v>2015</v>
      </c>
      <c r="I2455" s="8">
        <v>12.35</v>
      </c>
      <c r="J2455" t="s">
        <v>89</v>
      </c>
      <c r="K2455" t="s">
        <v>47</v>
      </c>
      <c r="O2455">
        <v>0</v>
      </c>
      <c r="P2455">
        <v>0</v>
      </c>
      <c r="Q2455">
        <v>0</v>
      </c>
      <c r="R2455">
        <v>0</v>
      </c>
      <c r="W2455" t="s">
        <v>1140</v>
      </c>
      <c r="AA2455">
        <v>2007</v>
      </c>
      <c r="AB2455">
        <v>9999</v>
      </c>
      <c r="AC2455" t="s">
        <v>35</v>
      </c>
    </row>
    <row r="2456" spans="1:29" x14ac:dyDescent="0.25">
      <c r="A2456" t="s">
        <v>616</v>
      </c>
      <c r="B2456" s="24" t="s">
        <v>617</v>
      </c>
      <c r="D2456">
        <v>1</v>
      </c>
      <c r="E2456" t="s">
        <v>45</v>
      </c>
      <c r="F2456">
        <v>4</v>
      </c>
      <c r="G2456">
        <v>2015</v>
      </c>
      <c r="I2456" s="8">
        <v>12.35</v>
      </c>
      <c r="J2456" t="s">
        <v>89</v>
      </c>
      <c r="K2456" t="s">
        <v>53</v>
      </c>
      <c r="L2456" t="s">
        <v>60</v>
      </c>
      <c r="O2456">
        <v>1</v>
      </c>
      <c r="P2456">
        <v>0</v>
      </c>
      <c r="Q2456">
        <v>0</v>
      </c>
      <c r="R2456">
        <v>0</v>
      </c>
      <c r="W2456" t="s">
        <v>618</v>
      </c>
      <c r="AA2456">
        <v>2007</v>
      </c>
      <c r="AB2456">
        <v>2016</v>
      </c>
      <c r="AC2456" t="s">
        <v>528</v>
      </c>
    </row>
    <row r="2457" spans="1:29" x14ac:dyDescent="0.25">
      <c r="A2457" t="s">
        <v>1370</v>
      </c>
      <c r="B2457" s="24" t="s">
        <v>1371</v>
      </c>
      <c r="D2457">
        <v>1</v>
      </c>
      <c r="E2457" s="4">
        <v>411</v>
      </c>
      <c r="F2457">
        <v>4</v>
      </c>
      <c r="G2457">
        <v>2015</v>
      </c>
      <c r="H2457" t="s">
        <v>111</v>
      </c>
      <c r="I2457" s="8"/>
      <c r="J2457" t="s">
        <v>89</v>
      </c>
      <c r="K2457" t="s">
        <v>41</v>
      </c>
      <c r="O2457">
        <v>0</v>
      </c>
      <c r="P2457">
        <v>0</v>
      </c>
      <c r="Q2457">
        <v>0</v>
      </c>
      <c r="R2457">
        <v>0</v>
      </c>
      <c r="W2457" t="s">
        <v>1372</v>
      </c>
      <c r="AA2457">
        <v>2011</v>
      </c>
      <c r="AB2457">
        <v>9999</v>
      </c>
      <c r="AC2457" t="s">
        <v>1365</v>
      </c>
    </row>
    <row r="2458" spans="1:29" x14ac:dyDescent="0.25">
      <c r="A2458" t="s">
        <v>1317</v>
      </c>
      <c r="B2458" s="24" t="s">
        <v>1318</v>
      </c>
      <c r="D2458">
        <v>1</v>
      </c>
      <c r="E2458" t="s">
        <v>1319</v>
      </c>
      <c r="F2458">
        <v>10</v>
      </c>
      <c r="G2458">
        <v>2015</v>
      </c>
      <c r="I2458" s="8">
        <v>1002.12</v>
      </c>
      <c r="J2458" t="s">
        <v>40</v>
      </c>
      <c r="K2458" t="s">
        <v>32</v>
      </c>
      <c r="O2458">
        <v>0</v>
      </c>
      <c r="P2458">
        <v>0</v>
      </c>
      <c r="Q2458">
        <v>0</v>
      </c>
      <c r="R2458">
        <v>0</v>
      </c>
      <c r="W2458" t="s">
        <v>1320</v>
      </c>
      <c r="AA2458">
        <v>2010</v>
      </c>
      <c r="AB2458">
        <v>9999</v>
      </c>
      <c r="AC2458" t="s">
        <v>1292</v>
      </c>
    </row>
    <row r="2459" spans="1:29" x14ac:dyDescent="0.25">
      <c r="A2459" t="s">
        <v>1489</v>
      </c>
      <c r="B2459" s="24" t="s">
        <v>619</v>
      </c>
      <c r="D2459">
        <v>1</v>
      </c>
      <c r="E2459" t="s">
        <v>620</v>
      </c>
      <c r="F2459">
        <v>5</v>
      </c>
      <c r="G2459">
        <v>2015</v>
      </c>
      <c r="I2459" s="8">
        <v>28.26</v>
      </c>
      <c r="J2459" t="s">
        <v>104</v>
      </c>
      <c r="K2459" t="s">
        <v>47</v>
      </c>
      <c r="O2459">
        <v>0</v>
      </c>
      <c r="P2459">
        <v>0</v>
      </c>
      <c r="Q2459">
        <v>0</v>
      </c>
      <c r="R2459">
        <v>0</v>
      </c>
      <c r="W2459" t="s">
        <v>1141</v>
      </c>
      <c r="AA2459">
        <v>2007</v>
      </c>
      <c r="AB2459">
        <v>9999</v>
      </c>
      <c r="AC2459" t="s">
        <v>1475</v>
      </c>
    </row>
    <row r="2460" spans="1:29" x14ac:dyDescent="0.25">
      <c r="A2460" t="s">
        <v>472</v>
      </c>
      <c r="B2460" s="24" t="s">
        <v>1490</v>
      </c>
      <c r="D2460">
        <v>1</v>
      </c>
      <c r="E2460" t="s">
        <v>681</v>
      </c>
      <c r="F2460">
        <v>3</v>
      </c>
      <c r="G2460">
        <v>2015</v>
      </c>
      <c r="I2460" s="8">
        <v>26574.9</v>
      </c>
      <c r="J2460" t="s">
        <v>121</v>
      </c>
      <c r="K2460" t="s">
        <v>47</v>
      </c>
      <c r="O2460">
        <v>0</v>
      </c>
      <c r="P2460">
        <v>0</v>
      </c>
      <c r="Q2460">
        <v>0</v>
      </c>
      <c r="R2460">
        <v>0</v>
      </c>
      <c r="W2460" t="s">
        <v>1491</v>
      </c>
      <c r="AA2460">
        <v>2007</v>
      </c>
      <c r="AB2460">
        <v>9999</v>
      </c>
      <c r="AC2460" t="s">
        <v>35</v>
      </c>
    </row>
    <row r="2461" spans="1:29" x14ac:dyDescent="0.25">
      <c r="A2461" t="s">
        <v>622</v>
      </c>
      <c r="B2461" s="24" t="s">
        <v>623</v>
      </c>
      <c r="C2461" t="s">
        <v>624</v>
      </c>
      <c r="D2461">
        <v>1</v>
      </c>
      <c r="E2461" t="s">
        <v>625</v>
      </c>
      <c r="F2461">
        <v>4</v>
      </c>
      <c r="G2461">
        <v>2015</v>
      </c>
      <c r="I2461" s="8">
        <v>244.23</v>
      </c>
      <c r="J2461" t="s">
        <v>89</v>
      </c>
      <c r="K2461" t="s">
        <v>32</v>
      </c>
      <c r="O2461">
        <v>0</v>
      </c>
      <c r="P2461">
        <v>0</v>
      </c>
      <c r="Q2461">
        <v>0</v>
      </c>
      <c r="R2461">
        <v>0</v>
      </c>
      <c r="W2461" t="s">
        <v>1142</v>
      </c>
      <c r="AA2461">
        <v>2007</v>
      </c>
      <c r="AB2461">
        <v>9999</v>
      </c>
      <c r="AC2461" t="s">
        <v>35</v>
      </c>
    </row>
    <row r="2462" spans="1:29" x14ac:dyDescent="0.25">
      <c r="A2462" t="s">
        <v>199</v>
      </c>
      <c r="B2462" s="24" t="s">
        <v>1255</v>
      </c>
      <c r="D2462">
        <v>1</v>
      </c>
      <c r="E2462" t="s">
        <v>38</v>
      </c>
      <c r="F2462">
        <v>4</v>
      </c>
      <c r="G2462">
        <v>2015</v>
      </c>
      <c r="H2462" t="s">
        <v>39</v>
      </c>
      <c r="J2462" t="s">
        <v>52</v>
      </c>
      <c r="K2462" t="s">
        <v>41</v>
      </c>
      <c r="O2462">
        <v>0</v>
      </c>
      <c r="P2462">
        <v>0</v>
      </c>
      <c r="Q2462">
        <v>0</v>
      </c>
      <c r="R2462">
        <v>0</v>
      </c>
      <c r="W2462" t="s">
        <v>1256</v>
      </c>
      <c r="AA2462">
        <v>2007</v>
      </c>
      <c r="AB2462">
        <v>9999</v>
      </c>
      <c r="AC2462" t="s">
        <v>35</v>
      </c>
    </row>
    <row r="2463" spans="1:29" x14ac:dyDescent="0.25">
      <c r="A2463" t="s">
        <v>641</v>
      </c>
      <c r="B2463" s="24" t="s">
        <v>642</v>
      </c>
      <c r="D2463">
        <v>1</v>
      </c>
      <c r="E2463" t="s">
        <v>348</v>
      </c>
      <c r="F2463">
        <v>1</v>
      </c>
      <c r="G2463">
        <v>2015</v>
      </c>
      <c r="I2463" s="8">
        <v>3920.15</v>
      </c>
      <c r="J2463" t="s">
        <v>268</v>
      </c>
      <c r="K2463" t="s">
        <v>53</v>
      </c>
      <c r="L2463" t="s">
        <v>642</v>
      </c>
      <c r="O2463">
        <v>0</v>
      </c>
      <c r="P2463">
        <v>0</v>
      </c>
      <c r="Q2463">
        <v>0</v>
      </c>
      <c r="R2463">
        <v>0</v>
      </c>
      <c r="W2463" t="s">
        <v>643</v>
      </c>
      <c r="AA2463">
        <v>2007</v>
      </c>
      <c r="AB2463">
        <v>9999</v>
      </c>
      <c r="AC2463" t="s">
        <v>35</v>
      </c>
    </row>
    <row r="2464" spans="1:29" x14ac:dyDescent="0.25">
      <c r="A2464" t="s">
        <v>646</v>
      </c>
      <c r="B2464" s="26" t="s">
        <v>647</v>
      </c>
      <c r="D2464">
        <v>1</v>
      </c>
      <c r="E2464" t="s">
        <v>128</v>
      </c>
      <c r="F2464">
        <v>9</v>
      </c>
      <c r="G2464">
        <v>2015</v>
      </c>
      <c r="H2464" t="s">
        <v>1492</v>
      </c>
      <c r="J2464" t="s">
        <v>104</v>
      </c>
      <c r="K2464" t="s">
        <v>41</v>
      </c>
      <c r="O2464">
        <v>0</v>
      </c>
      <c r="P2464">
        <v>0</v>
      </c>
      <c r="Q2464">
        <v>0</v>
      </c>
      <c r="R2464">
        <v>0</v>
      </c>
      <c r="W2464" t="s">
        <v>1147</v>
      </c>
      <c r="AA2464">
        <v>2007</v>
      </c>
      <c r="AB2464">
        <v>2018</v>
      </c>
      <c r="AC2464" t="s">
        <v>649</v>
      </c>
    </row>
    <row r="2465" spans="1:29" x14ac:dyDescent="0.25">
      <c r="A2465" t="s">
        <v>650</v>
      </c>
      <c r="B2465" s="26" t="s">
        <v>651</v>
      </c>
      <c r="D2465">
        <v>1</v>
      </c>
      <c r="E2465" t="s">
        <v>128</v>
      </c>
      <c r="F2465">
        <v>9</v>
      </c>
      <c r="G2465">
        <v>2015</v>
      </c>
      <c r="H2465" t="s">
        <v>1493</v>
      </c>
      <c r="J2465" t="s">
        <v>104</v>
      </c>
      <c r="K2465" t="s">
        <v>41</v>
      </c>
      <c r="O2465">
        <v>0</v>
      </c>
      <c r="P2465">
        <v>0</v>
      </c>
      <c r="Q2465">
        <v>0</v>
      </c>
      <c r="R2465">
        <v>0</v>
      </c>
      <c r="W2465" t="s">
        <v>1147</v>
      </c>
      <c r="AA2465">
        <v>2007</v>
      </c>
      <c r="AB2465">
        <v>2018</v>
      </c>
      <c r="AC2465" t="s">
        <v>649</v>
      </c>
    </row>
    <row r="2466" spans="1:29" x14ac:dyDescent="0.25">
      <c r="A2466" t="s">
        <v>652</v>
      </c>
      <c r="B2466" s="26" t="s">
        <v>653</v>
      </c>
      <c r="D2466">
        <v>1</v>
      </c>
      <c r="E2466" t="s">
        <v>128</v>
      </c>
      <c r="F2466">
        <v>9</v>
      </c>
      <c r="G2466">
        <v>2015</v>
      </c>
      <c r="H2466" t="s">
        <v>1494</v>
      </c>
      <c r="J2466" t="s">
        <v>104</v>
      </c>
      <c r="K2466" t="s">
        <v>41</v>
      </c>
      <c r="O2466">
        <v>0</v>
      </c>
      <c r="P2466">
        <v>0</v>
      </c>
      <c r="Q2466">
        <v>0</v>
      </c>
      <c r="R2466">
        <v>0</v>
      </c>
      <c r="W2466" t="s">
        <v>1147</v>
      </c>
      <c r="AA2466">
        <v>2007</v>
      </c>
      <c r="AB2466">
        <v>2018</v>
      </c>
      <c r="AC2466" t="s">
        <v>649</v>
      </c>
    </row>
    <row r="2467" spans="1:29" x14ac:dyDescent="0.25">
      <c r="A2467" t="s">
        <v>654</v>
      </c>
      <c r="B2467" s="26" t="s">
        <v>655</v>
      </c>
      <c r="D2467">
        <v>1</v>
      </c>
      <c r="E2467" t="s">
        <v>128</v>
      </c>
      <c r="F2467">
        <v>9</v>
      </c>
      <c r="G2467">
        <v>2015</v>
      </c>
      <c r="H2467" t="s">
        <v>1495</v>
      </c>
      <c r="J2467" t="s">
        <v>104</v>
      </c>
      <c r="K2467" t="s">
        <v>41</v>
      </c>
      <c r="O2467">
        <v>0</v>
      </c>
      <c r="P2467">
        <v>0</v>
      </c>
      <c r="Q2467">
        <v>0</v>
      </c>
      <c r="R2467">
        <v>0</v>
      </c>
      <c r="W2467" t="s">
        <v>1147</v>
      </c>
      <c r="AA2467">
        <v>2007</v>
      </c>
      <c r="AB2467">
        <v>2018</v>
      </c>
      <c r="AC2467" t="s">
        <v>649</v>
      </c>
    </row>
    <row r="2468" spans="1:29" x14ac:dyDescent="0.25">
      <c r="A2468" t="s">
        <v>656</v>
      </c>
      <c r="B2468" s="26" t="s">
        <v>657</v>
      </c>
      <c r="D2468">
        <v>1</v>
      </c>
      <c r="E2468" t="s">
        <v>128</v>
      </c>
      <c r="F2468">
        <v>9</v>
      </c>
      <c r="G2468">
        <v>2015</v>
      </c>
      <c r="H2468" t="s">
        <v>1496</v>
      </c>
      <c r="J2468" t="s">
        <v>104</v>
      </c>
      <c r="K2468" t="s">
        <v>41</v>
      </c>
      <c r="O2468">
        <v>0</v>
      </c>
      <c r="P2468">
        <v>0</v>
      </c>
      <c r="Q2468">
        <v>0</v>
      </c>
      <c r="R2468">
        <v>0</v>
      </c>
      <c r="W2468" t="s">
        <v>1147</v>
      </c>
      <c r="AA2468">
        <v>2007</v>
      </c>
      <c r="AB2468">
        <v>2018</v>
      </c>
      <c r="AC2468" t="s">
        <v>649</v>
      </c>
    </row>
    <row r="2469" spans="1:29" x14ac:dyDescent="0.25">
      <c r="A2469" t="s">
        <v>659</v>
      </c>
      <c r="B2469" s="26" t="s">
        <v>660</v>
      </c>
      <c r="D2469">
        <v>1</v>
      </c>
      <c r="E2469" t="s">
        <v>128</v>
      </c>
      <c r="F2469">
        <v>9</v>
      </c>
      <c r="G2469">
        <v>2015</v>
      </c>
      <c r="H2469" t="s">
        <v>1497</v>
      </c>
      <c r="J2469" t="s">
        <v>104</v>
      </c>
      <c r="K2469" t="s">
        <v>41</v>
      </c>
      <c r="O2469">
        <v>0</v>
      </c>
      <c r="P2469">
        <v>0</v>
      </c>
      <c r="Q2469">
        <v>0</v>
      </c>
      <c r="R2469">
        <v>0</v>
      </c>
      <c r="W2469" t="s">
        <v>1147</v>
      </c>
      <c r="AA2469">
        <v>2007</v>
      </c>
      <c r="AB2469">
        <v>2018</v>
      </c>
      <c r="AC2469" t="s">
        <v>649</v>
      </c>
    </row>
    <row r="2470" spans="1:29" x14ac:dyDescent="0.25">
      <c r="A2470" t="s">
        <v>199</v>
      </c>
      <c r="B2470" s="26" t="s">
        <v>665</v>
      </c>
      <c r="D2470">
        <v>1</v>
      </c>
      <c r="E2470" t="s">
        <v>45</v>
      </c>
      <c r="F2470">
        <v>4</v>
      </c>
      <c r="G2470">
        <v>2015</v>
      </c>
      <c r="H2470" t="s">
        <v>39</v>
      </c>
      <c r="J2470" t="s">
        <v>52</v>
      </c>
      <c r="K2470" t="s">
        <v>41</v>
      </c>
      <c r="O2470">
        <v>0</v>
      </c>
      <c r="P2470">
        <v>0</v>
      </c>
      <c r="Q2470">
        <v>0</v>
      </c>
      <c r="R2470">
        <v>0</v>
      </c>
      <c r="W2470" t="s">
        <v>1148</v>
      </c>
      <c r="AA2470">
        <v>2007</v>
      </c>
      <c r="AB2470">
        <v>9999</v>
      </c>
      <c r="AC2470" t="s">
        <v>35</v>
      </c>
    </row>
    <row r="2471" spans="1:29" x14ac:dyDescent="0.25">
      <c r="A2471" t="s">
        <v>667</v>
      </c>
      <c r="B2471" s="24" t="s">
        <v>668</v>
      </c>
      <c r="D2471">
        <v>1</v>
      </c>
      <c r="E2471" t="s">
        <v>45</v>
      </c>
      <c r="F2471">
        <v>4</v>
      </c>
      <c r="G2471">
        <v>2015</v>
      </c>
      <c r="I2471" s="8">
        <v>21.05</v>
      </c>
      <c r="J2471" t="s">
        <v>121</v>
      </c>
      <c r="K2471" t="s">
        <v>47</v>
      </c>
      <c r="O2471">
        <v>0</v>
      </c>
      <c r="P2471">
        <v>0</v>
      </c>
      <c r="Q2471">
        <v>0</v>
      </c>
      <c r="R2471">
        <v>0</v>
      </c>
      <c r="W2471" t="s">
        <v>1149</v>
      </c>
      <c r="AA2471">
        <v>2007</v>
      </c>
      <c r="AB2471">
        <v>9999</v>
      </c>
      <c r="AC2471" t="s">
        <v>35</v>
      </c>
    </row>
    <row r="2472" spans="1:29" x14ac:dyDescent="0.25">
      <c r="A2472" t="s">
        <v>670</v>
      </c>
      <c r="B2472" s="24" t="s">
        <v>671</v>
      </c>
      <c r="D2472">
        <v>1</v>
      </c>
      <c r="E2472" t="s">
        <v>80</v>
      </c>
      <c r="F2472">
        <v>8</v>
      </c>
      <c r="G2472">
        <v>2015</v>
      </c>
      <c r="I2472" s="8">
        <v>220.12</v>
      </c>
      <c r="J2472" t="s">
        <v>81</v>
      </c>
      <c r="K2472" t="s">
        <v>47</v>
      </c>
      <c r="O2472">
        <v>0</v>
      </c>
      <c r="P2472">
        <v>0</v>
      </c>
      <c r="Q2472">
        <v>0</v>
      </c>
      <c r="R2472">
        <v>0</v>
      </c>
      <c r="W2472" t="s">
        <v>1498</v>
      </c>
      <c r="AA2472">
        <v>2007</v>
      </c>
      <c r="AB2472">
        <v>9999</v>
      </c>
      <c r="AC2472" t="s">
        <v>35</v>
      </c>
    </row>
    <row r="2473" spans="1:29" x14ac:dyDescent="0.25">
      <c r="A2473" t="s">
        <v>673</v>
      </c>
      <c r="B2473" s="24" t="s">
        <v>1321</v>
      </c>
      <c r="D2473">
        <v>1</v>
      </c>
      <c r="E2473" t="s">
        <v>358</v>
      </c>
      <c r="F2473">
        <v>1</v>
      </c>
      <c r="G2473">
        <v>2015</v>
      </c>
      <c r="I2473" s="8">
        <v>471.38</v>
      </c>
      <c r="J2473" t="s">
        <v>81</v>
      </c>
      <c r="K2473" t="s">
        <v>47</v>
      </c>
      <c r="O2473">
        <v>0</v>
      </c>
      <c r="P2473">
        <v>0</v>
      </c>
      <c r="Q2473">
        <v>0</v>
      </c>
      <c r="R2473">
        <v>0</v>
      </c>
      <c r="W2473" t="s">
        <v>1322</v>
      </c>
      <c r="AA2473">
        <v>2007</v>
      </c>
      <c r="AB2473">
        <v>9999</v>
      </c>
      <c r="AC2473" t="s">
        <v>35</v>
      </c>
    </row>
    <row r="2474" spans="1:29" x14ac:dyDescent="0.25">
      <c r="A2474" t="s">
        <v>676</v>
      </c>
      <c r="B2474" s="24" t="s">
        <v>677</v>
      </c>
      <c r="C2474" t="s">
        <v>678</v>
      </c>
      <c r="D2474">
        <v>1</v>
      </c>
      <c r="E2474" t="s">
        <v>168</v>
      </c>
      <c r="F2474">
        <v>1</v>
      </c>
      <c r="G2474">
        <v>2015</v>
      </c>
      <c r="I2474" s="8">
        <v>161.66999999999999</v>
      </c>
      <c r="J2474" t="s">
        <v>52</v>
      </c>
      <c r="K2474" t="s">
        <v>32</v>
      </c>
      <c r="O2474">
        <v>0</v>
      </c>
      <c r="P2474">
        <v>0</v>
      </c>
      <c r="Q2474">
        <v>0</v>
      </c>
      <c r="R2474">
        <v>0</v>
      </c>
      <c r="W2474" t="s">
        <v>1152</v>
      </c>
      <c r="AA2474">
        <v>2007</v>
      </c>
      <c r="AB2474">
        <v>9999</v>
      </c>
      <c r="AC2474" t="s">
        <v>35</v>
      </c>
    </row>
    <row r="2475" spans="1:29" x14ac:dyDescent="0.25">
      <c r="A2475" t="s">
        <v>685</v>
      </c>
      <c r="B2475" s="24" t="s">
        <v>686</v>
      </c>
      <c r="D2475">
        <v>1</v>
      </c>
      <c r="E2475" t="s">
        <v>80</v>
      </c>
      <c r="F2475">
        <v>8</v>
      </c>
      <c r="G2475">
        <v>2015</v>
      </c>
      <c r="I2475" s="8">
        <v>24.75</v>
      </c>
      <c r="J2475" t="s">
        <v>81</v>
      </c>
      <c r="K2475" t="s">
        <v>47</v>
      </c>
      <c r="O2475">
        <v>0</v>
      </c>
      <c r="P2475">
        <v>0</v>
      </c>
      <c r="Q2475">
        <v>0</v>
      </c>
      <c r="R2475">
        <v>0</v>
      </c>
      <c r="W2475" t="s">
        <v>1153</v>
      </c>
      <c r="AA2475">
        <v>2007</v>
      </c>
      <c r="AB2475">
        <v>2017</v>
      </c>
      <c r="AC2475" t="s">
        <v>435</v>
      </c>
    </row>
    <row r="2476" spans="1:29" x14ac:dyDescent="0.25">
      <c r="A2476" t="s">
        <v>688</v>
      </c>
      <c r="B2476" s="24" t="s">
        <v>689</v>
      </c>
      <c r="D2476">
        <v>1</v>
      </c>
      <c r="E2476" t="s">
        <v>145</v>
      </c>
      <c r="F2476">
        <v>2</v>
      </c>
      <c r="G2476">
        <v>2015</v>
      </c>
      <c r="H2476" t="s">
        <v>146</v>
      </c>
      <c r="J2476" s="2" t="s">
        <v>147</v>
      </c>
      <c r="K2476" t="s">
        <v>41</v>
      </c>
      <c r="O2476">
        <v>0</v>
      </c>
      <c r="P2476">
        <v>0</v>
      </c>
      <c r="Q2476">
        <v>0</v>
      </c>
      <c r="R2476">
        <v>0</v>
      </c>
      <c r="W2476" t="s">
        <v>1154</v>
      </c>
      <c r="AA2476">
        <v>2007</v>
      </c>
      <c r="AB2476">
        <v>9999</v>
      </c>
      <c r="AC2476" t="s">
        <v>35</v>
      </c>
    </row>
    <row r="2477" spans="1:29" x14ac:dyDescent="0.25">
      <c r="A2477" t="s">
        <v>691</v>
      </c>
      <c r="B2477" s="24" t="s">
        <v>692</v>
      </c>
      <c r="D2477">
        <v>1</v>
      </c>
      <c r="E2477" t="s">
        <v>625</v>
      </c>
      <c r="F2477">
        <v>4</v>
      </c>
      <c r="G2477">
        <v>2015</v>
      </c>
      <c r="I2477" s="8">
        <v>14.85</v>
      </c>
      <c r="J2477" t="s">
        <v>104</v>
      </c>
      <c r="K2477" t="s">
        <v>32</v>
      </c>
      <c r="O2477">
        <v>0</v>
      </c>
      <c r="P2477">
        <v>0</v>
      </c>
      <c r="Q2477">
        <v>0</v>
      </c>
      <c r="R2477">
        <v>0</v>
      </c>
      <c r="W2477" t="s">
        <v>1155</v>
      </c>
      <c r="AA2477">
        <v>2007</v>
      </c>
      <c r="AB2477">
        <v>9999</v>
      </c>
      <c r="AC2477" t="s">
        <v>35</v>
      </c>
    </row>
    <row r="2478" spans="1:29" x14ac:dyDescent="0.25">
      <c r="A2478" t="s">
        <v>694</v>
      </c>
      <c r="B2478" s="26" t="s">
        <v>695</v>
      </c>
      <c r="C2478" t="s">
        <v>696</v>
      </c>
      <c r="D2478">
        <v>1</v>
      </c>
      <c r="E2478" t="s">
        <v>58</v>
      </c>
      <c r="F2478">
        <v>4</v>
      </c>
      <c r="G2478">
        <v>2015</v>
      </c>
      <c r="I2478" s="8">
        <v>115.18</v>
      </c>
      <c r="J2478" t="s">
        <v>59</v>
      </c>
      <c r="K2478" t="s">
        <v>47</v>
      </c>
      <c r="O2478">
        <v>0</v>
      </c>
      <c r="P2478">
        <v>0</v>
      </c>
      <c r="Q2478">
        <v>0</v>
      </c>
      <c r="R2478">
        <v>0</v>
      </c>
      <c r="W2478" t="s">
        <v>1156</v>
      </c>
      <c r="AA2478">
        <v>2007</v>
      </c>
      <c r="AB2478">
        <v>9999</v>
      </c>
      <c r="AC2478" t="s">
        <v>35</v>
      </c>
    </row>
    <row r="2479" spans="1:29" x14ac:dyDescent="0.25">
      <c r="A2479" t="s">
        <v>698</v>
      </c>
      <c r="B2479" s="24" t="s">
        <v>699</v>
      </c>
      <c r="D2479">
        <v>1</v>
      </c>
      <c r="E2479" t="s">
        <v>155</v>
      </c>
      <c r="F2479">
        <v>3</v>
      </c>
      <c r="G2479">
        <v>2015</v>
      </c>
      <c r="H2479" t="s">
        <v>700</v>
      </c>
      <c r="I2479">
        <v>5.7402390438240003</v>
      </c>
      <c r="J2479" t="s">
        <v>121</v>
      </c>
      <c r="K2479" t="s">
        <v>47</v>
      </c>
      <c r="O2479">
        <v>0</v>
      </c>
      <c r="P2479">
        <v>0</v>
      </c>
      <c r="Q2479">
        <v>0</v>
      </c>
      <c r="R2479">
        <v>0</v>
      </c>
      <c r="V2479">
        <v>1</v>
      </c>
      <c r="W2479" t="s">
        <v>1157</v>
      </c>
      <c r="AA2479">
        <v>2007</v>
      </c>
      <c r="AB2479">
        <v>9999</v>
      </c>
      <c r="AC2479" t="s">
        <v>35</v>
      </c>
    </row>
    <row r="2480" spans="1:29" x14ac:dyDescent="0.25">
      <c r="A2480" t="s">
        <v>702</v>
      </c>
      <c r="B2480" s="24" t="s">
        <v>703</v>
      </c>
      <c r="D2480">
        <v>1</v>
      </c>
      <c r="E2480" t="s">
        <v>155</v>
      </c>
      <c r="F2480">
        <v>3</v>
      </c>
      <c r="G2480">
        <v>2015</v>
      </c>
      <c r="H2480" t="s">
        <v>704</v>
      </c>
      <c r="I2480">
        <v>0.9</v>
      </c>
      <c r="J2480" t="s">
        <v>121</v>
      </c>
      <c r="K2480" t="s">
        <v>41</v>
      </c>
      <c r="O2480">
        <v>0</v>
      </c>
      <c r="P2480">
        <v>0</v>
      </c>
      <c r="Q2480">
        <v>0</v>
      </c>
      <c r="R2480">
        <v>0</v>
      </c>
      <c r="V2480">
        <v>1</v>
      </c>
      <c r="W2480" t="s">
        <v>1158</v>
      </c>
      <c r="AA2480">
        <v>2007</v>
      </c>
      <c r="AB2480">
        <v>9999</v>
      </c>
      <c r="AC2480" t="s">
        <v>35</v>
      </c>
    </row>
    <row r="2481" spans="1:29" x14ac:dyDescent="0.25">
      <c r="A2481" t="s">
        <v>706</v>
      </c>
      <c r="B2481" s="24" t="s">
        <v>707</v>
      </c>
      <c r="C2481" t="s">
        <v>708</v>
      </c>
      <c r="D2481">
        <v>1</v>
      </c>
      <c r="E2481" t="s">
        <v>155</v>
      </c>
      <c r="F2481">
        <v>3</v>
      </c>
      <c r="G2481">
        <v>2015</v>
      </c>
      <c r="I2481" s="8">
        <v>435.05</v>
      </c>
      <c r="J2481" t="s">
        <v>121</v>
      </c>
      <c r="K2481" t="s">
        <v>47</v>
      </c>
      <c r="O2481">
        <v>0</v>
      </c>
      <c r="P2481">
        <v>0</v>
      </c>
      <c r="Q2481">
        <v>0</v>
      </c>
      <c r="R2481">
        <v>0</v>
      </c>
      <c r="W2481" t="s">
        <v>1159</v>
      </c>
      <c r="AA2481">
        <v>2007</v>
      </c>
      <c r="AB2481">
        <v>9999</v>
      </c>
      <c r="AC2481" t="s">
        <v>35</v>
      </c>
    </row>
    <row r="2482" spans="1:29" x14ac:dyDescent="0.25">
      <c r="A2482" t="s">
        <v>710</v>
      </c>
      <c r="B2482" s="24" t="s">
        <v>711</v>
      </c>
      <c r="D2482">
        <v>1</v>
      </c>
      <c r="E2482" t="s">
        <v>712</v>
      </c>
      <c r="F2482">
        <v>9</v>
      </c>
      <c r="G2482">
        <v>2015</v>
      </c>
      <c r="I2482" s="8">
        <v>90.99</v>
      </c>
      <c r="J2482" t="s">
        <v>104</v>
      </c>
      <c r="K2482" t="s">
        <v>41</v>
      </c>
      <c r="O2482">
        <v>0</v>
      </c>
      <c r="P2482">
        <v>0</v>
      </c>
      <c r="Q2482">
        <v>0</v>
      </c>
      <c r="R2482">
        <v>0</v>
      </c>
      <c r="W2482" t="s">
        <v>1406</v>
      </c>
      <c r="AA2482">
        <v>2007</v>
      </c>
      <c r="AB2482">
        <v>9999</v>
      </c>
      <c r="AC2482" t="s">
        <v>35</v>
      </c>
    </row>
    <row r="2483" spans="1:29" x14ac:dyDescent="0.25">
      <c r="A2483" t="s">
        <v>714</v>
      </c>
      <c r="B2483" s="24" t="s">
        <v>715</v>
      </c>
      <c r="D2483">
        <v>1</v>
      </c>
      <c r="E2483" t="s">
        <v>80</v>
      </c>
      <c r="F2483">
        <v>8</v>
      </c>
      <c r="G2483">
        <v>2015</v>
      </c>
      <c r="I2483" s="8">
        <v>49.62</v>
      </c>
      <c r="J2483" t="s">
        <v>81</v>
      </c>
      <c r="K2483" t="s">
        <v>76</v>
      </c>
      <c r="O2483">
        <v>0</v>
      </c>
      <c r="P2483">
        <v>0</v>
      </c>
      <c r="Q2483">
        <v>0</v>
      </c>
      <c r="R2483">
        <v>0</v>
      </c>
      <c r="W2483" t="s">
        <v>1323</v>
      </c>
      <c r="AA2483">
        <v>2007</v>
      </c>
      <c r="AB2483">
        <v>9999</v>
      </c>
      <c r="AC2483" t="s">
        <v>35</v>
      </c>
    </row>
    <row r="2484" spans="1:29" x14ac:dyDescent="0.25">
      <c r="A2484" t="s">
        <v>717</v>
      </c>
      <c r="B2484" s="26" t="s">
        <v>718</v>
      </c>
      <c r="D2484">
        <v>1</v>
      </c>
      <c r="E2484" t="s">
        <v>51</v>
      </c>
      <c r="F2484">
        <v>1</v>
      </c>
      <c r="G2484">
        <v>2015</v>
      </c>
      <c r="I2484" s="11"/>
      <c r="J2484" t="s">
        <v>52</v>
      </c>
      <c r="K2484" t="s">
        <v>53</v>
      </c>
      <c r="L2484" t="s">
        <v>54</v>
      </c>
      <c r="O2484">
        <v>0</v>
      </c>
      <c r="P2484">
        <v>0</v>
      </c>
      <c r="Q2484">
        <v>1</v>
      </c>
      <c r="R2484">
        <v>0</v>
      </c>
      <c r="W2484" t="s">
        <v>55</v>
      </c>
      <c r="AA2484">
        <v>2007</v>
      </c>
      <c r="AB2484">
        <v>9999</v>
      </c>
      <c r="AC2484" t="s">
        <v>35</v>
      </c>
    </row>
    <row r="2485" spans="1:29" x14ac:dyDescent="0.25">
      <c r="A2485" t="s">
        <v>719</v>
      </c>
      <c r="B2485" s="26" t="s">
        <v>720</v>
      </c>
      <c r="D2485">
        <v>1</v>
      </c>
      <c r="E2485" t="s">
        <v>51</v>
      </c>
      <c r="F2485">
        <v>1</v>
      </c>
      <c r="G2485">
        <v>2015</v>
      </c>
      <c r="I2485" s="11"/>
      <c r="J2485" t="s">
        <v>52</v>
      </c>
      <c r="K2485" t="s">
        <v>53</v>
      </c>
      <c r="L2485" t="s">
        <v>54</v>
      </c>
      <c r="O2485">
        <v>0</v>
      </c>
      <c r="P2485">
        <v>0</v>
      </c>
      <c r="Q2485">
        <v>1</v>
      </c>
      <c r="R2485">
        <v>0</v>
      </c>
      <c r="W2485" t="s">
        <v>721</v>
      </c>
      <c r="AA2485">
        <v>2007</v>
      </c>
      <c r="AB2485">
        <v>9999</v>
      </c>
      <c r="AC2485" t="s">
        <v>35</v>
      </c>
    </row>
    <row r="2486" spans="1:29" x14ac:dyDescent="0.25">
      <c r="A2486" t="s">
        <v>722</v>
      </c>
      <c r="B2486" s="24" t="s">
        <v>723</v>
      </c>
      <c r="D2486">
        <v>1</v>
      </c>
      <c r="E2486" t="s">
        <v>724</v>
      </c>
      <c r="F2486">
        <v>4</v>
      </c>
      <c r="G2486">
        <v>2015</v>
      </c>
      <c r="I2486" s="8">
        <v>1202.24</v>
      </c>
      <c r="J2486" t="s">
        <v>89</v>
      </c>
      <c r="K2486" t="s">
        <v>32</v>
      </c>
      <c r="L2486" t="s">
        <v>33</v>
      </c>
      <c r="O2486">
        <v>0</v>
      </c>
      <c r="P2486">
        <v>0</v>
      </c>
      <c r="Q2486">
        <v>0</v>
      </c>
      <c r="R2486">
        <v>1</v>
      </c>
      <c r="W2486" t="s">
        <v>1161</v>
      </c>
      <c r="AA2486">
        <v>2007</v>
      </c>
      <c r="AB2486">
        <v>9999</v>
      </c>
      <c r="AC2486" t="s">
        <v>35</v>
      </c>
    </row>
    <row r="2487" spans="1:29" x14ac:dyDescent="0.25">
      <c r="A2487" t="s">
        <v>726</v>
      </c>
      <c r="B2487" s="24" t="s">
        <v>727</v>
      </c>
      <c r="D2487">
        <v>1</v>
      </c>
      <c r="E2487" t="s">
        <v>85</v>
      </c>
      <c r="F2487">
        <v>1</v>
      </c>
      <c r="G2487">
        <v>2015</v>
      </c>
      <c r="H2487" t="s">
        <v>205</v>
      </c>
      <c r="J2487" t="s">
        <v>52</v>
      </c>
      <c r="K2487" t="s">
        <v>41</v>
      </c>
      <c r="O2487">
        <v>0</v>
      </c>
      <c r="P2487">
        <v>0</v>
      </c>
      <c r="Q2487">
        <v>0</v>
      </c>
      <c r="R2487">
        <v>0</v>
      </c>
      <c r="W2487" t="s">
        <v>1162</v>
      </c>
      <c r="AA2487">
        <v>2007</v>
      </c>
      <c r="AB2487">
        <v>9999</v>
      </c>
      <c r="AC2487" t="s">
        <v>35</v>
      </c>
    </row>
    <row r="2488" spans="1:29" x14ac:dyDescent="0.25">
      <c r="A2488" t="s">
        <v>729</v>
      </c>
      <c r="B2488" s="24" t="s">
        <v>205</v>
      </c>
      <c r="D2488">
        <v>1</v>
      </c>
      <c r="E2488" t="s">
        <v>168</v>
      </c>
      <c r="F2488">
        <v>1</v>
      </c>
      <c r="G2488">
        <v>2015</v>
      </c>
      <c r="I2488" s="8">
        <v>9805.1</v>
      </c>
      <c r="J2488" t="s">
        <v>52</v>
      </c>
      <c r="K2488" t="s">
        <v>47</v>
      </c>
      <c r="O2488">
        <v>0</v>
      </c>
      <c r="P2488">
        <v>0</v>
      </c>
      <c r="Q2488">
        <v>0</v>
      </c>
      <c r="R2488">
        <v>0</v>
      </c>
      <c r="W2488" t="s">
        <v>1163</v>
      </c>
      <c r="AA2488">
        <v>2007</v>
      </c>
      <c r="AB2488">
        <v>9999</v>
      </c>
      <c r="AC2488" t="s">
        <v>35</v>
      </c>
    </row>
    <row r="2489" spans="1:29" x14ac:dyDescent="0.25">
      <c r="A2489" t="s">
        <v>731</v>
      </c>
      <c r="B2489" s="24" t="s">
        <v>732</v>
      </c>
      <c r="D2489">
        <v>1</v>
      </c>
      <c r="E2489" t="s">
        <v>51</v>
      </c>
      <c r="F2489">
        <v>10</v>
      </c>
      <c r="G2489">
        <v>2015</v>
      </c>
      <c r="H2489" t="s">
        <v>39</v>
      </c>
      <c r="J2489" t="s">
        <v>52</v>
      </c>
      <c r="K2489" t="s">
        <v>41</v>
      </c>
      <c r="O2489">
        <v>0</v>
      </c>
      <c r="P2489">
        <v>0</v>
      </c>
      <c r="Q2489">
        <v>0</v>
      </c>
      <c r="R2489">
        <v>0</v>
      </c>
      <c r="W2489" t="s">
        <v>1164</v>
      </c>
      <c r="AA2489">
        <v>2007</v>
      </c>
      <c r="AB2489">
        <v>9999</v>
      </c>
      <c r="AC2489" t="s">
        <v>35</v>
      </c>
    </row>
    <row r="2490" spans="1:29" x14ac:dyDescent="0.25">
      <c r="A2490" t="s">
        <v>734</v>
      </c>
      <c r="B2490" s="24" t="s">
        <v>735</v>
      </c>
      <c r="D2490">
        <v>1</v>
      </c>
      <c r="E2490" t="s">
        <v>736</v>
      </c>
      <c r="F2490">
        <v>4</v>
      </c>
      <c r="G2490">
        <v>2015</v>
      </c>
      <c r="I2490" s="8">
        <v>772.78</v>
      </c>
      <c r="J2490" t="s">
        <v>89</v>
      </c>
      <c r="K2490" t="s">
        <v>32</v>
      </c>
      <c r="O2490">
        <v>0</v>
      </c>
      <c r="P2490">
        <v>0</v>
      </c>
      <c r="Q2490">
        <v>0</v>
      </c>
      <c r="R2490">
        <v>0</v>
      </c>
      <c r="W2490" t="s">
        <v>1324</v>
      </c>
      <c r="AA2490">
        <v>2007</v>
      </c>
      <c r="AB2490">
        <v>9999</v>
      </c>
      <c r="AC2490" t="s">
        <v>35</v>
      </c>
    </row>
    <row r="2491" spans="1:29" x14ac:dyDescent="0.25">
      <c r="A2491" t="s">
        <v>1499</v>
      </c>
      <c r="B2491" s="24" t="s">
        <v>1500</v>
      </c>
      <c r="D2491">
        <v>1</v>
      </c>
      <c r="E2491" s="4">
        <v>960</v>
      </c>
      <c r="F2491">
        <v>9</v>
      </c>
      <c r="G2491">
        <v>2015</v>
      </c>
      <c r="I2491" s="8">
        <v>4</v>
      </c>
      <c r="J2491" t="s">
        <v>104</v>
      </c>
      <c r="K2491" t="s">
        <v>47</v>
      </c>
      <c r="O2491">
        <v>0</v>
      </c>
      <c r="P2491">
        <v>0</v>
      </c>
      <c r="Q2491">
        <v>0</v>
      </c>
      <c r="R2491">
        <v>0</v>
      </c>
      <c r="W2491" t="s">
        <v>1501</v>
      </c>
      <c r="AA2491">
        <v>2015</v>
      </c>
      <c r="AB2491">
        <v>9999</v>
      </c>
      <c r="AC2491" t="s">
        <v>1475</v>
      </c>
    </row>
    <row r="2492" spans="1:29" x14ac:dyDescent="0.25">
      <c r="A2492" t="s">
        <v>738</v>
      </c>
      <c r="B2492" s="24" t="s">
        <v>739</v>
      </c>
      <c r="D2492">
        <v>1</v>
      </c>
      <c r="E2492" t="s">
        <v>128</v>
      </c>
      <c r="F2492">
        <v>9</v>
      </c>
      <c r="G2492">
        <v>2015</v>
      </c>
      <c r="H2492" t="s">
        <v>1502</v>
      </c>
      <c r="J2492" t="s">
        <v>104</v>
      </c>
      <c r="K2492" t="s">
        <v>41</v>
      </c>
      <c r="O2492">
        <v>0</v>
      </c>
      <c r="P2492">
        <v>0</v>
      </c>
      <c r="Q2492">
        <v>0</v>
      </c>
      <c r="R2492">
        <v>0</v>
      </c>
      <c r="W2492" t="s">
        <v>1166</v>
      </c>
      <c r="AA2492">
        <v>2007</v>
      </c>
      <c r="AB2492">
        <v>9999</v>
      </c>
      <c r="AC2492" t="s">
        <v>35</v>
      </c>
    </row>
    <row r="2493" spans="1:29" x14ac:dyDescent="0.25">
      <c r="A2493" t="s">
        <v>745</v>
      </c>
      <c r="B2493" s="24" t="s">
        <v>746</v>
      </c>
      <c r="D2493">
        <v>1</v>
      </c>
      <c r="E2493" t="s">
        <v>468</v>
      </c>
      <c r="F2493">
        <v>7</v>
      </c>
      <c r="G2493">
        <v>2015</v>
      </c>
      <c r="I2493" s="8">
        <v>630.76</v>
      </c>
      <c r="J2493" t="s">
        <v>40</v>
      </c>
      <c r="K2493" t="s">
        <v>47</v>
      </c>
      <c r="O2493">
        <v>0</v>
      </c>
      <c r="P2493">
        <v>0</v>
      </c>
      <c r="Q2493">
        <v>0</v>
      </c>
      <c r="R2493">
        <v>0</v>
      </c>
      <c r="W2493" t="s">
        <v>1325</v>
      </c>
      <c r="AA2493">
        <v>2007</v>
      </c>
      <c r="AB2493">
        <v>9999</v>
      </c>
      <c r="AC2493" t="s">
        <v>35</v>
      </c>
    </row>
    <row r="2494" spans="1:29" x14ac:dyDescent="0.25">
      <c r="A2494" t="s">
        <v>1263</v>
      </c>
      <c r="B2494" s="24" t="s">
        <v>1264</v>
      </c>
      <c r="C2494" t="s">
        <v>1265</v>
      </c>
      <c r="D2494">
        <v>1</v>
      </c>
      <c r="E2494" t="s">
        <v>712</v>
      </c>
      <c r="F2494">
        <v>9</v>
      </c>
      <c r="G2494">
        <v>2015</v>
      </c>
      <c r="I2494" s="8">
        <v>999.16</v>
      </c>
      <c r="J2494" t="s">
        <v>104</v>
      </c>
      <c r="K2494" t="s">
        <v>47</v>
      </c>
      <c r="O2494">
        <v>0</v>
      </c>
      <c r="P2494">
        <v>0</v>
      </c>
      <c r="Q2494">
        <v>0</v>
      </c>
      <c r="R2494">
        <v>0</v>
      </c>
      <c r="W2494" t="s">
        <v>1407</v>
      </c>
      <c r="AA2494">
        <v>2009</v>
      </c>
      <c r="AB2494">
        <v>9999</v>
      </c>
      <c r="AC2494" t="s">
        <v>1239</v>
      </c>
    </row>
    <row r="2495" spans="1:29" x14ac:dyDescent="0.25">
      <c r="A2495" t="s">
        <v>754</v>
      </c>
      <c r="B2495" s="24" t="s">
        <v>755</v>
      </c>
      <c r="D2495">
        <v>1</v>
      </c>
      <c r="E2495" t="s">
        <v>85</v>
      </c>
      <c r="F2495">
        <v>1</v>
      </c>
      <c r="G2495">
        <v>2015</v>
      </c>
      <c r="H2495" t="s">
        <v>1503</v>
      </c>
      <c r="J2495" t="s">
        <v>52</v>
      </c>
      <c r="K2495" t="s">
        <v>41</v>
      </c>
      <c r="O2495">
        <v>0</v>
      </c>
      <c r="P2495">
        <v>0</v>
      </c>
      <c r="Q2495">
        <v>0</v>
      </c>
      <c r="R2495">
        <v>0</v>
      </c>
      <c r="W2495" t="s">
        <v>1169</v>
      </c>
      <c r="AA2495">
        <v>2007</v>
      </c>
      <c r="AB2495">
        <v>9999</v>
      </c>
      <c r="AC2495" t="s">
        <v>35</v>
      </c>
    </row>
    <row r="2496" spans="1:29" x14ac:dyDescent="0.25">
      <c r="A2496" t="s">
        <v>758</v>
      </c>
      <c r="B2496" s="24" t="s">
        <v>1504</v>
      </c>
      <c r="C2496" t="s">
        <v>1505</v>
      </c>
      <c r="D2496">
        <v>1</v>
      </c>
      <c r="E2496" t="s">
        <v>760</v>
      </c>
      <c r="F2496">
        <v>7</v>
      </c>
      <c r="G2496">
        <v>2015</v>
      </c>
      <c r="I2496" s="8">
        <v>53.95</v>
      </c>
      <c r="J2496" t="s">
        <v>40</v>
      </c>
      <c r="K2496" t="s">
        <v>47</v>
      </c>
      <c r="O2496">
        <v>0</v>
      </c>
      <c r="P2496">
        <v>0</v>
      </c>
      <c r="Q2496">
        <v>0</v>
      </c>
      <c r="R2496">
        <v>0</v>
      </c>
      <c r="W2496" t="s">
        <v>1170</v>
      </c>
      <c r="AA2496">
        <v>2007</v>
      </c>
      <c r="AB2496">
        <v>9999</v>
      </c>
      <c r="AC2496" t="s">
        <v>35</v>
      </c>
    </row>
    <row r="2497" spans="1:29" x14ac:dyDescent="0.25">
      <c r="A2497" t="s">
        <v>78</v>
      </c>
      <c r="B2497" s="24" t="s">
        <v>1465</v>
      </c>
      <c r="C2497" t="s">
        <v>1466</v>
      </c>
      <c r="D2497">
        <v>1</v>
      </c>
      <c r="E2497" t="s">
        <v>80</v>
      </c>
      <c r="F2497">
        <v>8</v>
      </c>
      <c r="G2497">
        <v>2015</v>
      </c>
      <c r="I2497" s="8">
        <v>31.86</v>
      </c>
      <c r="J2497" t="s">
        <v>81</v>
      </c>
      <c r="K2497" t="s">
        <v>47</v>
      </c>
      <c r="O2497">
        <v>0</v>
      </c>
      <c r="P2497">
        <v>0</v>
      </c>
      <c r="Q2497">
        <v>0</v>
      </c>
      <c r="R2497">
        <v>0</v>
      </c>
      <c r="W2497" t="s">
        <v>1467</v>
      </c>
      <c r="AA2497">
        <v>2007</v>
      </c>
      <c r="AB2497">
        <v>9999</v>
      </c>
      <c r="AC2497" t="s">
        <v>35</v>
      </c>
    </row>
    <row r="2498" spans="1:29" x14ac:dyDescent="0.25">
      <c r="A2498" t="s">
        <v>768</v>
      </c>
      <c r="B2498" s="24" t="s">
        <v>769</v>
      </c>
      <c r="C2498" t="s">
        <v>770</v>
      </c>
      <c r="D2498">
        <v>1</v>
      </c>
      <c r="E2498" t="s">
        <v>30</v>
      </c>
      <c r="F2498">
        <v>4</v>
      </c>
      <c r="G2498">
        <v>2015</v>
      </c>
      <c r="I2498" s="8">
        <v>350.38</v>
      </c>
      <c r="J2498" t="s">
        <v>1471</v>
      </c>
      <c r="K2498" t="s">
        <v>47</v>
      </c>
      <c r="O2498">
        <v>0</v>
      </c>
      <c r="P2498">
        <v>0</v>
      </c>
      <c r="Q2498">
        <v>0</v>
      </c>
      <c r="R2498">
        <v>0</v>
      </c>
      <c r="W2498" t="s">
        <v>1506</v>
      </c>
      <c r="AA2498">
        <v>2007</v>
      </c>
      <c r="AB2498">
        <v>9999</v>
      </c>
      <c r="AC2498" t="s">
        <v>35</v>
      </c>
    </row>
    <row r="2499" spans="1:29" x14ac:dyDescent="0.25">
      <c r="A2499" t="s">
        <v>772</v>
      </c>
      <c r="B2499" s="24" t="s">
        <v>773</v>
      </c>
      <c r="C2499" t="s">
        <v>774</v>
      </c>
      <c r="D2499">
        <v>1</v>
      </c>
      <c r="E2499" t="s">
        <v>358</v>
      </c>
      <c r="F2499">
        <v>1</v>
      </c>
      <c r="G2499">
        <v>2015</v>
      </c>
      <c r="I2499" s="8">
        <v>386.11</v>
      </c>
      <c r="J2499" t="s">
        <v>52</v>
      </c>
      <c r="K2499" t="s">
        <v>32</v>
      </c>
      <c r="O2499">
        <v>0</v>
      </c>
      <c r="P2499">
        <v>0</v>
      </c>
      <c r="Q2499">
        <v>0</v>
      </c>
      <c r="R2499">
        <v>0</v>
      </c>
      <c r="W2499" t="s">
        <v>1174</v>
      </c>
      <c r="AA2499">
        <v>2007</v>
      </c>
      <c r="AB2499">
        <v>9999</v>
      </c>
      <c r="AC2499" t="s">
        <v>35</v>
      </c>
    </row>
    <row r="2500" spans="1:29" x14ac:dyDescent="0.25">
      <c r="A2500" t="s">
        <v>779</v>
      </c>
      <c r="B2500" s="24" t="s">
        <v>780</v>
      </c>
      <c r="D2500">
        <v>1</v>
      </c>
      <c r="E2500" t="s">
        <v>80</v>
      </c>
      <c r="F2500">
        <v>8</v>
      </c>
      <c r="G2500">
        <v>2015</v>
      </c>
      <c r="I2500" s="8">
        <v>74.53</v>
      </c>
      <c r="J2500" t="s">
        <v>81</v>
      </c>
      <c r="K2500" t="s">
        <v>47</v>
      </c>
      <c r="O2500">
        <v>0</v>
      </c>
      <c r="P2500">
        <v>0</v>
      </c>
      <c r="Q2500">
        <v>0</v>
      </c>
      <c r="R2500">
        <v>0</v>
      </c>
      <c r="W2500" t="s">
        <v>1176</v>
      </c>
      <c r="AA2500">
        <v>2007</v>
      </c>
      <c r="AB2500">
        <v>9999</v>
      </c>
      <c r="AC2500" t="s">
        <v>35</v>
      </c>
    </row>
    <row r="2501" spans="1:29" x14ac:dyDescent="0.25">
      <c r="A2501" t="s">
        <v>782</v>
      </c>
      <c r="B2501" s="24" t="s">
        <v>783</v>
      </c>
      <c r="D2501">
        <v>1</v>
      </c>
      <c r="E2501" t="s">
        <v>784</v>
      </c>
      <c r="F2501">
        <v>6</v>
      </c>
      <c r="G2501">
        <v>2015</v>
      </c>
      <c r="I2501" s="8">
        <v>76.97</v>
      </c>
      <c r="J2501" t="s">
        <v>1471</v>
      </c>
      <c r="K2501" t="s">
        <v>47</v>
      </c>
      <c r="O2501">
        <v>0</v>
      </c>
      <c r="P2501">
        <v>0</v>
      </c>
      <c r="Q2501">
        <v>0</v>
      </c>
      <c r="R2501">
        <v>0</v>
      </c>
      <c r="W2501" t="s">
        <v>1326</v>
      </c>
      <c r="AA2501">
        <v>2007</v>
      </c>
      <c r="AB2501">
        <v>9999</v>
      </c>
      <c r="AC2501" t="s">
        <v>35</v>
      </c>
    </row>
    <row r="2502" spans="1:29" x14ac:dyDescent="0.25">
      <c r="A2502" t="s">
        <v>786</v>
      </c>
      <c r="B2502" s="24" t="s">
        <v>787</v>
      </c>
      <c r="C2502" t="s">
        <v>788</v>
      </c>
      <c r="D2502">
        <v>1</v>
      </c>
      <c r="E2502" t="s">
        <v>120</v>
      </c>
      <c r="F2502">
        <v>3</v>
      </c>
      <c r="G2502">
        <v>2015</v>
      </c>
      <c r="I2502" s="8">
        <v>28.35</v>
      </c>
      <c r="J2502" t="s">
        <v>121</v>
      </c>
      <c r="K2502" t="s">
        <v>47</v>
      </c>
      <c r="O2502">
        <v>0</v>
      </c>
      <c r="P2502">
        <v>0</v>
      </c>
      <c r="Q2502">
        <v>0</v>
      </c>
      <c r="R2502">
        <v>0</v>
      </c>
      <c r="W2502" t="s">
        <v>1178</v>
      </c>
      <c r="AA2502">
        <v>2007</v>
      </c>
      <c r="AB2502">
        <v>9999</v>
      </c>
      <c r="AC2502" t="s">
        <v>35</v>
      </c>
    </row>
    <row r="2503" spans="1:29" x14ac:dyDescent="0.25">
      <c r="A2503" t="s">
        <v>790</v>
      </c>
      <c r="B2503" s="24" t="s">
        <v>791</v>
      </c>
      <c r="D2503">
        <v>1</v>
      </c>
      <c r="E2503" t="s">
        <v>80</v>
      </c>
      <c r="F2503">
        <v>8</v>
      </c>
      <c r="G2503">
        <v>2015</v>
      </c>
      <c r="I2503" s="8">
        <v>190.15</v>
      </c>
      <c r="J2503" t="s">
        <v>81</v>
      </c>
      <c r="K2503" t="s">
        <v>47</v>
      </c>
      <c r="O2503">
        <v>0</v>
      </c>
      <c r="P2503">
        <v>0</v>
      </c>
      <c r="Q2503">
        <v>0</v>
      </c>
      <c r="R2503">
        <v>0</v>
      </c>
      <c r="W2503" t="s">
        <v>1507</v>
      </c>
      <c r="AA2503">
        <v>2007</v>
      </c>
      <c r="AB2503">
        <v>9999</v>
      </c>
      <c r="AC2503" t="s">
        <v>35</v>
      </c>
    </row>
    <row r="2504" spans="1:29" x14ac:dyDescent="0.25">
      <c r="A2504" t="s">
        <v>1327</v>
      </c>
      <c r="B2504" s="27" t="s">
        <v>1328</v>
      </c>
      <c r="C2504" t="s">
        <v>1329</v>
      </c>
      <c r="D2504">
        <v>1</v>
      </c>
      <c r="E2504" t="s">
        <v>218</v>
      </c>
      <c r="F2504">
        <v>2</v>
      </c>
      <c r="G2504">
        <v>2015</v>
      </c>
      <c r="I2504" s="8">
        <v>5.26</v>
      </c>
      <c r="J2504" t="s">
        <v>147</v>
      </c>
      <c r="K2504" t="s">
        <v>41</v>
      </c>
      <c r="O2504">
        <v>0</v>
      </c>
      <c r="P2504">
        <v>0</v>
      </c>
      <c r="Q2504">
        <v>0</v>
      </c>
      <c r="R2504">
        <v>0</v>
      </c>
      <c r="W2504" t="s">
        <v>1330</v>
      </c>
      <c r="AA2504">
        <v>2010</v>
      </c>
      <c r="AB2504">
        <v>9999</v>
      </c>
      <c r="AC2504" t="s">
        <v>1292</v>
      </c>
    </row>
    <row r="2505" spans="1:29" x14ac:dyDescent="0.25">
      <c r="A2505" t="s">
        <v>796</v>
      </c>
      <c r="B2505" s="24" t="s">
        <v>797</v>
      </c>
      <c r="C2505" t="s">
        <v>798</v>
      </c>
      <c r="D2505">
        <v>1</v>
      </c>
      <c r="E2505" t="s">
        <v>534</v>
      </c>
      <c r="F2505">
        <v>10</v>
      </c>
      <c r="G2505">
        <v>2015</v>
      </c>
      <c r="I2505" s="8">
        <v>3131.09</v>
      </c>
      <c r="J2505" t="s">
        <v>40</v>
      </c>
      <c r="K2505" t="s">
        <v>47</v>
      </c>
      <c r="O2505">
        <v>0</v>
      </c>
      <c r="P2505">
        <v>0</v>
      </c>
      <c r="Q2505">
        <v>0</v>
      </c>
      <c r="R2505">
        <v>0</v>
      </c>
      <c r="W2505" t="s">
        <v>1181</v>
      </c>
      <c r="AA2505">
        <v>2007</v>
      </c>
      <c r="AB2505">
        <v>9999</v>
      </c>
      <c r="AC2505" t="s">
        <v>35</v>
      </c>
    </row>
    <row r="2506" spans="1:29" x14ac:dyDescent="0.25">
      <c r="A2506" t="s">
        <v>800</v>
      </c>
      <c r="B2506" s="24" t="s">
        <v>801</v>
      </c>
      <c r="C2506" t="s">
        <v>802</v>
      </c>
      <c r="D2506">
        <v>1</v>
      </c>
      <c r="E2506" t="s">
        <v>442</v>
      </c>
      <c r="F2506">
        <v>4</v>
      </c>
      <c r="G2506">
        <v>2015</v>
      </c>
      <c r="I2506" s="8">
        <v>1651.51</v>
      </c>
      <c r="J2506" t="s">
        <v>89</v>
      </c>
      <c r="K2506" t="s">
        <v>47</v>
      </c>
      <c r="O2506">
        <v>0</v>
      </c>
      <c r="P2506">
        <v>0</v>
      </c>
      <c r="Q2506">
        <v>0</v>
      </c>
      <c r="R2506">
        <v>0</v>
      </c>
      <c r="W2506" t="s">
        <v>1331</v>
      </c>
      <c r="AA2506">
        <v>2007</v>
      </c>
      <c r="AB2506">
        <v>9999</v>
      </c>
      <c r="AC2506" t="s">
        <v>35</v>
      </c>
    </row>
    <row r="2507" spans="1:29" x14ac:dyDescent="0.25">
      <c r="A2507" t="s">
        <v>808</v>
      </c>
      <c r="B2507" s="24" t="s">
        <v>809</v>
      </c>
      <c r="D2507">
        <v>1</v>
      </c>
      <c r="E2507" t="s">
        <v>80</v>
      </c>
      <c r="F2507">
        <v>8</v>
      </c>
      <c r="G2507">
        <v>2015</v>
      </c>
      <c r="I2507" s="8">
        <v>18.45</v>
      </c>
      <c r="J2507" t="s">
        <v>81</v>
      </c>
      <c r="K2507" t="s">
        <v>47</v>
      </c>
      <c r="O2507">
        <v>0</v>
      </c>
      <c r="P2507">
        <v>0</v>
      </c>
      <c r="Q2507">
        <v>0</v>
      </c>
      <c r="R2507">
        <v>0</v>
      </c>
      <c r="W2507" t="s">
        <v>1184</v>
      </c>
      <c r="AA2507">
        <v>2007</v>
      </c>
      <c r="AB2507">
        <v>9999</v>
      </c>
      <c r="AC2507" t="s">
        <v>35</v>
      </c>
    </row>
    <row r="2508" spans="1:29" x14ac:dyDescent="0.25">
      <c r="A2508" t="s">
        <v>814</v>
      </c>
      <c r="B2508" s="24" t="s">
        <v>815</v>
      </c>
      <c r="D2508">
        <v>1</v>
      </c>
      <c r="E2508" t="s">
        <v>80</v>
      </c>
      <c r="F2508">
        <v>8</v>
      </c>
      <c r="G2508">
        <v>2015</v>
      </c>
      <c r="I2508" s="8">
        <v>69.11</v>
      </c>
      <c r="J2508" t="s">
        <v>81</v>
      </c>
      <c r="K2508" t="s">
        <v>32</v>
      </c>
      <c r="O2508">
        <v>0</v>
      </c>
      <c r="P2508">
        <v>0</v>
      </c>
      <c r="Q2508">
        <v>0</v>
      </c>
      <c r="R2508">
        <v>0</v>
      </c>
      <c r="W2508" t="s">
        <v>1432</v>
      </c>
      <c r="AA2508">
        <v>2007</v>
      </c>
      <c r="AB2508">
        <v>9999</v>
      </c>
      <c r="AC2508" t="s">
        <v>35</v>
      </c>
    </row>
    <row r="2509" spans="1:29" x14ac:dyDescent="0.25">
      <c r="A2509" t="s">
        <v>822</v>
      </c>
      <c r="B2509" s="24" t="s">
        <v>823</v>
      </c>
      <c r="D2509">
        <v>1</v>
      </c>
      <c r="E2509" t="s">
        <v>80</v>
      </c>
      <c r="F2509">
        <v>8</v>
      </c>
      <c r="G2509">
        <v>2015</v>
      </c>
      <c r="I2509" s="8">
        <v>183.6</v>
      </c>
      <c r="J2509" t="s">
        <v>81</v>
      </c>
      <c r="K2509" t="s">
        <v>47</v>
      </c>
      <c r="O2509">
        <v>0</v>
      </c>
      <c r="P2509">
        <v>0</v>
      </c>
      <c r="Q2509">
        <v>0</v>
      </c>
      <c r="R2509">
        <v>0</v>
      </c>
      <c r="W2509" t="s">
        <v>1187</v>
      </c>
      <c r="AA2509">
        <v>2007</v>
      </c>
      <c r="AB2509">
        <v>9999</v>
      </c>
      <c r="AC2509" t="s">
        <v>35</v>
      </c>
    </row>
    <row r="2510" spans="1:29" x14ac:dyDescent="0.25">
      <c r="A2510" t="s">
        <v>1374</v>
      </c>
      <c r="B2510" s="24" t="s">
        <v>1375</v>
      </c>
      <c r="D2510">
        <v>1</v>
      </c>
      <c r="E2510" t="s">
        <v>80</v>
      </c>
      <c r="F2510">
        <v>8</v>
      </c>
      <c r="G2510">
        <v>2015</v>
      </c>
      <c r="I2510" s="8">
        <v>17.350000000000001</v>
      </c>
      <c r="J2510" t="s">
        <v>81</v>
      </c>
      <c r="K2510" t="s">
        <v>47</v>
      </c>
      <c r="O2510">
        <v>0</v>
      </c>
      <c r="P2510">
        <v>0</v>
      </c>
      <c r="Q2510">
        <v>0</v>
      </c>
      <c r="R2510">
        <v>0</v>
      </c>
      <c r="W2510" t="s">
        <v>1376</v>
      </c>
      <c r="AA2510">
        <v>2011</v>
      </c>
      <c r="AB2510">
        <v>2023</v>
      </c>
      <c r="AC2510" t="s">
        <v>1377</v>
      </c>
    </row>
    <row r="2511" spans="1:29" x14ac:dyDescent="0.25">
      <c r="A2511" t="s">
        <v>825</v>
      </c>
      <c r="B2511" s="24" t="s">
        <v>826</v>
      </c>
      <c r="D2511">
        <v>1</v>
      </c>
      <c r="E2511" t="s">
        <v>80</v>
      </c>
      <c r="F2511">
        <v>8</v>
      </c>
      <c r="G2511">
        <v>2015</v>
      </c>
      <c r="I2511" s="8">
        <v>117.36</v>
      </c>
      <c r="J2511" t="s">
        <v>81</v>
      </c>
      <c r="K2511" t="s">
        <v>47</v>
      </c>
      <c r="O2511">
        <v>0</v>
      </c>
      <c r="P2511">
        <v>0</v>
      </c>
      <c r="Q2511">
        <v>0</v>
      </c>
      <c r="R2511">
        <v>0</v>
      </c>
      <c r="W2511" t="s">
        <v>1188</v>
      </c>
      <c r="AA2511">
        <v>2007</v>
      </c>
      <c r="AB2511">
        <v>9999</v>
      </c>
      <c r="AC2511" t="s">
        <v>35</v>
      </c>
    </row>
    <row r="2512" spans="1:29" x14ac:dyDescent="0.25">
      <c r="A2512" t="s">
        <v>828</v>
      </c>
      <c r="B2512" s="26" t="s">
        <v>1408</v>
      </c>
      <c r="C2512" t="s">
        <v>1409</v>
      </c>
      <c r="D2512">
        <v>1</v>
      </c>
      <c r="E2512" t="s">
        <v>80</v>
      </c>
      <c r="F2512">
        <v>8</v>
      </c>
      <c r="G2512">
        <v>2015</v>
      </c>
      <c r="I2512" s="8">
        <v>65.33</v>
      </c>
      <c r="J2512" t="s">
        <v>81</v>
      </c>
      <c r="K2512" t="s">
        <v>47</v>
      </c>
      <c r="O2512">
        <v>0</v>
      </c>
      <c r="P2512">
        <v>0</v>
      </c>
      <c r="Q2512">
        <v>0</v>
      </c>
      <c r="R2512">
        <v>0</v>
      </c>
      <c r="W2512" t="s">
        <v>1410</v>
      </c>
      <c r="AA2512">
        <v>2007</v>
      </c>
      <c r="AB2512">
        <v>9999</v>
      </c>
      <c r="AC2512" t="s">
        <v>35</v>
      </c>
    </row>
    <row r="2513" spans="1:29" x14ac:dyDescent="0.25">
      <c r="A2513" t="s">
        <v>831</v>
      </c>
      <c r="B2513" s="24" t="s">
        <v>832</v>
      </c>
      <c r="C2513" t="s">
        <v>833</v>
      </c>
      <c r="D2513">
        <v>1</v>
      </c>
      <c r="E2513" t="s">
        <v>38</v>
      </c>
      <c r="F2513">
        <v>4</v>
      </c>
      <c r="G2513">
        <v>2015</v>
      </c>
      <c r="H2513" t="s">
        <v>906</v>
      </c>
      <c r="J2513" t="s">
        <v>59</v>
      </c>
      <c r="K2513" t="s">
        <v>41</v>
      </c>
      <c r="O2513">
        <v>0</v>
      </c>
      <c r="P2513">
        <v>0</v>
      </c>
      <c r="Q2513">
        <v>0</v>
      </c>
      <c r="R2513">
        <v>0</v>
      </c>
      <c r="W2513" t="s">
        <v>1190</v>
      </c>
      <c r="AA2513">
        <v>2007</v>
      </c>
      <c r="AB2513">
        <v>9999</v>
      </c>
      <c r="AC2513" t="s">
        <v>35</v>
      </c>
    </row>
    <row r="2514" spans="1:29" x14ac:dyDescent="0.25">
      <c r="A2514" t="s">
        <v>1433</v>
      </c>
      <c r="B2514" s="24" t="s">
        <v>1434</v>
      </c>
      <c r="D2514">
        <v>1</v>
      </c>
      <c r="E2514" s="4">
        <v>133</v>
      </c>
      <c r="F2514">
        <v>1</v>
      </c>
      <c r="G2514">
        <v>2015</v>
      </c>
      <c r="I2514" s="8">
        <v>255.71</v>
      </c>
      <c r="J2514" t="s">
        <v>52</v>
      </c>
      <c r="K2514" t="s">
        <v>32</v>
      </c>
      <c r="O2514">
        <v>0</v>
      </c>
      <c r="P2514">
        <v>0</v>
      </c>
      <c r="Q2514">
        <v>0</v>
      </c>
      <c r="R2514">
        <v>0</v>
      </c>
      <c r="W2514" t="s">
        <v>1435</v>
      </c>
      <c r="AA2514">
        <v>2013</v>
      </c>
      <c r="AB2514">
        <v>9999</v>
      </c>
      <c r="AC2514" t="s">
        <v>1419</v>
      </c>
    </row>
    <row r="2515" spans="1:29" x14ac:dyDescent="0.25">
      <c r="A2515" t="s">
        <v>1194</v>
      </c>
      <c r="B2515" s="24" t="s">
        <v>1195</v>
      </c>
      <c r="D2515">
        <v>1</v>
      </c>
      <c r="E2515" t="s">
        <v>85</v>
      </c>
      <c r="F2515">
        <v>1</v>
      </c>
      <c r="G2515">
        <v>2015</v>
      </c>
      <c r="H2515" t="s">
        <v>39</v>
      </c>
      <c r="J2515" t="s">
        <v>52</v>
      </c>
      <c r="K2515" t="s">
        <v>41</v>
      </c>
      <c r="O2515">
        <v>0</v>
      </c>
      <c r="P2515">
        <v>0</v>
      </c>
      <c r="Q2515">
        <v>0</v>
      </c>
      <c r="R2515">
        <v>0</v>
      </c>
      <c r="W2515" t="s">
        <v>1267</v>
      </c>
      <c r="AA2515">
        <v>2008</v>
      </c>
      <c r="AB2515">
        <v>9999</v>
      </c>
      <c r="AC2515" t="s">
        <v>1054</v>
      </c>
    </row>
    <row r="2516" spans="1:29" x14ac:dyDescent="0.25">
      <c r="A2516" t="s">
        <v>1268</v>
      </c>
      <c r="B2516" s="24" t="s">
        <v>1262</v>
      </c>
      <c r="D2516">
        <v>1</v>
      </c>
      <c r="E2516" t="s">
        <v>300</v>
      </c>
      <c r="F2516">
        <v>9</v>
      </c>
      <c r="G2516">
        <v>2015</v>
      </c>
      <c r="I2516" s="8">
        <v>375.94</v>
      </c>
      <c r="J2516" t="s">
        <v>104</v>
      </c>
      <c r="K2516" t="s">
        <v>47</v>
      </c>
      <c r="O2516">
        <v>0</v>
      </c>
      <c r="P2516">
        <v>0</v>
      </c>
      <c r="Q2516">
        <v>0</v>
      </c>
      <c r="R2516">
        <v>0</v>
      </c>
      <c r="W2516" t="s">
        <v>1411</v>
      </c>
      <c r="AA2516">
        <v>2009</v>
      </c>
      <c r="AB2516">
        <v>9999</v>
      </c>
      <c r="AC2516" t="s">
        <v>1239</v>
      </c>
    </row>
    <row r="2517" spans="1:29" x14ac:dyDescent="0.25">
      <c r="A2517" t="s">
        <v>845</v>
      </c>
      <c r="B2517" s="24" t="s">
        <v>846</v>
      </c>
      <c r="C2517" t="s">
        <v>847</v>
      </c>
      <c r="D2517">
        <v>1</v>
      </c>
      <c r="E2517" t="s">
        <v>300</v>
      </c>
      <c r="F2517">
        <v>9</v>
      </c>
      <c r="G2517">
        <v>2015</v>
      </c>
      <c r="I2517" s="8">
        <v>496.85</v>
      </c>
      <c r="J2517" t="s">
        <v>104</v>
      </c>
      <c r="K2517" t="s">
        <v>47</v>
      </c>
      <c r="O2517">
        <v>0</v>
      </c>
      <c r="P2517">
        <v>0</v>
      </c>
      <c r="Q2517">
        <v>0</v>
      </c>
      <c r="R2517">
        <v>0</v>
      </c>
      <c r="W2517" t="s">
        <v>1412</v>
      </c>
      <c r="AA2517">
        <v>2007</v>
      </c>
      <c r="AB2517">
        <v>9999</v>
      </c>
      <c r="AC2517" t="s">
        <v>35</v>
      </c>
    </row>
    <row r="2518" spans="1:29" x14ac:dyDescent="0.25">
      <c r="A2518" t="s">
        <v>852</v>
      </c>
      <c r="B2518" s="24" t="s">
        <v>853</v>
      </c>
      <c r="D2518">
        <v>1</v>
      </c>
      <c r="E2518" t="s">
        <v>85</v>
      </c>
      <c r="F2518">
        <v>1</v>
      </c>
      <c r="G2518">
        <v>2015</v>
      </c>
      <c r="H2518" t="s">
        <v>837</v>
      </c>
      <c r="J2518" t="s">
        <v>52</v>
      </c>
      <c r="K2518" t="s">
        <v>41</v>
      </c>
      <c r="O2518">
        <v>0</v>
      </c>
      <c r="P2518">
        <v>0</v>
      </c>
      <c r="Q2518">
        <v>0</v>
      </c>
      <c r="R2518">
        <v>0</v>
      </c>
      <c r="W2518" t="s">
        <v>1191</v>
      </c>
      <c r="AA2518">
        <v>2007</v>
      </c>
      <c r="AB2518">
        <v>9999</v>
      </c>
      <c r="AC2518" t="s">
        <v>35</v>
      </c>
    </row>
    <row r="2519" spans="1:29" x14ac:dyDescent="0.25">
      <c r="A2519" t="s">
        <v>836</v>
      </c>
      <c r="B2519" s="24" t="s">
        <v>1413</v>
      </c>
      <c r="D2519">
        <v>1</v>
      </c>
      <c r="E2519" t="s">
        <v>64</v>
      </c>
      <c r="F2519">
        <v>1</v>
      </c>
      <c r="G2519">
        <v>2015</v>
      </c>
      <c r="I2519" s="8">
        <v>250.1</v>
      </c>
      <c r="J2519" t="s">
        <v>52</v>
      </c>
      <c r="K2519" t="s">
        <v>32</v>
      </c>
      <c r="O2519">
        <v>0</v>
      </c>
      <c r="P2519">
        <v>0</v>
      </c>
      <c r="Q2519">
        <v>0</v>
      </c>
      <c r="R2519">
        <v>0</v>
      </c>
      <c r="W2519" t="s">
        <v>1191</v>
      </c>
      <c r="AA2519">
        <v>2007</v>
      </c>
      <c r="AB2519">
        <v>9999</v>
      </c>
      <c r="AC2519" t="s">
        <v>35</v>
      </c>
    </row>
    <row r="2520" spans="1:29" x14ac:dyDescent="0.25">
      <c r="A2520" t="s">
        <v>857</v>
      </c>
      <c r="B2520" s="26" t="s">
        <v>858</v>
      </c>
      <c r="D2520">
        <v>1</v>
      </c>
      <c r="E2520" t="s">
        <v>859</v>
      </c>
      <c r="F2520">
        <v>5</v>
      </c>
      <c r="G2520">
        <v>2015</v>
      </c>
      <c r="I2520" s="8">
        <v>8.19</v>
      </c>
      <c r="J2520" t="s">
        <v>1471</v>
      </c>
      <c r="K2520" t="s">
        <v>47</v>
      </c>
      <c r="O2520">
        <v>0</v>
      </c>
      <c r="P2520">
        <v>0</v>
      </c>
      <c r="Q2520">
        <v>0</v>
      </c>
      <c r="R2520">
        <v>0</v>
      </c>
      <c r="W2520" t="s">
        <v>1197</v>
      </c>
      <c r="AA2520">
        <v>2007</v>
      </c>
      <c r="AB2520">
        <v>2015</v>
      </c>
      <c r="AC2520" t="s">
        <v>861</v>
      </c>
    </row>
    <row r="2521" spans="1:29" x14ac:dyDescent="0.25">
      <c r="A2521" t="s">
        <v>862</v>
      </c>
      <c r="B2521" s="24" t="s">
        <v>863</v>
      </c>
      <c r="C2521" t="s">
        <v>864</v>
      </c>
      <c r="D2521">
        <v>1</v>
      </c>
      <c r="E2521" t="s">
        <v>442</v>
      </c>
      <c r="F2521">
        <v>4</v>
      </c>
      <c r="G2521">
        <v>2015</v>
      </c>
      <c r="I2521" s="8">
        <v>323.8</v>
      </c>
      <c r="J2521" t="s">
        <v>89</v>
      </c>
      <c r="K2521" t="s">
        <v>47</v>
      </c>
      <c r="O2521">
        <v>0</v>
      </c>
      <c r="P2521">
        <v>0</v>
      </c>
      <c r="Q2521">
        <v>0</v>
      </c>
      <c r="R2521">
        <v>0</v>
      </c>
      <c r="W2521" t="s">
        <v>1334</v>
      </c>
      <c r="AA2521">
        <v>2007</v>
      </c>
      <c r="AB2521">
        <v>9999</v>
      </c>
      <c r="AC2521" t="s">
        <v>35</v>
      </c>
    </row>
    <row r="2522" spans="1:29" x14ac:dyDescent="0.25">
      <c r="A2522" t="s">
        <v>866</v>
      </c>
      <c r="B2522" s="24" t="s">
        <v>867</v>
      </c>
      <c r="C2522" t="s">
        <v>868</v>
      </c>
      <c r="D2522">
        <v>1</v>
      </c>
      <c r="E2522" t="s">
        <v>869</v>
      </c>
      <c r="F2522">
        <v>4</v>
      </c>
      <c r="G2522">
        <v>2015</v>
      </c>
      <c r="I2522" s="8">
        <v>184.22</v>
      </c>
      <c r="J2522" t="s">
        <v>89</v>
      </c>
      <c r="K2522" t="s">
        <v>32</v>
      </c>
      <c r="O2522">
        <v>0</v>
      </c>
      <c r="P2522">
        <v>0</v>
      </c>
      <c r="Q2522">
        <v>0</v>
      </c>
      <c r="R2522">
        <v>0</v>
      </c>
      <c r="W2522" t="s">
        <v>1199</v>
      </c>
      <c r="AA2522">
        <v>2007</v>
      </c>
      <c r="AB2522">
        <v>9999</v>
      </c>
      <c r="AC2522" t="s">
        <v>35</v>
      </c>
    </row>
    <row r="2523" spans="1:29" x14ac:dyDescent="0.25">
      <c r="A2523" t="s">
        <v>1023</v>
      </c>
      <c r="B2523" s="24" t="s">
        <v>1200</v>
      </c>
      <c r="D2523">
        <v>1</v>
      </c>
      <c r="E2523" t="s">
        <v>85</v>
      </c>
      <c r="F2523">
        <v>1</v>
      </c>
      <c r="G2523">
        <v>2015</v>
      </c>
      <c r="H2523" t="s">
        <v>39</v>
      </c>
      <c r="J2523" t="s">
        <v>52</v>
      </c>
      <c r="K2523" t="s">
        <v>41</v>
      </c>
      <c r="O2523">
        <v>0</v>
      </c>
      <c r="P2523">
        <v>0</v>
      </c>
      <c r="Q2523">
        <v>0</v>
      </c>
      <c r="R2523">
        <v>0</v>
      </c>
      <c r="W2523" t="s">
        <v>1271</v>
      </c>
      <c r="AA2523">
        <v>2007</v>
      </c>
      <c r="AB2523">
        <v>9999</v>
      </c>
      <c r="AC2523" t="s">
        <v>35</v>
      </c>
    </row>
    <row r="2524" spans="1:29" x14ac:dyDescent="0.25">
      <c r="A2524" t="s">
        <v>871</v>
      </c>
      <c r="B2524" s="24" t="s">
        <v>872</v>
      </c>
      <c r="C2524" t="s">
        <v>873</v>
      </c>
      <c r="D2524">
        <v>1</v>
      </c>
      <c r="E2524" t="s">
        <v>874</v>
      </c>
      <c r="F2524">
        <v>1</v>
      </c>
      <c r="G2524">
        <v>2015</v>
      </c>
      <c r="I2524" s="8">
        <v>1192.8699999999999</v>
      </c>
      <c r="J2524" t="s">
        <v>52</v>
      </c>
      <c r="K2524" t="s">
        <v>47</v>
      </c>
      <c r="O2524">
        <v>0</v>
      </c>
      <c r="P2524">
        <v>0</v>
      </c>
      <c r="Q2524">
        <v>0</v>
      </c>
      <c r="R2524">
        <v>0</v>
      </c>
      <c r="W2524" t="s">
        <v>1201</v>
      </c>
      <c r="AA2524">
        <v>2007</v>
      </c>
      <c r="AB2524">
        <v>9999</v>
      </c>
      <c r="AC2524" t="s">
        <v>35</v>
      </c>
    </row>
    <row r="2525" spans="1:29" x14ac:dyDescent="0.25">
      <c r="A2525" t="s">
        <v>876</v>
      </c>
      <c r="B2525" s="24" t="s">
        <v>877</v>
      </c>
      <c r="C2525" t="s">
        <v>878</v>
      </c>
      <c r="D2525">
        <v>1</v>
      </c>
      <c r="E2525" t="s">
        <v>168</v>
      </c>
      <c r="F2525">
        <v>1</v>
      </c>
      <c r="G2525">
        <v>2015</v>
      </c>
      <c r="I2525" s="8">
        <v>64.5</v>
      </c>
      <c r="J2525" t="s">
        <v>52</v>
      </c>
      <c r="K2525" t="s">
        <v>47</v>
      </c>
      <c r="O2525">
        <v>0</v>
      </c>
      <c r="P2525">
        <v>0</v>
      </c>
      <c r="Q2525">
        <v>0</v>
      </c>
      <c r="R2525">
        <v>0</v>
      </c>
      <c r="W2525" t="s">
        <v>1202</v>
      </c>
      <c r="AA2525">
        <v>2007</v>
      </c>
      <c r="AB2525">
        <v>9999</v>
      </c>
      <c r="AC2525" t="s">
        <v>35</v>
      </c>
    </row>
    <row r="2526" spans="1:29" x14ac:dyDescent="0.25">
      <c r="A2526" t="s">
        <v>1468</v>
      </c>
      <c r="B2526" s="25" t="s">
        <v>1469</v>
      </c>
      <c r="D2526">
        <v>1</v>
      </c>
      <c r="E2526" s="4">
        <v>941</v>
      </c>
      <c r="F2526">
        <v>9</v>
      </c>
      <c r="G2526">
        <v>2015</v>
      </c>
      <c r="I2526" s="8">
        <v>207.92</v>
      </c>
      <c r="J2526" t="s">
        <v>104</v>
      </c>
      <c r="K2526" t="s">
        <v>53</v>
      </c>
      <c r="L2526" t="s">
        <v>105</v>
      </c>
      <c r="O2526">
        <v>0</v>
      </c>
      <c r="P2526">
        <v>1</v>
      </c>
      <c r="Q2526">
        <v>0</v>
      </c>
      <c r="R2526">
        <v>0</v>
      </c>
      <c r="W2526" t="s">
        <v>106</v>
      </c>
      <c r="AA2526">
        <v>2014</v>
      </c>
      <c r="AB2526">
        <v>9999</v>
      </c>
      <c r="AC2526" t="s">
        <v>1449</v>
      </c>
    </row>
    <row r="2527" spans="1:29" x14ac:dyDescent="0.25">
      <c r="A2527" t="s">
        <v>880</v>
      </c>
      <c r="B2527" s="24" t="s">
        <v>881</v>
      </c>
      <c r="C2527" t="s">
        <v>882</v>
      </c>
      <c r="D2527">
        <v>1</v>
      </c>
      <c r="E2527" t="s">
        <v>103</v>
      </c>
      <c r="F2527">
        <v>9</v>
      </c>
      <c r="G2527">
        <v>2015</v>
      </c>
      <c r="I2527" s="8">
        <v>4706.47</v>
      </c>
      <c r="J2527" t="s">
        <v>104</v>
      </c>
      <c r="K2527" t="s">
        <v>53</v>
      </c>
      <c r="L2527" t="s">
        <v>105</v>
      </c>
      <c r="O2527">
        <v>0</v>
      </c>
      <c r="P2527">
        <v>1</v>
      </c>
      <c r="Q2527">
        <v>0</v>
      </c>
      <c r="R2527">
        <v>0</v>
      </c>
      <c r="W2527" t="s">
        <v>106</v>
      </c>
      <c r="AA2527">
        <v>2007</v>
      </c>
      <c r="AB2527">
        <v>9999</v>
      </c>
      <c r="AC2527" t="s">
        <v>35</v>
      </c>
    </row>
    <row r="2528" spans="1:29" x14ac:dyDescent="0.25">
      <c r="A2528" t="s">
        <v>1272</v>
      </c>
      <c r="B2528" s="24" t="s">
        <v>1273</v>
      </c>
      <c r="D2528">
        <v>1</v>
      </c>
      <c r="E2528" t="s">
        <v>1274</v>
      </c>
      <c r="F2528">
        <v>4</v>
      </c>
      <c r="G2528">
        <v>2015</v>
      </c>
      <c r="I2528" s="8">
        <v>303.32</v>
      </c>
      <c r="J2528" t="s">
        <v>1471</v>
      </c>
      <c r="K2528" t="s">
        <v>47</v>
      </c>
      <c r="O2528">
        <v>0</v>
      </c>
      <c r="P2528">
        <v>0</v>
      </c>
      <c r="Q2528">
        <v>0</v>
      </c>
      <c r="R2528">
        <v>0</v>
      </c>
      <c r="W2528" t="s">
        <v>1275</v>
      </c>
      <c r="AA2528">
        <v>2009</v>
      </c>
      <c r="AB2528">
        <v>9999</v>
      </c>
      <c r="AC2528" t="s">
        <v>1239</v>
      </c>
    </row>
    <row r="2529" spans="1:29" x14ac:dyDescent="0.25">
      <c r="A2529" t="s">
        <v>883</v>
      </c>
      <c r="B2529" s="24" t="s">
        <v>884</v>
      </c>
      <c r="C2529" t="s">
        <v>885</v>
      </c>
      <c r="D2529">
        <v>1</v>
      </c>
      <c r="E2529" t="s">
        <v>45</v>
      </c>
      <c r="F2529">
        <v>4</v>
      </c>
      <c r="G2529">
        <v>2015</v>
      </c>
      <c r="I2529" s="8">
        <v>110.98</v>
      </c>
      <c r="J2529" t="s">
        <v>176</v>
      </c>
      <c r="K2529" t="s">
        <v>47</v>
      </c>
      <c r="O2529">
        <v>0</v>
      </c>
      <c r="P2529">
        <v>0</v>
      </c>
      <c r="Q2529">
        <v>0</v>
      </c>
      <c r="R2529">
        <v>0</v>
      </c>
      <c r="W2529" t="s">
        <v>1335</v>
      </c>
      <c r="AA2529">
        <v>2007</v>
      </c>
      <c r="AB2529">
        <v>9999</v>
      </c>
      <c r="AC2529" t="s">
        <v>35</v>
      </c>
    </row>
    <row r="2530" spans="1:29" x14ac:dyDescent="0.25">
      <c r="A2530" t="s">
        <v>887</v>
      </c>
      <c r="B2530" s="24" t="s">
        <v>888</v>
      </c>
      <c r="C2530" t="s">
        <v>889</v>
      </c>
      <c r="D2530">
        <v>1</v>
      </c>
      <c r="E2530" t="s">
        <v>335</v>
      </c>
      <c r="F2530">
        <v>1</v>
      </c>
      <c r="G2530">
        <v>2015</v>
      </c>
      <c r="I2530" s="8">
        <v>508.58</v>
      </c>
      <c r="J2530" t="s">
        <v>176</v>
      </c>
      <c r="K2530" t="s">
        <v>32</v>
      </c>
      <c r="O2530">
        <v>0</v>
      </c>
      <c r="P2530">
        <v>0</v>
      </c>
      <c r="Q2530">
        <v>0</v>
      </c>
      <c r="R2530">
        <v>0</v>
      </c>
      <c r="W2530" t="s">
        <v>1381</v>
      </c>
      <c r="AA2530">
        <v>2007</v>
      </c>
      <c r="AB2530">
        <v>9999</v>
      </c>
      <c r="AC2530" t="s">
        <v>35</v>
      </c>
    </row>
    <row r="2531" spans="1:29" x14ac:dyDescent="0.25">
      <c r="A2531" t="s">
        <v>894</v>
      </c>
      <c r="B2531" s="24" t="s">
        <v>895</v>
      </c>
      <c r="D2531">
        <v>1</v>
      </c>
      <c r="E2531" t="s">
        <v>38</v>
      </c>
      <c r="F2531">
        <v>4</v>
      </c>
      <c r="G2531">
        <v>2015</v>
      </c>
      <c r="H2531" t="s">
        <v>715</v>
      </c>
      <c r="J2531" s="2" t="s">
        <v>89</v>
      </c>
      <c r="K2531" t="s">
        <v>53</v>
      </c>
      <c r="L2531" t="s">
        <v>53</v>
      </c>
      <c r="O2531">
        <v>0</v>
      </c>
      <c r="P2531">
        <v>0</v>
      </c>
      <c r="Q2531">
        <v>0</v>
      </c>
      <c r="R2531">
        <v>0</v>
      </c>
      <c r="W2531" t="s">
        <v>897</v>
      </c>
      <c r="AA2531">
        <v>2007</v>
      </c>
      <c r="AB2531">
        <v>9999</v>
      </c>
      <c r="AC2531" t="s">
        <v>35</v>
      </c>
    </row>
    <row r="2532" spans="1:29" x14ac:dyDescent="0.25">
      <c r="A2532" t="s">
        <v>900</v>
      </c>
      <c r="B2532" s="24" t="s">
        <v>901</v>
      </c>
      <c r="D2532">
        <v>1</v>
      </c>
      <c r="E2532" t="s">
        <v>38</v>
      </c>
      <c r="F2532">
        <v>4</v>
      </c>
      <c r="G2532">
        <v>2015</v>
      </c>
      <c r="H2532" t="s">
        <v>596</v>
      </c>
      <c r="J2532" t="s">
        <v>89</v>
      </c>
      <c r="K2532" t="s">
        <v>53</v>
      </c>
      <c r="L2532" t="s">
        <v>902</v>
      </c>
      <c r="O2532">
        <v>0</v>
      </c>
      <c r="P2532">
        <v>0</v>
      </c>
      <c r="Q2532">
        <v>0</v>
      </c>
      <c r="R2532">
        <v>0</v>
      </c>
      <c r="W2532" t="s">
        <v>903</v>
      </c>
      <c r="AA2532">
        <v>2007</v>
      </c>
      <c r="AB2532">
        <v>9999</v>
      </c>
      <c r="AC2532" t="s">
        <v>35</v>
      </c>
    </row>
    <row r="2533" spans="1:29" x14ac:dyDescent="0.25">
      <c r="A2533" t="s">
        <v>904</v>
      </c>
      <c r="B2533" s="26" t="s">
        <v>1436</v>
      </c>
      <c r="D2533">
        <v>1</v>
      </c>
      <c r="E2533" t="s">
        <v>38</v>
      </c>
      <c r="F2533">
        <v>4</v>
      </c>
      <c r="G2533">
        <v>2015</v>
      </c>
      <c r="H2533" t="s">
        <v>906</v>
      </c>
      <c r="J2533" t="s">
        <v>59</v>
      </c>
      <c r="K2533" t="s">
        <v>53</v>
      </c>
      <c r="L2533" t="s">
        <v>902</v>
      </c>
      <c r="O2533">
        <v>0</v>
      </c>
      <c r="P2533">
        <v>0</v>
      </c>
      <c r="Q2533">
        <v>0</v>
      </c>
      <c r="R2533">
        <v>0</v>
      </c>
      <c r="W2533" t="s">
        <v>907</v>
      </c>
      <c r="AA2533">
        <v>2007</v>
      </c>
      <c r="AB2533">
        <v>9999</v>
      </c>
      <c r="AC2533" t="s">
        <v>35</v>
      </c>
    </row>
    <row r="2534" spans="1:29" x14ac:dyDescent="0.25">
      <c r="A2534" t="s">
        <v>908</v>
      </c>
      <c r="B2534" s="24" t="s">
        <v>909</v>
      </c>
      <c r="C2534" t="s">
        <v>910</v>
      </c>
      <c r="D2534">
        <v>1</v>
      </c>
      <c r="E2534" t="s">
        <v>911</v>
      </c>
      <c r="F2534">
        <v>1</v>
      </c>
      <c r="G2534">
        <v>2015</v>
      </c>
      <c r="I2534" s="8">
        <v>114.41</v>
      </c>
      <c r="J2534" t="s">
        <v>176</v>
      </c>
      <c r="K2534" t="s">
        <v>47</v>
      </c>
      <c r="O2534">
        <v>0</v>
      </c>
      <c r="P2534">
        <v>0</v>
      </c>
      <c r="Q2534">
        <v>0</v>
      </c>
      <c r="R2534">
        <v>0</v>
      </c>
      <c r="W2534" t="s">
        <v>1206</v>
      </c>
      <c r="AA2534">
        <v>2007</v>
      </c>
      <c r="AB2534">
        <v>9999</v>
      </c>
      <c r="AC2534" t="s">
        <v>35</v>
      </c>
    </row>
    <row r="2535" spans="1:29" x14ac:dyDescent="0.25">
      <c r="A2535" t="s">
        <v>913</v>
      </c>
      <c r="B2535" s="24" t="s">
        <v>914</v>
      </c>
      <c r="C2535" t="s">
        <v>915</v>
      </c>
      <c r="D2535">
        <v>1</v>
      </c>
      <c r="E2535" t="s">
        <v>911</v>
      </c>
      <c r="F2535">
        <v>1</v>
      </c>
      <c r="G2535">
        <v>2015</v>
      </c>
      <c r="I2535" s="8">
        <v>12.38</v>
      </c>
      <c r="J2535" t="s">
        <v>268</v>
      </c>
      <c r="K2535" t="s">
        <v>47</v>
      </c>
      <c r="O2535">
        <v>0</v>
      </c>
      <c r="P2535">
        <v>0</v>
      </c>
      <c r="Q2535">
        <v>0</v>
      </c>
      <c r="R2535">
        <v>0</v>
      </c>
      <c r="W2535" t="s">
        <v>1276</v>
      </c>
      <c r="AA2535">
        <v>2007</v>
      </c>
      <c r="AB2535">
        <v>9999</v>
      </c>
      <c r="AC2535" t="s">
        <v>35</v>
      </c>
    </row>
    <row r="2536" spans="1:29" x14ac:dyDescent="0.25">
      <c r="A2536" t="s">
        <v>97</v>
      </c>
      <c r="B2536" s="24" t="s">
        <v>99</v>
      </c>
      <c r="C2536" t="s">
        <v>923</v>
      </c>
      <c r="D2536">
        <v>1</v>
      </c>
      <c r="E2536" t="s">
        <v>45</v>
      </c>
      <c r="F2536">
        <v>4</v>
      </c>
      <c r="G2536">
        <v>2015</v>
      </c>
      <c r="I2536" s="8">
        <v>230.57</v>
      </c>
      <c r="J2536" t="s">
        <v>89</v>
      </c>
      <c r="K2536" t="s">
        <v>47</v>
      </c>
      <c r="O2536">
        <v>0</v>
      </c>
      <c r="P2536">
        <v>0</v>
      </c>
      <c r="Q2536">
        <v>0</v>
      </c>
      <c r="R2536">
        <v>0</v>
      </c>
      <c r="W2536" t="s">
        <v>1277</v>
      </c>
      <c r="AA2536">
        <v>2007</v>
      </c>
      <c r="AB2536">
        <v>9999</v>
      </c>
      <c r="AC2536" t="s">
        <v>35</v>
      </c>
    </row>
    <row r="2537" spans="1:29" x14ac:dyDescent="0.25">
      <c r="A2537" t="s">
        <v>925</v>
      </c>
      <c r="B2537" s="24" t="s">
        <v>926</v>
      </c>
      <c r="C2537" t="s">
        <v>927</v>
      </c>
      <c r="D2537">
        <v>1</v>
      </c>
      <c r="E2537" t="s">
        <v>103</v>
      </c>
      <c r="F2537">
        <v>9</v>
      </c>
      <c r="G2537">
        <v>2015</v>
      </c>
      <c r="I2537" s="8">
        <v>2879</v>
      </c>
      <c r="J2537" t="s">
        <v>89</v>
      </c>
      <c r="K2537" t="s">
        <v>53</v>
      </c>
      <c r="L2537" t="s">
        <v>105</v>
      </c>
      <c r="O2537">
        <v>0</v>
      </c>
      <c r="P2537">
        <v>0</v>
      </c>
      <c r="Q2537">
        <v>0</v>
      </c>
      <c r="R2537">
        <v>0</v>
      </c>
      <c r="W2537" t="s">
        <v>928</v>
      </c>
      <c r="AA2537">
        <v>2007</v>
      </c>
      <c r="AB2537">
        <v>9999</v>
      </c>
      <c r="AC2537" t="s">
        <v>35</v>
      </c>
    </row>
    <row r="2538" spans="1:29" x14ac:dyDescent="0.25">
      <c r="A2538" t="s">
        <v>929</v>
      </c>
      <c r="B2538" s="24" t="s">
        <v>930</v>
      </c>
      <c r="C2538" t="s">
        <v>931</v>
      </c>
      <c r="D2538">
        <v>1</v>
      </c>
      <c r="E2538" t="s">
        <v>45</v>
      </c>
      <c r="F2538">
        <v>4</v>
      </c>
      <c r="G2538">
        <v>2015</v>
      </c>
      <c r="I2538" s="8">
        <v>564.1</v>
      </c>
      <c r="J2538" t="s">
        <v>1471</v>
      </c>
      <c r="K2538" t="s">
        <v>47</v>
      </c>
      <c r="O2538">
        <v>0</v>
      </c>
      <c r="P2538">
        <v>0</v>
      </c>
      <c r="Q2538">
        <v>0</v>
      </c>
      <c r="R2538">
        <v>0</v>
      </c>
      <c r="W2538" t="s">
        <v>1336</v>
      </c>
      <c r="AA2538">
        <v>2007</v>
      </c>
      <c r="AB2538">
        <v>9999</v>
      </c>
      <c r="AC2538" t="s">
        <v>35</v>
      </c>
    </row>
    <row r="2539" spans="1:29" x14ac:dyDescent="0.25">
      <c r="A2539" t="s">
        <v>1212</v>
      </c>
      <c r="B2539" s="24" t="s">
        <v>1213</v>
      </c>
      <c r="D2539">
        <v>1</v>
      </c>
      <c r="E2539" t="s">
        <v>681</v>
      </c>
      <c r="F2539">
        <v>3</v>
      </c>
      <c r="G2539">
        <v>2015</v>
      </c>
      <c r="I2539" s="8">
        <v>13</v>
      </c>
      <c r="J2539" t="s">
        <v>121</v>
      </c>
      <c r="K2539" t="s">
        <v>41</v>
      </c>
      <c r="O2539">
        <v>0</v>
      </c>
      <c r="P2539">
        <v>0</v>
      </c>
      <c r="Q2539">
        <v>0</v>
      </c>
      <c r="R2539">
        <v>0</v>
      </c>
      <c r="W2539" t="s">
        <v>1278</v>
      </c>
      <c r="AA2539">
        <v>2008</v>
      </c>
      <c r="AB2539">
        <v>9999</v>
      </c>
      <c r="AC2539" t="s">
        <v>1054</v>
      </c>
    </row>
    <row r="2540" spans="1:29" x14ac:dyDescent="0.25">
      <c r="A2540" t="s">
        <v>933</v>
      </c>
      <c r="B2540" s="24" t="s">
        <v>934</v>
      </c>
      <c r="C2540" t="s">
        <v>935</v>
      </c>
      <c r="D2540">
        <v>1</v>
      </c>
      <c r="E2540" t="s">
        <v>681</v>
      </c>
      <c r="F2540">
        <v>3</v>
      </c>
      <c r="G2540">
        <v>2015</v>
      </c>
      <c r="J2540" t="s">
        <v>121</v>
      </c>
      <c r="K2540" t="s">
        <v>47</v>
      </c>
      <c r="O2540">
        <v>0</v>
      </c>
      <c r="P2540">
        <v>0</v>
      </c>
      <c r="Q2540">
        <v>0</v>
      </c>
      <c r="R2540">
        <v>0</v>
      </c>
      <c r="W2540" t="s">
        <v>1508</v>
      </c>
      <c r="AA2540">
        <v>2007</v>
      </c>
      <c r="AB2540">
        <v>9999</v>
      </c>
      <c r="AC2540" t="s">
        <v>35</v>
      </c>
    </row>
    <row r="2541" spans="1:29" x14ac:dyDescent="0.25">
      <c r="A2541" t="s">
        <v>937</v>
      </c>
      <c r="B2541" s="24" t="s">
        <v>938</v>
      </c>
      <c r="D2541">
        <v>1</v>
      </c>
      <c r="E2541" t="s">
        <v>103</v>
      </c>
      <c r="F2541">
        <v>9</v>
      </c>
      <c r="G2541">
        <v>2015</v>
      </c>
      <c r="I2541" s="8">
        <v>682.74</v>
      </c>
      <c r="J2541" t="s">
        <v>104</v>
      </c>
      <c r="K2541" t="s">
        <v>53</v>
      </c>
      <c r="L2541" t="s">
        <v>105</v>
      </c>
      <c r="O2541">
        <v>0</v>
      </c>
      <c r="P2541">
        <v>1</v>
      </c>
      <c r="Q2541">
        <v>0</v>
      </c>
      <c r="R2541">
        <v>0</v>
      </c>
      <c r="W2541" t="s">
        <v>106</v>
      </c>
      <c r="AA2541">
        <v>2007</v>
      </c>
      <c r="AB2541">
        <v>9999</v>
      </c>
      <c r="AC2541" t="s">
        <v>35</v>
      </c>
    </row>
    <row r="2542" spans="1:29" x14ac:dyDescent="0.25">
      <c r="A2542" t="s">
        <v>462</v>
      </c>
      <c r="B2542" s="24" t="s">
        <v>1414</v>
      </c>
      <c r="C2542" t="s">
        <v>1280</v>
      </c>
      <c r="D2542">
        <v>1</v>
      </c>
      <c r="E2542" t="s">
        <v>468</v>
      </c>
      <c r="F2542">
        <v>7</v>
      </c>
      <c r="G2542">
        <v>2015</v>
      </c>
      <c r="I2542" s="8">
        <v>106.6</v>
      </c>
      <c r="J2542" t="s">
        <v>40</v>
      </c>
      <c r="K2542" t="s">
        <v>47</v>
      </c>
      <c r="O2542">
        <v>0</v>
      </c>
      <c r="P2542">
        <v>0</v>
      </c>
      <c r="Q2542">
        <v>0</v>
      </c>
      <c r="R2542">
        <v>0</v>
      </c>
      <c r="W2542" t="s">
        <v>1118</v>
      </c>
      <c r="AA2542">
        <v>2007</v>
      </c>
      <c r="AB2542">
        <v>9999</v>
      </c>
      <c r="AC2542" t="s">
        <v>35</v>
      </c>
    </row>
    <row r="2543" spans="1:29" x14ac:dyDescent="0.25">
      <c r="A2543" t="s">
        <v>1337</v>
      </c>
      <c r="B2543" s="24" t="s">
        <v>1315</v>
      </c>
      <c r="D2543">
        <v>1</v>
      </c>
      <c r="E2543" t="s">
        <v>45</v>
      </c>
      <c r="F2543">
        <v>4</v>
      </c>
      <c r="G2543">
        <v>2015</v>
      </c>
      <c r="I2543" s="8">
        <v>353.41</v>
      </c>
      <c r="J2543" t="s">
        <v>89</v>
      </c>
      <c r="K2543" t="s">
        <v>32</v>
      </c>
      <c r="O2543">
        <v>0</v>
      </c>
      <c r="P2543">
        <v>0</v>
      </c>
      <c r="Q2543">
        <v>0</v>
      </c>
      <c r="R2543">
        <v>0</v>
      </c>
      <c r="W2543" t="s">
        <v>1338</v>
      </c>
      <c r="AA2543">
        <v>2010</v>
      </c>
      <c r="AB2543">
        <v>9999</v>
      </c>
      <c r="AC2543" t="s">
        <v>1292</v>
      </c>
    </row>
    <row r="2544" spans="1:29" x14ac:dyDescent="0.25">
      <c r="A2544" t="s">
        <v>1509</v>
      </c>
      <c r="B2544" s="24" t="s">
        <v>946</v>
      </c>
      <c r="D2544">
        <v>48</v>
      </c>
      <c r="E2544" t="s">
        <v>155</v>
      </c>
      <c r="F2544">
        <v>3</v>
      </c>
      <c r="G2544">
        <v>2015</v>
      </c>
      <c r="I2544">
        <v>2817.3207019920114</v>
      </c>
      <c r="J2544" t="s">
        <v>121</v>
      </c>
      <c r="K2544" t="s">
        <v>53</v>
      </c>
      <c r="L2544" t="s">
        <v>60</v>
      </c>
      <c r="O2544">
        <v>1</v>
      </c>
      <c r="P2544">
        <v>0</v>
      </c>
      <c r="Q2544">
        <v>0</v>
      </c>
      <c r="R2544">
        <v>0</v>
      </c>
      <c r="V2544">
        <v>1</v>
      </c>
      <c r="W2544" t="s">
        <v>947</v>
      </c>
      <c r="AA2544">
        <v>2007</v>
      </c>
      <c r="AB2544">
        <v>9999</v>
      </c>
      <c r="AC2544" t="s">
        <v>35</v>
      </c>
    </row>
    <row r="2545" spans="1:29" x14ac:dyDescent="0.25">
      <c r="A2545" t="s">
        <v>950</v>
      </c>
      <c r="B2545" s="24" t="s">
        <v>951</v>
      </c>
      <c r="C2545" t="s">
        <v>952</v>
      </c>
      <c r="D2545">
        <v>1</v>
      </c>
      <c r="E2545" t="s">
        <v>218</v>
      </c>
      <c r="F2545">
        <v>2</v>
      </c>
      <c r="G2545">
        <v>2015</v>
      </c>
      <c r="I2545" s="8">
        <v>918.95</v>
      </c>
      <c r="J2545" t="s">
        <v>147</v>
      </c>
      <c r="K2545" t="s">
        <v>32</v>
      </c>
      <c r="O2545">
        <v>0</v>
      </c>
      <c r="P2545">
        <v>0</v>
      </c>
      <c r="Q2545">
        <v>0</v>
      </c>
      <c r="R2545">
        <v>0</v>
      </c>
      <c r="W2545" t="s">
        <v>1216</v>
      </c>
      <c r="AA2545">
        <v>2007</v>
      </c>
      <c r="AB2545">
        <v>9999</v>
      </c>
      <c r="AC2545" t="s">
        <v>35</v>
      </c>
    </row>
    <row r="2546" spans="1:29" x14ac:dyDescent="0.25">
      <c r="A2546" t="s">
        <v>954</v>
      </c>
      <c r="B2546" s="24" t="s">
        <v>1383</v>
      </c>
      <c r="C2546" t="s">
        <v>956</v>
      </c>
      <c r="D2546">
        <v>1</v>
      </c>
      <c r="E2546" t="s">
        <v>218</v>
      </c>
      <c r="F2546">
        <v>2</v>
      </c>
      <c r="G2546">
        <v>2015</v>
      </c>
      <c r="I2546" s="8">
        <v>97.8</v>
      </c>
      <c r="J2546" t="s">
        <v>147</v>
      </c>
      <c r="K2546" t="s">
        <v>47</v>
      </c>
      <c r="O2546">
        <v>0</v>
      </c>
      <c r="P2546">
        <v>0</v>
      </c>
      <c r="Q2546">
        <v>0</v>
      </c>
      <c r="R2546">
        <v>0</v>
      </c>
      <c r="W2546" t="s">
        <v>1384</v>
      </c>
      <c r="AA2546">
        <v>2007</v>
      </c>
      <c r="AB2546">
        <v>9999</v>
      </c>
      <c r="AC2546" t="s">
        <v>35</v>
      </c>
    </row>
    <row r="2547" spans="1:29" x14ac:dyDescent="0.25">
      <c r="A2547" t="s">
        <v>1385</v>
      </c>
      <c r="B2547" s="24" t="s">
        <v>1386</v>
      </c>
      <c r="D2547">
        <v>1</v>
      </c>
      <c r="E2547" t="s">
        <v>874</v>
      </c>
      <c r="F2547">
        <v>1</v>
      </c>
      <c r="G2547">
        <v>2015</v>
      </c>
      <c r="I2547" s="8">
        <v>31.26</v>
      </c>
      <c r="J2547" t="s">
        <v>89</v>
      </c>
      <c r="K2547" t="s">
        <v>47</v>
      </c>
      <c r="O2547">
        <v>0</v>
      </c>
      <c r="P2547">
        <v>0</v>
      </c>
      <c r="Q2547">
        <v>0</v>
      </c>
      <c r="R2547">
        <v>0</v>
      </c>
      <c r="W2547" t="s">
        <v>1387</v>
      </c>
      <c r="AA2547">
        <v>2011</v>
      </c>
      <c r="AB2547">
        <v>9999</v>
      </c>
      <c r="AC2547" t="s">
        <v>1365</v>
      </c>
    </row>
    <row r="2548" spans="1:29" x14ac:dyDescent="0.25">
      <c r="A2548" t="s">
        <v>1388</v>
      </c>
      <c r="B2548" s="24" t="s">
        <v>1389</v>
      </c>
      <c r="D2548">
        <v>1</v>
      </c>
      <c r="E2548" t="s">
        <v>1390</v>
      </c>
      <c r="F2548">
        <v>4</v>
      </c>
      <c r="G2548">
        <v>2015</v>
      </c>
      <c r="I2548" s="8">
        <v>6306.62</v>
      </c>
      <c r="J2548" t="s">
        <v>89</v>
      </c>
      <c r="K2548" t="s">
        <v>32</v>
      </c>
      <c r="O2548">
        <v>0</v>
      </c>
      <c r="P2548">
        <v>0</v>
      </c>
      <c r="Q2548">
        <v>0</v>
      </c>
      <c r="R2548">
        <v>0</v>
      </c>
      <c r="W2548" t="s">
        <v>1391</v>
      </c>
      <c r="AA2548">
        <v>2011</v>
      </c>
      <c r="AB2548">
        <v>9999</v>
      </c>
      <c r="AC2548" t="s">
        <v>1365</v>
      </c>
    </row>
    <row r="2549" spans="1:29" x14ac:dyDescent="0.25">
      <c r="A2549" t="s">
        <v>1281</v>
      </c>
      <c r="B2549" s="24" t="s">
        <v>1282</v>
      </c>
      <c r="D2549">
        <v>1</v>
      </c>
      <c r="E2549" t="s">
        <v>625</v>
      </c>
      <c r="F2549">
        <v>4</v>
      </c>
      <c r="G2549">
        <v>2015</v>
      </c>
      <c r="I2549" s="8">
        <v>1709.82</v>
      </c>
      <c r="J2549" t="s">
        <v>89</v>
      </c>
      <c r="K2549" t="s">
        <v>32</v>
      </c>
      <c r="O2549">
        <v>0</v>
      </c>
      <c r="P2549">
        <v>0</v>
      </c>
      <c r="Q2549">
        <v>0</v>
      </c>
      <c r="R2549">
        <v>0</v>
      </c>
      <c r="W2549" t="s">
        <v>1283</v>
      </c>
      <c r="AA2549">
        <v>2009</v>
      </c>
      <c r="AB2549">
        <v>9999</v>
      </c>
      <c r="AC2549" t="s">
        <v>1239</v>
      </c>
    </row>
    <row r="2550" spans="1:29" x14ac:dyDescent="0.25">
      <c r="A2550" t="s">
        <v>958</v>
      </c>
      <c r="B2550" s="26" t="s">
        <v>959</v>
      </c>
      <c r="D2550">
        <v>1</v>
      </c>
      <c r="E2550" t="s">
        <v>51</v>
      </c>
      <c r="F2550">
        <v>1</v>
      </c>
      <c r="G2550">
        <v>2015</v>
      </c>
      <c r="I2550" s="11"/>
      <c r="J2550" t="s">
        <v>52</v>
      </c>
      <c r="K2550" t="s">
        <v>53</v>
      </c>
      <c r="L2550" t="s">
        <v>54</v>
      </c>
      <c r="O2550">
        <v>0</v>
      </c>
      <c r="P2550">
        <v>0</v>
      </c>
      <c r="Q2550">
        <v>1</v>
      </c>
      <c r="R2550">
        <v>0</v>
      </c>
      <c r="W2550" t="s">
        <v>55</v>
      </c>
      <c r="AA2550">
        <v>2007</v>
      </c>
      <c r="AB2550">
        <v>9999</v>
      </c>
      <c r="AC2550" t="s">
        <v>35</v>
      </c>
    </row>
    <row r="2551" spans="1:29" x14ac:dyDescent="0.25">
      <c r="A2551" t="s">
        <v>960</v>
      </c>
      <c r="B2551" s="24" t="s">
        <v>961</v>
      </c>
      <c r="D2551">
        <v>1</v>
      </c>
      <c r="E2551" t="s">
        <v>168</v>
      </c>
      <c r="F2551">
        <v>1</v>
      </c>
      <c r="G2551">
        <v>2015</v>
      </c>
      <c r="I2551" s="8">
        <v>1905.39</v>
      </c>
      <c r="J2551" t="s">
        <v>52</v>
      </c>
      <c r="K2551" t="s">
        <v>47</v>
      </c>
      <c r="O2551">
        <v>0</v>
      </c>
      <c r="P2551">
        <v>0</v>
      </c>
      <c r="Q2551">
        <v>0</v>
      </c>
      <c r="R2551">
        <v>0</v>
      </c>
      <c r="W2551" t="s">
        <v>1218</v>
      </c>
      <c r="AA2551">
        <v>2007</v>
      </c>
      <c r="AB2551">
        <v>9999</v>
      </c>
      <c r="AC2551" t="s">
        <v>35</v>
      </c>
    </row>
    <row r="2552" spans="1:29" x14ac:dyDescent="0.25">
      <c r="A2552" t="s">
        <v>963</v>
      </c>
      <c r="B2552" s="24" t="s">
        <v>658</v>
      </c>
      <c r="D2552">
        <v>1</v>
      </c>
      <c r="E2552" t="s">
        <v>103</v>
      </c>
      <c r="F2552">
        <v>9</v>
      </c>
      <c r="G2552">
        <v>2015</v>
      </c>
      <c r="I2552" s="8">
        <v>3843.62</v>
      </c>
      <c r="J2552" t="s">
        <v>104</v>
      </c>
      <c r="K2552" t="s">
        <v>53</v>
      </c>
      <c r="L2552" t="s">
        <v>105</v>
      </c>
      <c r="O2552">
        <v>0</v>
      </c>
      <c r="P2552">
        <v>1</v>
      </c>
      <c r="Q2552">
        <v>0</v>
      </c>
      <c r="R2552">
        <v>0</v>
      </c>
      <c r="W2552" t="s">
        <v>106</v>
      </c>
      <c r="AA2552">
        <v>2007</v>
      </c>
      <c r="AB2552">
        <v>9999</v>
      </c>
      <c r="AC2552" t="s">
        <v>35</v>
      </c>
    </row>
    <row r="2553" spans="1:29" x14ac:dyDescent="0.25">
      <c r="A2553" t="s">
        <v>1437</v>
      </c>
      <c r="B2553" s="24" t="s">
        <v>1438</v>
      </c>
      <c r="C2553" t="s">
        <v>1439</v>
      </c>
      <c r="D2553">
        <v>1</v>
      </c>
      <c r="E2553" t="s">
        <v>103</v>
      </c>
      <c r="F2553">
        <v>9</v>
      </c>
      <c r="G2553">
        <v>2015</v>
      </c>
      <c r="I2553" s="8">
        <v>232.21</v>
      </c>
      <c r="J2553" t="s">
        <v>104</v>
      </c>
      <c r="K2553" t="s">
        <v>32</v>
      </c>
      <c r="O2553">
        <v>0</v>
      </c>
      <c r="P2553">
        <v>0</v>
      </c>
      <c r="Q2553">
        <v>0</v>
      </c>
      <c r="R2553">
        <v>0</v>
      </c>
      <c r="W2553" t="s">
        <v>1440</v>
      </c>
      <c r="AA2553">
        <v>2013</v>
      </c>
      <c r="AB2553">
        <v>9999</v>
      </c>
      <c r="AC2553" t="s">
        <v>1419</v>
      </c>
    </row>
    <row r="2554" spans="1:29" x14ac:dyDescent="0.25">
      <c r="A2554" t="s">
        <v>1441</v>
      </c>
      <c r="B2554" s="24" t="s">
        <v>1442</v>
      </c>
      <c r="C2554" t="s">
        <v>1443</v>
      </c>
      <c r="D2554">
        <v>1</v>
      </c>
      <c r="E2554" t="s">
        <v>103</v>
      </c>
      <c r="F2554">
        <v>9</v>
      </c>
      <c r="G2554">
        <v>2015</v>
      </c>
      <c r="I2554" s="8">
        <v>83.05</v>
      </c>
      <c r="J2554" t="s">
        <v>104</v>
      </c>
      <c r="K2554" t="s">
        <v>47</v>
      </c>
      <c r="O2554">
        <v>0</v>
      </c>
      <c r="P2554">
        <v>0</v>
      </c>
      <c r="Q2554">
        <v>0</v>
      </c>
      <c r="R2554">
        <v>0</v>
      </c>
      <c r="W2554" t="s">
        <v>1444</v>
      </c>
      <c r="AA2554">
        <v>2013</v>
      </c>
      <c r="AB2554">
        <v>9999</v>
      </c>
      <c r="AC2554" t="s">
        <v>1419</v>
      </c>
    </row>
    <row r="2555" spans="1:29" x14ac:dyDescent="0.25">
      <c r="A2555" t="s">
        <v>1510</v>
      </c>
      <c r="B2555" s="24" t="s">
        <v>1511</v>
      </c>
      <c r="D2555">
        <v>1</v>
      </c>
      <c r="E2555" s="4">
        <v>411</v>
      </c>
      <c r="F2555">
        <v>4</v>
      </c>
      <c r="G2555">
        <v>2015</v>
      </c>
      <c r="I2555" s="8"/>
      <c r="J2555" t="s">
        <v>52</v>
      </c>
      <c r="K2555" t="s">
        <v>47</v>
      </c>
      <c r="O2555">
        <v>0</v>
      </c>
      <c r="P2555">
        <v>0</v>
      </c>
      <c r="Q2555">
        <v>0</v>
      </c>
      <c r="R2555">
        <v>0</v>
      </c>
      <c r="W2555" t="s">
        <v>1512</v>
      </c>
      <c r="AA2555">
        <v>2015</v>
      </c>
      <c r="AB2555">
        <v>9999</v>
      </c>
      <c r="AC2555" t="s">
        <v>1475</v>
      </c>
    </row>
    <row r="2556" spans="1:29" x14ac:dyDescent="0.25">
      <c r="A2556" t="s">
        <v>967</v>
      </c>
      <c r="B2556" s="24" t="s">
        <v>661</v>
      </c>
      <c r="D2556">
        <v>1</v>
      </c>
      <c r="E2556" t="s">
        <v>103</v>
      </c>
      <c r="F2556">
        <v>9</v>
      </c>
      <c r="G2556">
        <v>2015</v>
      </c>
      <c r="I2556" s="8">
        <v>6202</v>
      </c>
      <c r="J2556" t="s">
        <v>104</v>
      </c>
      <c r="K2556" t="s">
        <v>53</v>
      </c>
      <c r="L2556" t="s">
        <v>105</v>
      </c>
      <c r="O2556">
        <v>0</v>
      </c>
      <c r="P2556">
        <v>1</v>
      </c>
      <c r="Q2556">
        <v>0</v>
      </c>
      <c r="R2556">
        <v>0</v>
      </c>
      <c r="W2556" t="s">
        <v>106</v>
      </c>
      <c r="AA2556">
        <v>2007</v>
      </c>
      <c r="AB2556">
        <v>9999</v>
      </c>
      <c r="AC2556" t="s">
        <v>35</v>
      </c>
    </row>
    <row r="2557" spans="1:29" x14ac:dyDescent="0.25">
      <c r="A2557" t="s">
        <v>968</v>
      </c>
      <c r="B2557" s="24" t="s">
        <v>969</v>
      </c>
      <c r="D2557">
        <v>1</v>
      </c>
      <c r="E2557" t="s">
        <v>85</v>
      </c>
      <c r="F2557">
        <v>1</v>
      </c>
      <c r="G2557">
        <v>2015</v>
      </c>
      <c r="H2557" t="s">
        <v>970</v>
      </c>
      <c r="J2557" t="s">
        <v>176</v>
      </c>
      <c r="K2557" t="s">
        <v>41</v>
      </c>
      <c r="O2557">
        <v>0</v>
      </c>
      <c r="P2557">
        <v>0</v>
      </c>
      <c r="Q2557">
        <v>0</v>
      </c>
      <c r="R2557">
        <v>0</v>
      </c>
      <c r="W2557" t="s">
        <v>971</v>
      </c>
      <c r="AA2557">
        <v>2007</v>
      </c>
      <c r="AB2557">
        <v>9999</v>
      </c>
      <c r="AC2557" t="s">
        <v>35</v>
      </c>
    </row>
    <row r="2558" spans="1:29" x14ac:dyDescent="0.25">
      <c r="A2558" t="s">
        <v>975</v>
      </c>
      <c r="B2558" s="24" t="s">
        <v>976</v>
      </c>
      <c r="D2558">
        <v>1</v>
      </c>
      <c r="E2558" t="s">
        <v>977</v>
      </c>
      <c r="F2558">
        <v>1</v>
      </c>
      <c r="G2558">
        <v>2015</v>
      </c>
      <c r="H2558" t="s">
        <v>205</v>
      </c>
      <c r="I2558" s="8">
        <v>19.510000000000002</v>
      </c>
      <c r="J2558" t="s">
        <v>81</v>
      </c>
      <c r="K2558" t="s">
        <v>41</v>
      </c>
      <c r="O2558">
        <v>0</v>
      </c>
      <c r="P2558">
        <v>0</v>
      </c>
      <c r="Q2558">
        <v>0</v>
      </c>
      <c r="R2558">
        <v>0</v>
      </c>
      <c r="W2558" t="s">
        <v>1220</v>
      </c>
      <c r="AA2558">
        <v>2007</v>
      </c>
      <c r="AB2558">
        <v>9999</v>
      </c>
      <c r="AC2558" t="s">
        <v>35</v>
      </c>
    </row>
    <row r="2559" spans="1:29" x14ac:dyDescent="0.25">
      <c r="A2559" t="s">
        <v>985</v>
      </c>
      <c r="B2559" s="24" t="s">
        <v>986</v>
      </c>
      <c r="C2559" t="s">
        <v>987</v>
      </c>
      <c r="D2559">
        <v>1</v>
      </c>
      <c r="E2559" t="s">
        <v>988</v>
      </c>
      <c r="F2559">
        <v>4</v>
      </c>
      <c r="G2559">
        <v>2015</v>
      </c>
      <c r="I2559" s="8">
        <v>179.64</v>
      </c>
      <c r="J2559" t="s">
        <v>89</v>
      </c>
      <c r="K2559" t="s">
        <v>32</v>
      </c>
      <c r="O2559">
        <v>0</v>
      </c>
      <c r="P2559">
        <v>0</v>
      </c>
      <c r="Q2559">
        <v>0</v>
      </c>
      <c r="R2559">
        <v>0</v>
      </c>
      <c r="W2559" t="s">
        <v>1339</v>
      </c>
      <c r="AA2559">
        <v>2007</v>
      </c>
      <c r="AB2559">
        <v>9999</v>
      </c>
      <c r="AC2559" t="s">
        <v>35</v>
      </c>
    </row>
    <row r="2560" spans="1:29" x14ac:dyDescent="0.25">
      <c r="A2560" t="s">
        <v>993</v>
      </c>
      <c r="B2560" s="24" t="s">
        <v>129</v>
      </c>
      <c r="D2560">
        <v>1</v>
      </c>
      <c r="E2560" t="s">
        <v>103</v>
      </c>
      <c r="F2560">
        <v>1</v>
      </c>
      <c r="G2560">
        <v>2015</v>
      </c>
      <c r="I2560" s="8">
        <v>155.91999999999999</v>
      </c>
      <c r="J2560" t="s">
        <v>104</v>
      </c>
      <c r="K2560" t="s">
        <v>32</v>
      </c>
      <c r="O2560">
        <v>0</v>
      </c>
      <c r="P2560">
        <v>0</v>
      </c>
      <c r="Q2560">
        <v>0</v>
      </c>
      <c r="R2560">
        <v>0</v>
      </c>
      <c r="W2560" t="s">
        <v>1340</v>
      </c>
      <c r="AA2560">
        <v>2007</v>
      </c>
      <c r="AB2560">
        <v>9999</v>
      </c>
      <c r="AC2560" t="s">
        <v>35</v>
      </c>
    </row>
    <row r="2561" spans="1:29" x14ac:dyDescent="0.25">
      <c r="A2561" t="s">
        <v>1005</v>
      </c>
      <c r="B2561" s="24" t="s">
        <v>1006</v>
      </c>
      <c r="D2561">
        <v>1</v>
      </c>
      <c r="E2561" t="s">
        <v>80</v>
      </c>
      <c r="F2561">
        <v>8</v>
      </c>
      <c r="G2561">
        <v>2015</v>
      </c>
      <c r="J2561" s="2" t="s">
        <v>81</v>
      </c>
      <c r="K2561" t="s">
        <v>53</v>
      </c>
      <c r="L2561" t="s">
        <v>53</v>
      </c>
      <c r="O2561">
        <v>0</v>
      </c>
      <c r="P2561">
        <v>0</v>
      </c>
      <c r="Q2561">
        <v>0</v>
      </c>
      <c r="R2561">
        <v>0</v>
      </c>
      <c r="W2561" t="s">
        <v>1007</v>
      </c>
      <c r="AA2561">
        <v>2007</v>
      </c>
      <c r="AB2561">
        <v>2016</v>
      </c>
      <c r="AC2561" t="s">
        <v>528</v>
      </c>
    </row>
    <row r="2562" spans="1:29" x14ac:dyDescent="0.25">
      <c r="A2562" t="s">
        <v>1008</v>
      </c>
      <c r="B2562" s="24" t="s">
        <v>1009</v>
      </c>
      <c r="D2562">
        <v>1</v>
      </c>
      <c r="E2562" t="s">
        <v>155</v>
      </c>
      <c r="F2562">
        <v>3</v>
      </c>
      <c r="G2562">
        <v>2015</v>
      </c>
      <c r="I2562" s="8">
        <v>1229.71</v>
      </c>
      <c r="J2562" t="s">
        <v>121</v>
      </c>
      <c r="K2562" t="s">
        <v>47</v>
      </c>
      <c r="O2562">
        <v>0</v>
      </c>
      <c r="P2562">
        <v>0</v>
      </c>
      <c r="Q2562">
        <v>0</v>
      </c>
      <c r="R2562">
        <v>0</v>
      </c>
      <c r="W2562" t="s">
        <v>1228</v>
      </c>
      <c r="AA2562">
        <v>2007</v>
      </c>
      <c r="AB2562">
        <v>9999</v>
      </c>
      <c r="AC2562" t="s">
        <v>35</v>
      </c>
    </row>
    <row r="2563" spans="1:29" x14ac:dyDescent="0.25">
      <c r="A2563" t="s">
        <v>1011</v>
      </c>
      <c r="B2563" s="24" t="s">
        <v>1012</v>
      </c>
      <c r="D2563">
        <v>1</v>
      </c>
      <c r="E2563" t="s">
        <v>103</v>
      </c>
      <c r="F2563">
        <v>9</v>
      </c>
      <c r="G2563">
        <v>2015</v>
      </c>
      <c r="I2563" s="8">
        <v>1021.86</v>
      </c>
      <c r="J2563" t="s">
        <v>104</v>
      </c>
      <c r="K2563" t="s">
        <v>53</v>
      </c>
      <c r="L2563" t="s">
        <v>105</v>
      </c>
      <c r="O2563">
        <v>0</v>
      </c>
      <c r="P2563">
        <v>1</v>
      </c>
      <c r="Q2563">
        <v>0</v>
      </c>
      <c r="R2563">
        <v>0</v>
      </c>
      <c r="W2563" t="s">
        <v>106</v>
      </c>
      <c r="AA2563">
        <v>2007</v>
      </c>
      <c r="AB2563">
        <v>9999</v>
      </c>
      <c r="AC2563" t="s">
        <v>35</v>
      </c>
    </row>
    <row r="2564" spans="1:29" x14ac:dyDescent="0.25">
      <c r="A2564" t="s">
        <v>1013</v>
      </c>
      <c r="B2564" s="24" t="s">
        <v>1014</v>
      </c>
      <c r="D2564">
        <v>1</v>
      </c>
      <c r="E2564" t="s">
        <v>128</v>
      </c>
      <c r="F2564">
        <v>9</v>
      </c>
      <c r="G2564">
        <v>2015</v>
      </c>
      <c r="H2564" t="s">
        <v>1513</v>
      </c>
      <c r="J2564" t="s">
        <v>104</v>
      </c>
      <c r="K2564" t="s">
        <v>41</v>
      </c>
      <c r="O2564">
        <v>0</v>
      </c>
      <c r="P2564">
        <v>0</v>
      </c>
      <c r="Q2564">
        <v>0</v>
      </c>
      <c r="R2564">
        <v>0</v>
      </c>
      <c r="W2564" t="s">
        <v>1229</v>
      </c>
      <c r="AA2564">
        <v>2007</v>
      </c>
      <c r="AB2564">
        <v>9999</v>
      </c>
      <c r="AC2564" t="s">
        <v>35</v>
      </c>
    </row>
    <row r="2565" spans="1:29" x14ac:dyDescent="0.25">
      <c r="A2565" t="s">
        <v>1016</v>
      </c>
      <c r="B2565" s="24" t="s">
        <v>1017</v>
      </c>
      <c r="D2565">
        <v>1</v>
      </c>
      <c r="E2565" t="s">
        <v>396</v>
      </c>
      <c r="F2565">
        <v>3</v>
      </c>
      <c r="G2565">
        <v>2015</v>
      </c>
      <c r="H2565" t="s">
        <v>1018</v>
      </c>
      <c r="J2565" t="s">
        <v>121</v>
      </c>
      <c r="K2565" t="s">
        <v>41</v>
      </c>
      <c r="O2565">
        <v>0</v>
      </c>
      <c r="P2565">
        <v>0</v>
      </c>
      <c r="Q2565">
        <v>0</v>
      </c>
      <c r="R2565">
        <v>0</v>
      </c>
      <c r="W2565" t="s">
        <v>1230</v>
      </c>
      <c r="AA2565">
        <v>2007</v>
      </c>
      <c r="AB2565">
        <v>9999</v>
      </c>
      <c r="AC2565" t="s">
        <v>35</v>
      </c>
    </row>
    <row r="2566" spans="1:29" x14ac:dyDescent="0.25">
      <c r="A2566" t="s">
        <v>1020</v>
      </c>
      <c r="B2566" s="24" t="s">
        <v>1021</v>
      </c>
      <c r="D2566">
        <v>1</v>
      </c>
      <c r="E2566" t="s">
        <v>103</v>
      </c>
      <c r="F2566">
        <v>9</v>
      </c>
      <c r="G2566">
        <v>2015</v>
      </c>
      <c r="I2566" s="8">
        <v>18.899999999999999</v>
      </c>
      <c r="J2566" t="s">
        <v>104</v>
      </c>
      <c r="K2566" t="s">
        <v>47</v>
      </c>
      <c r="O2566">
        <v>0</v>
      </c>
      <c r="P2566">
        <v>0</v>
      </c>
      <c r="Q2566">
        <v>0</v>
      </c>
      <c r="R2566">
        <v>0</v>
      </c>
      <c r="W2566" t="s">
        <v>1231</v>
      </c>
      <c r="AA2566">
        <v>2007</v>
      </c>
      <c r="AB2566">
        <v>9999</v>
      </c>
      <c r="AC2566" t="s">
        <v>35</v>
      </c>
    </row>
    <row r="2567" spans="1:29" x14ac:dyDescent="0.25">
      <c r="B2567" s="24" t="s">
        <v>1026</v>
      </c>
      <c r="D2567">
        <v>24</v>
      </c>
      <c r="F2567">
        <v>3</v>
      </c>
      <c r="G2567">
        <v>2015</v>
      </c>
      <c r="H2567" t="s">
        <v>392</v>
      </c>
      <c r="I2567" t="s">
        <v>1027</v>
      </c>
      <c r="J2567" t="s">
        <v>121</v>
      </c>
      <c r="K2567" t="s">
        <v>41</v>
      </c>
      <c r="O2567">
        <v>0</v>
      </c>
      <c r="P2567">
        <v>0</v>
      </c>
      <c r="Q2567">
        <v>0</v>
      </c>
      <c r="R2567">
        <v>0</v>
      </c>
      <c r="W2567" t="s">
        <v>1232</v>
      </c>
      <c r="AA2567">
        <v>2007</v>
      </c>
      <c r="AB2567">
        <v>9999</v>
      </c>
      <c r="AC2567" t="s">
        <v>35</v>
      </c>
    </row>
    <row r="2568" spans="1:29" x14ac:dyDescent="0.25">
      <c r="A2568" t="s">
        <v>28</v>
      </c>
      <c r="B2568" s="24" t="s">
        <v>29</v>
      </c>
      <c r="D2568">
        <v>1</v>
      </c>
      <c r="E2568" t="s">
        <v>30</v>
      </c>
      <c r="F2568">
        <v>4</v>
      </c>
      <c r="G2568">
        <v>2016</v>
      </c>
      <c r="I2568" s="8">
        <v>588.75</v>
      </c>
      <c r="J2568" s="2" t="s">
        <v>89</v>
      </c>
      <c r="K2568" t="s">
        <v>32</v>
      </c>
      <c r="L2568" t="s">
        <v>33</v>
      </c>
      <c r="O2568">
        <v>0</v>
      </c>
      <c r="P2568">
        <v>0</v>
      </c>
      <c r="Q2568">
        <v>0</v>
      </c>
      <c r="R2568">
        <v>1</v>
      </c>
      <c r="W2568" t="s">
        <v>1029</v>
      </c>
      <c r="AA2568">
        <v>2007</v>
      </c>
      <c r="AB2568">
        <v>9999</v>
      </c>
      <c r="AC2568" t="s">
        <v>35</v>
      </c>
    </row>
    <row r="2569" spans="1:29" x14ac:dyDescent="0.25">
      <c r="A2569" t="s">
        <v>36</v>
      </c>
      <c r="B2569" s="24" t="s">
        <v>1445</v>
      </c>
      <c r="D2569">
        <v>1</v>
      </c>
      <c r="E2569" s="5" t="s">
        <v>38</v>
      </c>
      <c r="F2569">
        <v>4</v>
      </c>
      <c r="G2569">
        <v>2016</v>
      </c>
      <c r="H2569" t="s">
        <v>39</v>
      </c>
      <c r="J2569" s="2" t="s">
        <v>40</v>
      </c>
      <c r="K2569" s="2" t="s">
        <v>41</v>
      </c>
      <c r="L2569" s="2"/>
      <c r="O2569">
        <v>0</v>
      </c>
      <c r="P2569">
        <v>0</v>
      </c>
      <c r="Q2569">
        <v>0</v>
      </c>
      <c r="R2569">
        <v>0</v>
      </c>
      <c r="W2569" t="s">
        <v>1030</v>
      </c>
      <c r="AA2569">
        <v>2007</v>
      </c>
      <c r="AB2569">
        <v>9999</v>
      </c>
      <c r="AC2569" t="s">
        <v>35</v>
      </c>
    </row>
    <row r="2570" spans="1:29" x14ac:dyDescent="0.25">
      <c r="A2570" t="s">
        <v>43</v>
      </c>
      <c r="B2570" s="24" t="s">
        <v>44</v>
      </c>
      <c r="D2570">
        <v>1</v>
      </c>
      <c r="E2570" t="s">
        <v>45</v>
      </c>
      <c r="F2570">
        <v>4</v>
      </c>
      <c r="G2570">
        <v>2016</v>
      </c>
      <c r="I2570" s="8">
        <v>36.64</v>
      </c>
      <c r="J2570" t="s">
        <v>52</v>
      </c>
      <c r="K2570" t="s">
        <v>47</v>
      </c>
      <c r="O2570">
        <v>0</v>
      </c>
      <c r="P2570">
        <v>0</v>
      </c>
      <c r="Q2570">
        <v>0</v>
      </c>
      <c r="R2570">
        <v>0</v>
      </c>
      <c r="W2570" t="s">
        <v>1514</v>
      </c>
      <c r="AA2570">
        <v>2007</v>
      </c>
      <c r="AB2570">
        <v>9999</v>
      </c>
      <c r="AC2570" t="s">
        <v>35</v>
      </c>
    </row>
    <row r="2571" spans="1:29" x14ac:dyDescent="0.25">
      <c r="A2571" t="s">
        <v>49</v>
      </c>
      <c r="B2571" s="26" t="s">
        <v>50</v>
      </c>
      <c r="D2571">
        <v>1</v>
      </c>
      <c r="E2571" t="s">
        <v>51</v>
      </c>
      <c r="F2571">
        <v>1</v>
      </c>
      <c r="G2571">
        <v>2016</v>
      </c>
      <c r="I2571" s="11">
        <v>64</v>
      </c>
      <c r="J2571" t="s">
        <v>52</v>
      </c>
      <c r="K2571" t="s">
        <v>53</v>
      </c>
      <c r="L2571" t="s">
        <v>54</v>
      </c>
      <c r="O2571">
        <v>0</v>
      </c>
      <c r="P2571">
        <v>0</v>
      </c>
      <c r="Q2571">
        <v>1</v>
      </c>
      <c r="R2571">
        <v>0</v>
      </c>
      <c r="W2571" t="s">
        <v>55</v>
      </c>
      <c r="AA2571">
        <v>2007</v>
      </c>
      <c r="AB2571">
        <v>9999</v>
      </c>
      <c r="AC2571" t="s">
        <v>35</v>
      </c>
    </row>
    <row r="2572" spans="1:29" x14ac:dyDescent="0.25">
      <c r="A2572" t="s">
        <v>996</v>
      </c>
      <c r="B2572" s="24" t="s">
        <v>1342</v>
      </c>
      <c r="D2572">
        <v>1</v>
      </c>
      <c r="E2572" t="s">
        <v>38</v>
      </c>
      <c r="F2572">
        <v>4</v>
      </c>
      <c r="G2572">
        <v>2016</v>
      </c>
      <c r="H2572" t="s">
        <v>998</v>
      </c>
      <c r="I2572">
        <v>1.25</v>
      </c>
      <c r="J2572" t="s">
        <v>89</v>
      </c>
      <c r="K2572" t="s">
        <v>41</v>
      </c>
      <c r="O2572">
        <v>0</v>
      </c>
      <c r="P2572">
        <v>0</v>
      </c>
      <c r="Q2572">
        <v>0</v>
      </c>
      <c r="R2572">
        <v>0</v>
      </c>
      <c r="W2572" t="s">
        <v>1344</v>
      </c>
      <c r="AA2572">
        <v>2007</v>
      </c>
      <c r="AB2572">
        <v>9999</v>
      </c>
      <c r="AC2572" t="s">
        <v>35</v>
      </c>
    </row>
    <row r="2573" spans="1:29" x14ac:dyDescent="0.25">
      <c r="A2573" t="s">
        <v>56</v>
      </c>
      <c r="B2573" s="24" t="s">
        <v>57</v>
      </c>
      <c r="D2573">
        <v>1</v>
      </c>
      <c r="E2573" t="s">
        <v>58</v>
      </c>
      <c r="F2573">
        <v>4</v>
      </c>
      <c r="G2573">
        <v>2016</v>
      </c>
      <c r="I2573" s="8">
        <v>19</v>
      </c>
      <c r="J2573" t="s">
        <v>59</v>
      </c>
      <c r="K2573" t="s">
        <v>53</v>
      </c>
      <c r="L2573" t="s">
        <v>60</v>
      </c>
      <c r="O2573">
        <v>1</v>
      </c>
      <c r="P2573">
        <v>0</v>
      </c>
      <c r="Q2573">
        <v>0</v>
      </c>
      <c r="R2573">
        <v>0</v>
      </c>
      <c r="W2573" t="s">
        <v>61</v>
      </c>
      <c r="AA2573">
        <v>2007</v>
      </c>
      <c r="AB2573">
        <v>9999</v>
      </c>
      <c r="AC2573" t="s">
        <v>35</v>
      </c>
    </row>
    <row r="2574" spans="1:29" x14ac:dyDescent="0.25">
      <c r="A2574" t="s">
        <v>71</v>
      </c>
      <c r="B2574" s="24" t="s">
        <v>1032</v>
      </c>
      <c r="D2574">
        <v>1</v>
      </c>
      <c r="E2574" t="s">
        <v>309</v>
      </c>
      <c r="F2574">
        <v>10</v>
      </c>
      <c r="G2574">
        <v>2016</v>
      </c>
      <c r="I2574" s="8">
        <v>12633.32</v>
      </c>
      <c r="J2574" t="s">
        <v>59</v>
      </c>
      <c r="K2574" t="s">
        <v>32</v>
      </c>
      <c r="O2574">
        <v>0</v>
      </c>
      <c r="P2574">
        <v>0</v>
      </c>
      <c r="Q2574">
        <v>0</v>
      </c>
      <c r="R2574">
        <v>0</v>
      </c>
      <c r="W2574" t="s">
        <v>1033</v>
      </c>
      <c r="AA2574">
        <v>2007</v>
      </c>
      <c r="AB2574">
        <v>9999</v>
      </c>
      <c r="AC2574" t="s">
        <v>35</v>
      </c>
    </row>
    <row r="2575" spans="1:29" x14ac:dyDescent="0.25">
      <c r="A2575" t="s">
        <v>62</v>
      </c>
      <c r="B2575" s="24" t="s">
        <v>63</v>
      </c>
      <c r="D2575">
        <v>1</v>
      </c>
      <c r="E2575" t="s">
        <v>64</v>
      </c>
      <c r="F2575">
        <v>1</v>
      </c>
      <c r="G2575">
        <v>2016</v>
      </c>
      <c r="I2575" s="8">
        <v>61.31</v>
      </c>
      <c r="J2575" t="s">
        <v>52</v>
      </c>
      <c r="K2575" t="s">
        <v>53</v>
      </c>
      <c r="L2575" t="s">
        <v>65</v>
      </c>
      <c r="O2575">
        <v>0</v>
      </c>
      <c r="P2575">
        <v>0</v>
      </c>
      <c r="Q2575">
        <v>0</v>
      </c>
      <c r="R2575">
        <v>0</v>
      </c>
      <c r="W2575" t="s">
        <v>1034</v>
      </c>
      <c r="AA2575">
        <v>2007</v>
      </c>
      <c r="AB2575">
        <v>9999</v>
      </c>
      <c r="AC2575" t="s">
        <v>35</v>
      </c>
    </row>
    <row r="2576" spans="1:29" x14ac:dyDescent="0.25">
      <c r="A2576" t="s">
        <v>74</v>
      </c>
      <c r="B2576" s="24" t="s">
        <v>75</v>
      </c>
      <c r="D2576">
        <v>1</v>
      </c>
      <c r="E2576" t="s">
        <v>58</v>
      </c>
      <c r="F2576">
        <v>4</v>
      </c>
      <c r="G2576">
        <v>2016</v>
      </c>
      <c r="I2576" s="8">
        <v>574.29</v>
      </c>
      <c r="J2576" t="s">
        <v>59</v>
      </c>
      <c r="K2576" t="s">
        <v>47</v>
      </c>
      <c r="O2576">
        <v>0</v>
      </c>
      <c r="P2576">
        <v>0</v>
      </c>
      <c r="Q2576">
        <v>0</v>
      </c>
      <c r="R2576">
        <v>0</v>
      </c>
      <c r="W2576" t="s">
        <v>1035</v>
      </c>
      <c r="AA2576">
        <v>2007</v>
      </c>
      <c r="AB2576">
        <v>9999</v>
      </c>
      <c r="AC2576" t="s">
        <v>35</v>
      </c>
    </row>
    <row r="2577" spans="1:29" x14ac:dyDescent="0.25">
      <c r="A2577" t="s">
        <v>83</v>
      </c>
      <c r="B2577" s="24" t="s">
        <v>84</v>
      </c>
      <c r="D2577">
        <v>1</v>
      </c>
      <c r="E2577" t="s">
        <v>85</v>
      </c>
      <c r="F2577">
        <v>1</v>
      </c>
      <c r="G2577">
        <v>2016</v>
      </c>
      <c r="H2577" t="s">
        <v>39</v>
      </c>
      <c r="I2577">
        <v>24.7</v>
      </c>
      <c r="J2577" s="2" t="s">
        <v>40</v>
      </c>
      <c r="K2577" t="s">
        <v>41</v>
      </c>
      <c r="O2577">
        <v>0</v>
      </c>
      <c r="P2577">
        <v>0</v>
      </c>
      <c r="Q2577">
        <v>0</v>
      </c>
      <c r="R2577">
        <v>0</v>
      </c>
      <c r="W2577" t="s">
        <v>86</v>
      </c>
      <c r="AA2577">
        <v>2007</v>
      </c>
      <c r="AB2577">
        <v>9999</v>
      </c>
      <c r="AC2577" t="s">
        <v>35</v>
      </c>
    </row>
    <row r="2578" spans="1:29" x14ac:dyDescent="0.25">
      <c r="A2578" t="s">
        <v>92</v>
      </c>
      <c r="B2578" s="24" t="s">
        <v>93</v>
      </c>
      <c r="C2578" t="s">
        <v>94</v>
      </c>
      <c r="D2578">
        <v>1</v>
      </c>
      <c r="E2578" t="s">
        <v>95</v>
      </c>
      <c r="F2578">
        <v>10</v>
      </c>
      <c r="G2578">
        <v>2016</v>
      </c>
      <c r="I2578" s="8">
        <v>25.45</v>
      </c>
      <c r="J2578" t="s">
        <v>40</v>
      </c>
      <c r="K2578" t="s">
        <v>47</v>
      </c>
      <c r="O2578">
        <v>0</v>
      </c>
      <c r="P2578">
        <v>0</v>
      </c>
      <c r="Q2578">
        <v>0</v>
      </c>
      <c r="R2578">
        <v>0</v>
      </c>
      <c r="W2578" t="s">
        <v>96</v>
      </c>
      <c r="AA2578">
        <v>2007</v>
      </c>
      <c r="AB2578">
        <v>9999</v>
      </c>
      <c r="AC2578" t="s">
        <v>35</v>
      </c>
    </row>
    <row r="2579" spans="1:29" x14ac:dyDescent="0.25">
      <c r="A2579" t="s">
        <v>101</v>
      </c>
      <c r="B2579" s="24" t="s">
        <v>102</v>
      </c>
      <c r="D2579">
        <v>1</v>
      </c>
      <c r="E2579" t="s">
        <v>103</v>
      </c>
      <c r="F2579">
        <v>9</v>
      </c>
      <c r="G2579">
        <v>2016</v>
      </c>
      <c r="I2579" s="8">
        <v>379.46</v>
      </c>
      <c r="J2579" t="s">
        <v>104</v>
      </c>
      <c r="K2579" t="s">
        <v>53</v>
      </c>
      <c r="L2579" t="s">
        <v>105</v>
      </c>
      <c r="O2579">
        <v>0</v>
      </c>
      <c r="P2579">
        <v>1</v>
      </c>
      <c r="Q2579">
        <v>0</v>
      </c>
      <c r="R2579">
        <v>0</v>
      </c>
      <c r="W2579" t="s">
        <v>106</v>
      </c>
      <c r="AA2579">
        <v>2007</v>
      </c>
      <c r="AB2579">
        <v>9999</v>
      </c>
      <c r="AC2579" t="s">
        <v>35</v>
      </c>
    </row>
    <row r="2580" spans="1:29" x14ac:dyDescent="0.25">
      <c r="A2580" t="s">
        <v>107</v>
      </c>
      <c r="B2580" s="24" t="s">
        <v>108</v>
      </c>
      <c r="D2580">
        <v>1</v>
      </c>
      <c r="E2580" t="s">
        <v>45</v>
      </c>
      <c r="F2580">
        <v>4</v>
      </c>
      <c r="G2580">
        <v>2016</v>
      </c>
      <c r="I2580" s="8">
        <v>6.5</v>
      </c>
      <c r="J2580" t="s">
        <v>52</v>
      </c>
      <c r="K2580" t="s">
        <v>41</v>
      </c>
      <c r="O2580">
        <v>0</v>
      </c>
      <c r="P2580">
        <v>0</v>
      </c>
      <c r="Q2580">
        <v>0</v>
      </c>
      <c r="R2580">
        <v>0</v>
      </c>
      <c r="W2580" t="s">
        <v>109</v>
      </c>
      <c r="AA2580">
        <v>2007</v>
      </c>
      <c r="AB2580">
        <v>9999</v>
      </c>
      <c r="AC2580" t="s">
        <v>35</v>
      </c>
    </row>
    <row r="2581" spans="1:29" x14ac:dyDescent="0.25">
      <c r="A2581" t="s">
        <v>110</v>
      </c>
      <c r="B2581" s="24" t="s">
        <v>111</v>
      </c>
      <c r="D2581">
        <v>1</v>
      </c>
      <c r="E2581" t="s">
        <v>45</v>
      </c>
      <c r="F2581">
        <v>4</v>
      </c>
      <c r="G2581">
        <v>2016</v>
      </c>
      <c r="I2581" s="8">
        <v>501</v>
      </c>
      <c r="J2581" t="s">
        <v>89</v>
      </c>
      <c r="K2581" t="s">
        <v>47</v>
      </c>
      <c r="O2581">
        <v>0</v>
      </c>
      <c r="P2581">
        <v>0</v>
      </c>
      <c r="Q2581">
        <v>0</v>
      </c>
      <c r="R2581">
        <v>0</v>
      </c>
      <c r="W2581" t="s">
        <v>1039</v>
      </c>
      <c r="AA2581">
        <v>2007</v>
      </c>
      <c r="AB2581">
        <v>9999</v>
      </c>
      <c r="AC2581" t="s">
        <v>35</v>
      </c>
    </row>
    <row r="2582" spans="1:29" x14ac:dyDescent="0.25">
      <c r="A2582" t="s">
        <v>113</v>
      </c>
      <c r="B2582" s="24" t="s">
        <v>114</v>
      </c>
      <c r="D2582">
        <v>1</v>
      </c>
      <c r="E2582" t="s">
        <v>115</v>
      </c>
      <c r="F2582">
        <v>6</v>
      </c>
      <c r="G2582">
        <v>2016</v>
      </c>
      <c r="I2582" s="8">
        <v>215.5</v>
      </c>
      <c r="J2582" t="s">
        <v>89</v>
      </c>
      <c r="K2582" t="s">
        <v>47</v>
      </c>
      <c r="O2582">
        <v>0</v>
      </c>
      <c r="P2582">
        <v>0</v>
      </c>
      <c r="Q2582">
        <v>0</v>
      </c>
      <c r="R2582">
        <v>0</v>
      </c>
      <c r="W2582" t="s">
        <v>1415</v>
      </c>
      <c r="AA2582">
        <v>2007</v>
      </c>
      <c r="AB2582">
        <v>9999</v>
      </c>
      <c r="AC2582" t="s">
        <v>35</v>
      </c>
    </row>
    <row r="2583" spans="1:29" x14ac:dyDescent="0.25">
      <c r="A2583" t="s">
        <v>117</v>
      </c>
      <c r="B2583" s="24" t="s">
        <v>118</v>
      </c>
      <c r="C2583" t="s">
        <v>119</v>
      </c>
      <c r="D2583">
        <v>1</v>
      </c>
      <c r="E2583" t="s">
        <v>120</v>
      </c>
      <c r="F2583">
        <v>3</v>
      </c>
      <c r="G2583">
        <v>2016</v>
      </c>
      <c r="I2583" s="8">
        <v>101.36</v>
      </c>
      <c r="J2583" t="s">
        <v>121</v>
      </c>
      <c r="K2583" t="s">
        <v>47</v>
      </c>
      <c r="O2583">
        <v>0</v>
      </c>
      <c r="P2583">
        <v>0</v>
      </c>
      <c r="Q2583">
        <v>0</v>
      </c>
      <c r="R2583">
        <v>0</v>
      </c>
      <c r="W2583" t="s">
        <v>1041</v>
      </c>
      <c r="AA2583">
        <v>2007</v>
      </c>
      <c r="AB2583">
        <v>9999</v>
      </c>
      <c r="AC2583" t="s">
        <v>35</v>
      </c>
    </row>
    <row r="2584" spans="1:29" x14ac:dyDescent="0.25">
      <c r="A2584" t="s">
        <v>123</v>
      </c>
      <c r="B2584" s="24" t="s">
        <v>124</v>
      </c>
      <c r="D2584">
        <v>1</v>
      </c>
      <c r="E2584" t="s">
        <v>120</v>
      </c>
      <c r="F2584">
        <v>3</v>
      </c>
      <c r="G2584">
        <v>2016</v>
      </c>
      <c r="I2584" s="8">
        <v>54.11</v>
      </c>
      <c r="J2584" t="s">
        <v>121</v>
      </c>
      <c r="K2584" t="s">
        <v>47</v>
      </c>
      <c r="O2584">
        <v>0</v>
      </c>
      <c r="P2584">
        <v>0</v>
      </c>
      <c r="Q2584">
        <v>0</v>
      </c>
      <c r="R2584">
        <v>0</v>
      </c>
      <c r="W2584" t="s">
        <v>1042</v>
      </c>
      <c r="AA2584">
        <v>2007</v>
      </c>
      <c r="AB2584">
        <v>9999</v>
      </c>
      <c r="AC2584" t="s">
        <v>35</v>
      </c>
    </row>
    <row r="2585" spans="1:29" x14ac:dyDescent="0.25">
      <c r="A2585" t="s">
        <v>1416</v>
      </c>
      <c r="B2585" s="24" t="s">
        <v>1417</v>
      </c>
      <c r="D2585">
        <v>1</v>
      </c>
      <c r="E2585" s="5" t="s">
        <v>38</v>
      </c>
      <c r="F2585">
        <v>4</v>
      </c>
      <c r="G2585">
        <v>2016</v>
      </c>
      <c r="H2585" t="s">
        <v>998</v>
      </c>
      <c r="J2585" t="s">
        <v>89</v>
      </c>
      <c r="K2585" t="s">
        <v>41</v>
      </c>
      <c r="O2585">
        <v>0</v>
      </c>
      <c r="P2585">
        <v>0</v>
      </c>
      <c r="Q2585">
        <v>0</v>
      </c>
      <c r="R2585">
        <v>0</v>
      </c>
      <c r="W2585" t="s">
        <v>1418</v>
      </c>
      <c r="AA2585">
        <v>2013</v>
      </c>
      <c r="AB2585">
        <v>9999</v>
      </c>
      <c r="AC2585" t="s">
        <v>1419</v>
      </c>
    </row>
    <row r="2586" spans="1:29" x14ac:dyDescent="0.25">
      <c r="A2586" t="s">
        <v>126</v>
      </c>
      <c r="B2586" s="26" t="s">
        <v>127</v>
      </c>
      <c r="D2586">
        <v>1</v>
      </c>
      <c r="E2586" t="s">
        <v>128</v>
      </c>
      <c r="F2586">
        <v>9</v>
      </c>
      <c r="G2586">
        <v>2016</v>
      </c>
      <c r="H2586" t="s">
        <v>129</v>
      </c>
      <c r="I2586">
        <v>2</v>
      </c>
      <c r="J2586" t="s">
        <v>104</v>
      </c>
      <c r="K2586" t="s">
        <v>41</v>
      </c>
      <c r="O2586">
        <v>0</v>
      </c>
      <c r="P2586">
        <v>0</v>
      </c>
      <c r="Q2586">
        <v>0</v>
      </c>
      <c r="R2586">
        <v>0</v>
      </c>
      <c r="W2586" t="s">
        <v>1043</v>
      </c>
      <c r="AA2586">
        <v>2007</v>
      </c>
      <c r="AB2586">
        <v>9999</v>
      </c>
      <c r="AC2586" t="s">
        <v>35</v>
      </c>
    </row>
    <row r="2587" spans="1:29" x14ac:dyDescent="0.25">
      <c r="A2587" t="s">
        <v>131</v>
      </c>
      <c r="B2587" s="24" t="s">
        <v>132</v>
      </c>
      <c r="C2587" t="s">
        <v>133</v>
      </c>
      <c r="D2587">
        <v>1</v>
      </c>
      <c r="E2587" t="s">
        <v>134</v>
      </c>
      <c r="F2587">
        <v>9</v>
      </c>
      <c r="G2587">
        <v>2016</v>
      </c>
      <c r="I2587" s="8">
        <v>802.56</v>
      </c>
      <c r="J2587" t="s">
        <v>104</v>
      </c>
      <c r="K2587" t="s">
        <v>47</v>
      </c>
      <c r="O2587">
        <v>0</v>
      </c>
      <c r="P2587">
        <v>0</v>
      </c>
      <c r="Q2587">
        <v>0</v>
      </c>
      <c r="R2587">
        <v>0</v>
      </c>
      <c r="W2587" t="s">
        <v>1044</v>
      </c>
      <c r="AA2587">
        <v>2007</v>
      </c>
      <c r="AB2587">
        <v>9999</v>
      </c>
      <c r="AC2587" t="s">
        <v>35</v>
      </c>
    </row>
    <row r="2588" spans="1:29" x14ac:dyDescent="0.25">
      <c r="A2588" t="s">
        <v>140</v>
      </c>
      <c r="B2588" s="24" t="s">
        <v>141</v>
      </c>
      <c r="D2588">
        <v>1</v>
      </c>
      <c r="E2588" t="s">
        <v>45</v>
      </c>
      <c r="F2588">
        <v>4</v>
      </c>
      <c r="G2588">
        <v>2016</v>
      </c>
      <c r="I2588" s="8">
        <v>44.95</v>
      </c>
      <c r="J2588" t="s">
        <v>121</v>
      </c>
      <c r="K2588" t="s">
        <v>47</v>
      </c>
      <c r="O2588">
        <v>0</v>
      </c>
      <c r="P2588">
        <v>0</v>
      </c>
      <c r="Q2588">
        <v>0</v>
      </c>
      <c r="R2588">
        <v>0</v>
      </c>
      <c r="W2588" t="s">
        <v>1045</v>
      </c>
      <c r="AA2588">
        <v>2007</v>
      </c>
      <c r="AB2588">
        <v>9999</v>
      </c>
      <c r="AC2588" t="s">
        <v>35</v>
      </c>
    </row>
    <row r="2589" spans="1:29" x14ac:dyDescent="0.25">
      <c r="A2589" t="s">
        <v>143</v>
      </c>
      <c r="B2589" s="24" t="s">
        <v>144</v>
      </c>
      <c r="D2589">
        <v>1</v>
      </c>
      <c r="E2589" t="s">
        <v>145</v>
      </c>
      <c r="F2589">
        <v>2</v>
      </c>
      <c r="G2589">
        <v>2016</v>
      </c>
      <c r="H2589" t="s">
        <v>146</v>
      </c>
      <c r="I2589">
        <v>0</v>
      </c>
      <c r="J2589" s="2" t="s">
        <v>147</v>
      </c>
      <c r="K2589" t="s">
        <v>41</v>
      </c>
      <c r="O2589">
        <v>0</v>
      </c>
      <c r="P2589">
        <v>0</v>
      </c>
      <c r="Q2589">
        <v>0</v>
      </c>
      <c r="R2589">
        <v>0</v>
      </c>
      <c r="W2589" t="s">
        <v>1046</v>
      </c>
      <c r="AA2589">
        <v>2007</v>
      </c>
      <c r="AB2589">
        <v>9999</v>
      </c>
      <c r="AC2589" t="s">
        <v>35</v>
      </c>
    </row>
    <row r="2590" spans="1:29" x14ac:dyDescent="0.25">
      <c r="A2590" t="s">
        <v>353</v>
      </c>
      <c r="B2590" s="24" t="s">
        <v>1233</v>
      </c>
      <c r="C2590" t="s">
        <v>1234</v>
      </c>
      <c r="D2590">
        <v>1</v>
      </c>
      <c r="E2590" t="s">
        <v>58</v>
      </c>
      <c r="F2590">
        <v>4</v>
      </c>
      <c r="G2590">
        <v>2016</v>
      </c>
      <c r="I2590" s="8">
        <v>85.96</v>
      </c>
      <c r="J2590" t="s">
        <v>59</v>
      </c>
      <c r="K2590" t="s">
        <v>47</v>
      </c>
      <c r="O2590">
        <v>0</v>
      </c>
      <c r="P2590">
        <v>0</v>
      </c>
      <c r="Q2590">
        <v>0</v>
      </c>
      <c r="R2590">
        <v>0</v>
      </c>
      <c r="W2590" t="s">
        <v>1235</v>
      </c>
      <c r="AA2590">
        <v>2007</v>
      </c>
      <c r="AB2590">
        <v>9999</v>
      </c>
      <c r="AC2590" t="s">
        <v>35</v>
      </c>
    </row>
    <row r="2591" spans="1:29" x14ac:dyDescent="0.25">
      <c r="A2591" t="s">
        <v>1236</v>
      </c>
      <c r="B2591" s="24" t="s">
        <v>1237</v>
      </c>
      <c r="D2591">
        <v>1</v>
      </c>
      <c r="E2591" t="s">
        <v>155</v>
      </c>
      <c r="F2591">
        <v>3</v>
      </c>
      <c r="G2591">
        <v>2016</v>
      </c>
      <c r="H2591" t="s">
        <v>154</v>
      </c>
      <c r="I2591" s="8">
        <v>4.8</v>
      </c>
      <c r="J2591" t="s">
        <v>121</v>
      </c>
      <c r="K2591" t="s">
        <v>41</v>
      </c>
      <c r="O2591">
        <v>0</v>
      </c>
      <c r="P2591">
        <v>0</v>
      </c>
      <c r="Q2591">
        <v>0</v>
      </c>
      <c r="R2591">
        <v>0</v>
      </c>
      <c r="W2591" t="s">
        <v>1347</v>
      </c>
      <c r="AA2591">
        <v>2009</v>
      </c>
      <c r="AB2591">
        <v>9999</v>
      </c>
      <c r="AC2591" t="s">
        <v>1239</v>
      </c>
    </row>
    <row r="2592" spans="1:29" x14ac:dyDescent="0.25">
      <c r="A2592" t="s">
        <v>153</v>
      </c>
      <c r="B2592" s="24" t="s">
        <v>154</v>
      </c>
      <c r="D2592">
        <v>1</v>
      </c>
      <c r="E2592" t="s">
        <v>155</v>
      </c>
      <c r="F2592">
        <v>3</v>
      </c>
      <c r="G2592">
        <v>2016</v>
      </c>
      <c r="I2592" s="8">
        <v>352.5372430830048</v>
      </c>
      <c r="J2592" t="s">
        <v>121</v>
      </c>
      <c r="K2592" t="s">
        <v>47</v>
      </c>
      <c r="O2592">
        <v>0</v>
      </c>
      <c r="P2592">
        <v>0</v>
      </c>
      <c r="Q2592">
        <v>0</v>
      </c>
      <c r="R2592">
        <v>0</v>
      </c>
      <c r="V2592">
        <v>1</v>
      </c>
      <c r="W2592" t="s">
        <v>1047</v>
      </c>
      <c r="AA2592">
        <v>2007</v>
      </c>
      <c r="AB2592">
        <v>9999</v>
      </c>
      <c r="AC2592" t="s">
        <v>35</v>
      </c>
    </row>
    <row r="2593" spans="1:29" x14ac:dyDescent="0.25">
      <c r="A2593" t="s">
        <v>1446</v>
      </c>
      <c r="B2593" s="24" t="s">
        <v>1470</v>
      </c>
      <c r="D2593">
        <v>1</v>
      </c>
      <c r="E2593" s="4">
        <v>711</v>
      </c>
      <c r="F2593">
        <v>7</v>
      </c>
      <c r="G2593">
        <v>2016</v>
      </c>
      <c r="I2593" s="8">
        <v>134.19999999999999</v>
      </c>
      <c r="J2593" s="2" t="s">
        <v>40</v>
      </c>
      <c r="K2593" t="s">
        <v>32</v>
      </c>
      <c r="O2593">
        <v>0</v>
      </c>
      <c r="P2593">
        <v>0</v>
      </c>
      <c r="Q2593">
        <v>0</v>
      </c>
      <c r="R2593">
        <v>0</v>
      </c>
      <c r="W2593" t="s">
        <v>1448</v>
      </c>
      <c r="AA2593">
        <v>2014</v>
      </c>
      <c r="AB2593">
        <v>9999</v>
      </c>
      <c r="AC2593" t="s">
        <v>1449</v>
      </c>
    </row>
    <row r="2594" spans="1:29" x14ac:dyDescent="0.25">
      <c r="A2594" t="s">
        <v>159</v>
      </c>
      <c r="B2594" s="24" t="s">
        <v>160</v>
      </c>
      <c r="D2594">
        <v>1</v>
      </c>
      <c r="E2594" t="s">
        <v>155</v>
      </c>
      <c r="F2594">
        <v>3</v>
      </c>
      <c r="G2594">
        <v>2016</v>
      </c>
      <c r="I2594" s="8">
        <v>318.77999999999997</v>
      </c>
      <c r="J2594" t="s">
        <v>121</v>
      </c>
      <c r="K2594" t="s">
        <v>47</v>
      </c>
      <c r="O2594">
        <v>0</v>
      </c>
      <c r="P2594">
        <v>0</v>
      </c>
      <c r="Q2594">
        <v>0</v>
      </c>
      <c r="R2594">
        <v>0</v>
      </c>
      <c r="W2594" t="s">
        <v>1515</v>
      </c>
      <c r="AA2594">
        <v>2007</v>
      </c>
      <c r="AB2594">
        <v>9999</v>
      </c>
      <c r="AC2594" t="s">
        <v>35</v>
      </c>
    </row>
    <row r="2595" spans="1:29" x14ac:dyDescent="0.25">
      <c r="A2595" t="s">
        <v>165</v>
      </c>
      <c r="B2595" s="24" t="s">
        <v>166</v>
      </c>
      <c r="C2595" t="s">
        <v>167</v>
      </c>
      <c r="D2595">
        <v>1</v>
      </c>
      <c r="E2595" t="s">
        <v>168</v>
      </c>
      <c r="F2595">
        <v>1</v>
      </c>
      <c r="G2595">
        <v>2016</v>
      </c>
      <c r="I2595" s="8">
        <v>145.5</v>
      </c>
      <c r="J2595" t="s">
        <v>52</v>
      </c>
      <c r="K2595" t="s">
        <v>47</v>
      </c>
      <c r="O2595">
        <v>0</v>
      </c>
      <c r="P2595">
        <v>0</v>
      </c>
      <c r="Q2595">
        <v>0</v>
      </c>
      <c r="R2595">
        <v>0</v>
      </c>
      <c r="W2595" t="s">
        <v>1348</v>
      </c>
      <c r="AA2595">
        <v>2007</v>
      </c>
      <c r="AB2595">
        <v>9999</v>
      </c>
      <c r="AC2595" t="s">
        <v>35</v>
      </c>
    </row>
    <row r="2596" spans="1:29" x14ac:dyDescent="0.25">
      <c r="A2596" t="s">
        <v>165</v>
      </c>
      <c r="B2596" s="24" t="s">
        <v>1349</v>
      </c>
      <c r="D2596">
        <v>1</v>
      </c>
      <c r="E2596" t="s">
        <v>38</v>
      </c>
      <c r="F2596">
        <v>4</v>
      </c>
      <c r="G2596">
        <v>2016</v>
      </c>
      <c r="H2596" t="s">
        <v>205</v>
      </c>
      <c r="I2596">
        <v>5</v>
      </c>
      <c r="J2596" t="s">
        <v>89</v>
      </c>
      <c r="K2596" t="s">
        <v>41</v>
      </c>
      <c r="O2596">
        <v>0</v>
      </c>
      <c r="P2596">
        <v>0</v>
      </c>
      <c r="Q2596">
        <v>0</v>
      </c>
      <c r="R2596">
        <v>0</v>
      </c>
      <c r="W2596" t="s">
        <v>1350</v>
      </c>
      <c r="AA2596">
        <v>2007</v>
      </c>
      <c r="AB2596">
        <v>9999</v>
      </c>
      <c r="AC2596" t="s">
        <v>35</v>
      </c>
    </row>
    <row r="2597" spans="1:29" x14ac:dyDescent="0.25">
      <c r="A2597" t="s">
        <v>170</v>
      </c>
      <c r="B2597" s="24" t="s">
        <v>171</v>
      </c>
      <c r="D2597">
        <v>1</v>
      </c>
      <c r="E2597" t="s">
        <v>30</v>
      </c>
      <c r="F2597">
        <v>4</v>
      </c>
      <c r="G2597">
        <v>2016</v>
      </c>
      <c r="I2597" s="8">
        <v>48.5</v>
      </c>
      <c r="J2597" t="s">
        <v>1471</v>
      </c>
      <c r="K2597" t="s">
        <v>47</v>
      </c>
      <c r="O2597">
        <v>0</v>
      </c>
      <c r="P2597">
        <v>0</v>
      </c>
      <c r="Q2597">
        <v>0</v>
      </c>
      <c r="R2597">
        <v>0</v>
      </c>
      <c r="W2597" t="s">
        <v>1050</v>
      </c>
      <c r="AA2597">
        <v>2007</v>
      </c>
      <c r="AB2597">
        <v>9999</v>
      </c>
      <c r="AC2597" t="s">
        <v>35</v>
      </c>
    </row>
    <row r="2598" spans="1:29" x14ac:dyDescent="0.25">
      <c r="A2598" t="s">
        <v>1051</v>
      </c>
      <c r="B2598" s="24" t="s">
        <v>1052</v>
      </c>
      <c r="D2598">
        <v>1</v>
      </c>
      <c r="E2598" t="s">
        <v>30</v>
      </c>
      <c r="F2598">
        <v>4</v>
      </c>
      <c r="G2598">
        <v>2016</v>
      </c>
      <c r="I2598" s="8">
        <v>106.76</v>
      </c>
      <c r="J2598" t="s">
        <v>1471</v>
      </c>
      <c r="K2598" t="s">
        <v>47</v>
      </c>
      <c r="O2598">
        <v>0</v>
      </c>
      <c r="P2598">
        <v>0</v>
      </c>
      <c r="Q2598">
        <v>0</v>
      </c>
      <c r="R2598">
        <v>0</v>
      </c>
      <c r="W2598" t="s">
        <v>1053</v>
      </c>
      <c r="AA2598">
        <v>2008</v>
      </c>
      <c r="AB2598">
        <v>9999</v>
      </c>
      <c r="AC2598" t="s">
        <v>1054</v>
      </c>
    </row>
    <row r="2599" spans="1:29" x14ac:dyDescent="0.25">
      <c r="A2599" t="s">
        <v>1420</v>
      </c>
      <c r="B2599" s="24" t="s">
        <v>1421</v>
      </c>
      <c r="D2599">
        <v>1</v>
      </c>
      <c r="E2599" s="5">
        <v>10</v>
      </c>
      <c r="F2599">
        <v>10</v>
      </c>
      <c r="G2599">
        <v>2016</v>
      </c>
      <c r="I2599" s="8">
        <v>24.1</v>
      </c>
      <c r="J2599" t="s">
        <v>40</v>
      </c>
      <c r="K2599" t="s">
        <v>41</v>
      </c>
      <c r="O2599">
        <v>0</v>
      </c>
      <c r="P2599">
        <v>0</v>
      </c>
      <c r="Q2599">
        <v>0</v>
      </c>
      <c r="R2599">
        <v>0</v>
      </c>
      <c r="W2599" t="s">
        <v>1422</v>
      </c>
      <c r="AA2599">
        <v>2013</v>
      </c>
      <c r="AB2599">
        <v>2016</v>
      </c>
      <c r="AC2599" t="s">
        <v>1423</v>
      </c>
    </row>
    <row r="2600" spans="1:29" x14ac:dyDescent="0.25">
      <c r="A2600" t="s">
        <v>173</v>
      </c>
      <c r="B2600" s="24" t="s">
        <v>174</v>
      </c>
      <c r="C2600" t="s">
        <v>175</v>
      </c>
      <c r="D2600">
        <v>1</v>
      </c>
      <c r="E2600" t="s">
        <v>45</v>
      </c>
      <c r="F2600">
        <v>4</v>
      </c>
      <c r="G2600">
        <v>2016</v>
      </c>
      <c r="I2600" s="8">
        <v>137.86000000000001</v>
      </c>
      <c r="J2600" t="s">
        <v>176</v>
      </c>
      <c r="K2600" t="s">
        <v>32</v>
      </c>
      <c r="O2600">
        <v>0</v>
      </c>
      <c r="P2600">
        <v>0</v>
      </c>
      <c r="Q2600">
        <v>0</v>
      </c>
      <c r="R2600">
        <v>0</v>
      </c>
      <c r="W2600" t="s">
        <v>1055</v>
      </c>
      <c r="AA2600">
        <v>2007</v>
      </c>
      <c r="AB2600">
        <v>9999</v>
      </c>
      <c r="AC2600" t="s">
        <v>35</v>
      </c>
    </row>
    <row r="2601" spans="1:29" x14ac:dyDescent="0.25">
      <c r="A2601" t="s">
        <v>178</v>
      </c>
      <c r="B2601" s="24" t="s">
        <v>1424</v>
      </c>
      <c r="C2601" t="s">
        <v>1425</v>
      </c>
      <c r="D2601">
        <v>1</v>
      </c>
      <c r="E2601" t="s">
        <v>45</v>
      </c>
      <c r="F2601">
        <v>4</v>
      </c>
      <c r="G2601">
        <v>2016</v>
      </c>
      <c r="I2601" s="8">
        <v>14.3</v>
      </c>
      <c r="J2601" t="s">
        <v>52</v>
      </c>
      <c r="K2601" t="s">
        <v>47</v>
      </c>
      <c r="O2601">
        <v>0</v>
      </c>
      <c r="P2601">
        <v>0</v>
      </c>
      <c r="Q2601">
        <v>0</v>
      </c>
      <c r="R2601">
        <v>0</v>
      </c>
      <c r="W2601" t="s">
        <v>1240</v>
      </c>
      <c r="AA2601">
        <v>2007</v>
      </c>
      <c r="AB2601">
        <v>9999</v>
      </c>
      <c r="AC2601" t="s">
        <v>35</v>
      </c>
    </row>
    <row r="2602" spans="1:29" x14ac:dyDescent="0.25">
      <c r="A2602" t="s">
        <v>181</v>
      </c>
      <c r="B2602" s="24" t="s">
        <v>182</v>
      </c>
      <c r="D2602">
        <v>1</v>
      </c>
      <c r="E2602" t="s">
        <v>38</v>
      </c>
      <c r="F2602">
        <v>4</v>
      </c>
      <c r="G2602">
        <v>2016</v>
      </c>
      <c r="H2602" t="s">
        <v>39</v>
      </c>
      <c r="I2602">
        <v>0.6</v>
      </c>
      <c r="J2602" t="s">
        <v>121</v>
      </c>
      <c r="K2602" t="s">
        <v>41</v>
      </c>
      <c r="O2602">
        <v>0</v>
      </c>
      <c r="P2602">
        <v>0</v>
      </c>
      <c r="Q2602">
        <v>0</v>
      </c>
      <c r="R2602">
        <v>0</v>
      </c>
      <c r="W2602" t="s">
        <v>1057</v>
      </c>
      <c r="AA2602">
        <v>2007</v>
      </c>
      <c r="AB2602">
        <v>9999</v>
      </c>
      <c r="AC2602" t="s">
        <v>35</v>
      </c>
    </row>
    <row r="2603" spans="1:29" x14ac:dyDescent="0.25">
      <c r="A2603" t="s">
        <v>184</v>
      </c>
      <c r="B2603" s="24" t="s">
        <v>185</v>
      </c>
      <c r="C2603" t="s">
        <v>186</v>
      </c>
      <c r="D2603">
        <v>1</v>
      </c>
      <c r="E2603" t="s">
        <v>45</v>
      </c>
      <c r="F2603">
        <v>4</v>
      </c>
      <c r="G2603">
        <v>2016</v>
      </c>
      <c r="I2603" s="8">
        <v>387.93</v>
      </c>
      <c r="J2603" t="s">
        <v>52</v>
      </c>
      <c r="K2603" t="s">
        <v>32</v>
      </c>
      <c r="O2603">
        <v>0</v>
      </c>
      <c r="P2603">
        <v>0</v>
      </c>
      <c r="Q2603">
        <v>0</v>
      </c>
      <c r="R2603">
        <v>0</v>
      </c>
      <c r="W2603" t="s">
        <v>1287</v>
      </c>
      <c r="AA2603">
        <v>2007</v>
      </c>
      <c r="AB2603">
        <v>9999</v>
      </c>
      <c r="AC2603" t="s">
        <v>35</v>
      </c>
    </row>
    <row r="2604" spans="1:29" x14ac:dyDescent="0.25">
      <c r="A2604" t="s">
        <v>1059</v>
      </c>
      <c r="B2604" s="24" t="s">
        <v>1060</v>
      </c>
      <c r="D2604">
        <v>1</v>
      </c>
      <c r="E2604" t="s">
        <v>874</v>
      </c>
      <c r="F2604">
        <v>1</v>
      </c>
      <c r="G2604">
        <v>2016</v>
      </c>
      <c r="I2604" s="8">
        <v>6.89</v>
      </c>
      <c r="J2604" t="s">
        <v>52</v>
      </c>
      <c r="K2604" t="s">
        <v>47</v>
      </c>
      <c r="O2604">
        <v>0</v>
      </c>
      <c r="P2604">
        <v>0</v>
      </c>
      <c r="Q2604">
        <v>0</v>
      </c>
      <c r="R2604">
        <v>0</v>
      </c>
      <c r="W2604" t="s">
        <v>1392</v>
      </c>
      <c r="AA2604">
        <v>2008</v>
      </c>
      <c r="AB2604">
        <v>9999</v>
      </c>
      <c r="AC2604" t="s">
        <v>1054</v>
      </c>
    </row>
    <row r="2605" spans="1:29" x14ac:dyDescent="0.25">
      <c r="A2605" t="s">
        <v>192</v>
      </c>
      <c r="B2605" s="26" t="s">
        <v>193</v>
      </c>
      <c r="D2605">
        <v>1</v>
      </c>
      <c r="E2605" t="s">
        <v>51</v>
      </c>
      <c r="F2605">
        <v>1</v>
      </c>
      <c r="G2605">
        <v>2016</v>
      </c>
      <c r="I2605" s="11">
        <v>55</v>
      </c>
      <c r="J2605" t="s">
        <v>52</v>
      </c>
      <c r="K2605" t="s">
        <v>53</v>
      </c>
      <c r="L2605" t="s">
        <v>54</v>
      </c>
      <c r="O2605">
        <v>0</v>
      </c>
      <c r="P2605">
        <v>0</v>
      </c>
      <c r="Q2605">
        <v>1</v>
      </c>
      <c r="R2605">
        <v>0</v>
      </c>
      <c r="W2605" t="s">
        <v>55</v>
      </c>
      <c r="AA2605">
        <v>2007</v>
      </c>
      <c r="AB2605">
        <v>9999</v>
      </c>
      <c r="AC2605" t="s">
        <v>35</v>
      </c>
    </row>
    <row r="2606" spans="1:29" x14ac:dyDescent="0.25">
      <c r="A2606" t="s">
        <v>194</v>
      </c>
      <c r="B2606" s="24" t="s">
        <v>195</v>
      </c>
      <c r="C2606" t="s">
        <v>196</v>
      </c>
      <c r="D2606">
        <v>1</v>
      </c>
      <c r="E2606" t="s">
        <v>197</v>
      </c>
      <c r="F2606">
        <v>2</v>
      </c>
      <c r="G2606">
        <v>2016</v>
      </c>
      <c r="I2606" s="8">
        <v>183.36</v>
      </c>
      <c r="J2606" t="s">
        <v>176</v>
      </c>
      <c r="K2606" t="s">
        <v>47</v>
      </c>
      <c r="O2606">
        <v>0</v>
      </c>
      <c r="P2606">
        <v>0</v>
      </c>
      <c r="Q2606">
        <v>0</v>
      </c>
      <c r="R2606">
        <v>0</v>
      </c>
      <c r="W2606" t="s">
        <v>1450</v>
      </c>
      <c r="AA2606">
        <v>2007</v>
      </c>
      <c r="AB2606">
        <v>9999</v>
      </c>
      <c r="AC2606" t="s">
        <v>35</v>
      </c>
    </row>
    <row r="2607" spans="1:29" x14ac:dyDescent="0.25">
      <c r="A2607" t="s">
        <v>1451</v>
      </c>
      <c r="B2607" s="24" t="s">
        <v>1452</v>
      </c>
      <c r="D2607">
        <v>1</v>
      </c>
      <c r="E2607" s="4">
        <v>760</v>
      </c>
      <c r="F2607">
        <v>7</v>
      </c>
      <c r="G2607">
        <v>2016</v>
      </c>
      <c r="I2607" s="8">
        <v>413.78</v>
      </c>
      <c r="J2607" t="s">
        <v>40</v>
      </c>
      <c r="K2607" t="s">
        <v>47</v>
      </c>
      <c r="O2607">
        <v>0</v>
      </c>
      <c r="P2607">
        <v>0</v>
      </c>
      <c r="Q2607">
        <v>0</v>
      </c>
      <c r="R2607">
        <v>0</v>
      </c>
      <c r="W2607" t="s">
        <v>1453</v>
      </c>
      <c r="AA2607">
        <v>2014</v>
      </c>
      <c r="AB2607">
        <v>9999</v>
      </c>
      <c r="AC2607" t="s">
        <v>1449</v>
      </c>
    </row>
    <row r="2608" spans="1:29" x14ac:dyDescent="0.25">
      <c r="A2608" t="s">
        <v>203</v>
      </c>
      <c r="B2608" s="24" t="s">
        <v>204</v>
      </c>
      <c r="D2608">
        <v>1</v>
      </c>
      <c r="E2608" t="s">
        <v>201</v>
      </c>
      <c r="F2608">
        <v>1</v>
      </c>
      <c r="G2608">
        <v>2016</v>
      </c>
      <c r="H2608" t="s">
        <v>205</v>
      </c>
      <c r="I2608">
        <v>2</v>
      </c>
      <c r="J2608" t="s">
        <v>52</v>
      </c>
      <c r="K2608" t="s">
        <v>41</v>
      </c>
      <c r="O2608">
        <v>0</v>
      </c>
      <c r="P2608">
        <v>0</v>
      </c>
      <c r="Q2608">
        <v>0</v>
      </c>
      <c r="R2608">
        <v>0</v>
      </c>
      <c r="W2608" t="s">
        <v>1064</v>
      </c>
      <c r="AA2608">
        <v>2007</v>
      </c>
      <c r="AB2608">
        <v>9999</v>
      </c>
      <c r="AC2608" t="s">
        <v>35</v>
      </c>
    </row>
    <row r="2609" spans="1:29" x14ac:dyDescent="0.25">
      <c r="A2609" t="s">
        <v>207</v>
      </c>
      <c r="B2609" s="24" t="s">
        <v>1472</v>
      </c>
      <c r="C2609" t="s">
        <v>209</v>
      </c>
      <c r="D2609">
        <v>1</v>
      </c>
      <c r="E2609" t="s">
        <v>210</v>
      </c>
      <c r="F2609">
        <v>10</v>
      </c>
      <c r="G2609">
        <v>2016</v>
      </c>
      <c r="I2609" s="8">
        <v>27.18</v>
      </c>
      <c r="J2609" t="s">
        <v>40</v>
      </c>
      <c r="K2609" t="s">
        <v>32</v>
      </c>
      <c r="O2609">
        <v>0</v>
      </c>
      <c r="P2609">
        <v>0</v>
      </c>
      <c r="Q2609">
        <v>0</v>
      </c>
      <c r="R2609">
        <v>0</v>
      </c>
      <c r="W2609" t="s">
        <v>1065</v>
      </c>
      <c r="AA2609">
        <v>2007</v>
      </c>
      <c r="AB2609">
        <v>9999</v>
      </c>
      <c r="AC2609" t="s">
        <v>35</v>
      </c>
    </row>
    <row r="2610" spans="1:29" ht="30" x14ac:dyDescent="0.25">
      <c r="A2610" t="s">
        <v>212</v>
      </c>
      <c r="B2610" s="24" t="s">
        <v>213</v>
      </c>
      <c r="C2610" t="s">
        <v>214</v>
      </c>
      <c r="D2610">
        <v>1</v>
      </c>
      <c r="E2610" s="4">
        <v>550</v>
      </c>
      <c r="F2610">
        <v>5</v>
      </c>
      <c r="G2610">
        <v>2016</v>
      </c>
      <c r="I2610" s="8">
        <v>46.23</v>
      </c>
      <c r="J2610" s="2" t="s">
        <v>1471</v>
      </c>
      <c r="K2610" t="s">
        <v>32</v>
      </c>
      <c r="O2610">
        <v>0</v>
      </c>
      <c r="P2610">
        <v>0</v>
      </c>
      <c r="Q2610">
        <v>0</v>
      </c>
      <c r="R2610">
        <v>0</v>
      </c>
      <c r="W2610" t="s">
        <v>1288</v>
      </c>
      <c r="AA2610">
        <v>2007</v>
      </c>
      <c r="AB2610">
        <v>9999</v>
      </c>
      <c r="AC2610" t="s">
        <v>35</v>
      </c>
    </row>
    <row r="2611" spans="1:29" x14ac:dyDescent="0.25">
      <c r="A2611" t="s">
        <v>216</v>
      </c>
      <c r="B2611" s="24" t="s">
        <v>217</v>
      </c>
      <c r="D2611">
        <v>1</v>
      </c>
      <c r="E2611" t="s">
        <v>218</v>
      </c>
      <c r="F2611">
        <v>2</v>
      </c>
      <c r="G2611">
        <v>2016</v>
      </c>
      <c r="I2611" s="8">
        <v>557.59</v>
      </c>
      <c r="J2611" t="s">
        <v>52</v>
      </c>
      <c r="K2611" t="s">
        <v>32</v>
      </c>
      <c r="O2611">
        <v>0</v>
      </c>
      <c r="P2611">
        <v>0</v>
      </c>
      <c r="Q2611">
        <v>0</v>
      </c>
      <c r="R2611">
        <v>0</v>
      </c>
      <c r="W2611" t="s">
        <v>1067</v>
      </c>
      <c r="AA2611">
        <v>2007</v>
      </c>
      <c r="AB2611">
        <v>9999</v>
      </c>
      <c r="AC2611" t="s">
        <v>35</v>
      </c>
    </row>
    <row r="2612" spans="1:29" x14ac:dyDescent="0.25">
      <c r="A2612" t="s">
        <v>220</v>
      </c>
      <c r="B2612" s="24" t="s">
        <v>221</v>
      </c>
      <c r="D2612">
        <v>1</v>
      </c>
      <c r="E2612" t="s">
        <v>222</v>
      </c>
      <c r="F2612">
        <v>8</v>
      </c>
      <c r="G2612">
        <v>2016</v>
      </c>
      <c r="I2612" s="8">
        <v>36.450000000000003</v>
      </c>
      <c r="J2612" t="s">
        <v>81</v>
      </c>
      <c r="K2612" t="s">
        <v>47</v>
      </c>
      <c r="O2612">
        <v>0</v>
      </c>
      <c r="P2612">
        <v>0</v>
      </c>
      <c r="Q2612">
        <v>0</v>
      </c>
      <c r="R2612">
        <v>0</v>
      </c>
      <c r="W2612" t="s">
        <v>1068</v>
      </c>
      <c r="AA2612">
        <v>2007</v>
      </c>
      <c r="AB2612">
        <v>9999</v>
      </c>
      <c r="AC2612" t="s">
        <v>35</v>
      </c>
    </row>
    <row r="2613" spans="1:29" x14ac:dyDescent="0.25">
      <c r="A2613" t="s">
        <v>224</v>
      </c>
      <c r="B2613" s="26" t="s">
        <v>225</v>
      </c>
      <c r="D2613">
        <v>1</v>
      </c>
      <c r="E2613" t="s">
        <v>51</v>
      </c>
      <c r="F2613">
        <v>1</v>
      </c>
      <c r="G2613">
        <v>2016</v>
      </c>
      <c r="I2613" s="11">
        <v>53</v>
      </c>
      <c r="J2613" t="s">
        <v>52</v>
      </c>
      <c r="K2613" t="s">
        <v>53</v>
      </c>
      <c r="L2613" t="s">
        <v>54</v>
      </c>
      <c r="O2613">
        <v>0</v>
      </c>
      <c r="P2613">
        <v>0</v>
      </c>
      <c r="Q2613">
        <v>1</v>
      </c>
      <c r="R2613">
        <v>0</v>
      </c>
      <c r="W2613" t="s">
        <v>55</v>
      </c>
      <c r="AA2613">
        <v>2007</v>
      </c>
      <c r="AB2613">
        <v>9999</v>
      </c>
      <c r="AC2613" t="s">
        <v>35</v>
      </c>
    </row>
    <row r="2614" spans="1:29" x14ac:dyDescent="0.25">
      <c r="A2614" t="s">
        <v>226</v>
      </c>
      <c r="B2614" s="24" t="s">
        <v>227</v>
      </c>
      <c r="C2614" t="s">
        <v>228</v>
      </c>
      <c r="D2614">
        <v>1</v>
      </c>
      <c r="E2614" t="s">
        <v>218</v>
      </c>
      <c r="F2614">
        <v>2</v>
      </c>
      <c r="G2614">
        <v>2016</v>
      </c>
      <c r="I2614" s="8">
        <v>3253.47</v>
      </c>
      <c r="J2614" t="s">
        <v>147</v>
      </c>
      <c r="K2614" t="s">
        <v>32</v>
      </c>
      <c r="O2614">
        <v>0</v>
      </c>
      <c r="P2614">
        <v>0</v>
      </c>
      <c r="Q2614">
        <v>0</v>
      </c>
      <c r="R2614">
        <v>0</v>
      </c>
      <c r="W2614" t="s">
        <v>1069</v>
      </c>
      <c r="AA2614">
        <v>2007</v>
      </c>
      <c r="AB2614">
        <v>9999</v>
      </c>
      <c r="AC2614" t="s">
        <v>35</v>
      </c>
    </row>
    <row r="2615" spans="1:29" x14ac:dyDescent="0.25">
      <c r="A2615" t="s">
        <v>230</v>
      </c>
      <c r="B2615" s="24" t="s">
        <v>231</v>
      </c>
      <c r="C2615" t="s">
        <v>232</v>
      </c>
      <c r="D2615">
        <v>1</v>
      </c>
      <c r="E2615" t="s">
        <v>145</v>
      </c>
      <c r="F2615">
        <v>2</v>
      </c>
      <c r="G2615">
        <v>2016</v>
      </c>
      <c r="J2615" t="s">
        <v>147</v>
      </c>
      <c r="K2615" t="s">
        <v>47</v>
      </c>
      <c r="O2615">
        <v>0</v>
      </c>
      <c r="P2615">
        <v>0</v>
      </c>
      <c r="Q2615">
        <v>0</v>
      </c>
      <c r="R2615">
        <v>0</v>
      </c>
      <c r="W2615" t="s">
        <v>1070</v>
      </c>
      <c r="AA2615">
        <v>2007</v>
      </c>
      <c r="AB2615">
        <v>9999</v>
      </c>
      <c r="AC2615" t="s">
        <v>35</v>
      </c>
    </row>
    <row r="2616" spans="1:29" x14ac:dyDescent="0.25">
      <c r="A2616" t="s">
        <v>237</v>
      </c>
      <c r="B2616" s="24" t="s">
        <v>238</v>
      </c>
      <c r="D2616">
        <v>1</v>
      </c>
      <c r="E2616" t="s">
        <v>218</v>
      </c>
      <c r="F2616">
        <v>2</v>
      </c>
      <c r="G2616">
        <v>2016</v>
      </c>
      <c r="I2616" s="8">
        <v>332.47</v>
      </c>
      <c r="J2616" t="s">
        <v>104</v>
      </c>
      <c r="K2616" t="s">
        <v>53</v>
      </c>
      <c r="L2616" t="s">
        <v>105</v>
      </c>
      <c r="O2616">
        <v>0</v>
      </c>
      <c r="P2616">
        <v>0</v>
      </c>
      <c r="Q2616">
        <v>0</v>
      </c>
      <c r="R2616">
        <v>0</v>
      </c>
      <c r="W2616" t="s">
        <v>1072</v>
      </c>
      <c r="AA2616">
        <v>2007</v>
      </c>
      <c r="AB2616">
        <v>9999</v>
      </c>
      <c r="AC2616" t="s">
        <v>35</v>
      </c>
    </row>
    <row r="2617" spans="1:29" x14ac:dyDescent="0.25">
      <c r="A2617" t="s">
        <v>240</v>
      </c>
      <c r="B2617" s="24" t="s">
        <v>241</v>
      </c>
      <c r="D2617">
        <v>1</v>
      </c>
      <c r="E2617" t="s">
        <v>218</v>
      </c>
      <c r="F2617">
        <v>2</v>
      </c>
      <c r="G2617">
        <v>2016</v>
      </c>
      <c r="I2617" s="8">
        <v>18693.09</v>
      </c>
      <c r="J2617" t="s">
        <v>147</v>
      </c>
      <c r="K2617" t="s">
        <v>47</v>
      </c>
      <c r="O2617">
        <v>0</v>
      </c>
      <c r="P2617">
        <v>0</v>
      </c>
      <c r="Q2617">
        <v>0</v>
      </c>
      <c r="R2617">
        <v>0</v>
      </c>
      <c r="W2617" t="s">
        <v>1073</v>
      </c>
      <c r="AA2617">
        <v>2007</v>
      </c>
      <c r="AB2617">
        <v>9999</v>
      </c>
      <c r="AC2617" t="s">
        <v>35</v>
      </c>
    </row>
    <row r="2618" spans="1:29" x14ac:dyDescent="0.25">
      <c r="A2618" t="s">
        <v>1289</v>
      </c>
      <c r="B2618" s="24" t="s">
        <v>1290</v>
      </c>
      <c r="D2618">
        <v>1</v>
      </c>
      <c r="E2618" t="s">
        <v>218</v>
      </c>
      <c r="F2618">
        <v>2</v>
      </c>
      <c r="G2618">
        <v>2016</v>
      </c>
      <c r="I2618" s="8">
        <v>4</v>
      </c>
      <c r="J2618" t="s">
        <v>147</v>
      </c>
      <c r="K2618" t="s">
        <v>53</v>
      </c>
      <c r="L2618" t="s">
        <v>60</v>
      </c>
      <c r="O2618">
        <v>1</v>
      </c>
      <c r="P2618">
        <v>0</v>
      </c>
      <c r="Q2618">
        <v>0</v>
      </c>
      <c r="R2618">
        <v>0</v>
      </c>
      <c r="W2618" t="s">
        <v>1291</v>
      </c>
      <c r="AA2618">
        <v>2010</v>
      </c>
      <c r="AB2618">
        <v>9999</v>
      </c>
      <c r="AC2618" t="s">
        <v>1292</v>
      </c>
    </row>
    <row r="2619" spans="1:29" x14ac:dyDescent="0.25">
      <c r="A2619" t="s">
        <v>243</v>
      </c>
      <c r="B2619" s="24" t="s">
        <v>244</v>
      </c>
      <c r="D2619">
        <v>1</v>
      </c>
      <c r="E2619" t="s">
        <v>210</v>
      </c>
      <c r="F2619">
        <v>10</v>
      </c>
      <c r="G2619">
        <v>2016</v>
      </c>
      <c r="I2619" s="8">
        <v>11790.46</v>
      </c>
      <c r="J2619" t="s">
        <v>40</v>
      </c>
      <c r="K2619" t="s">
        <v>32</v>
      </c>
      <c r="O2619">
        <v>0</v>
      </c>
      <c r="P2619">
        <v>0</v>
      </c>
      <c r="Q2619">
        <v>0</v>
      </c>
      <c r="R2619">
        <v>0</v>
      </c>
      <c r="W2619" t="s">
        <v>1293</v>
      </c>
      <c r="AA2619">
        <v>2007</v>
      </c>
      <c r="AB2619">
        <v>9999</v>
      </c>
      <c r="AC2619" t="s">
        <v>35</v>
      </c>
    </row>
    <row r="2620" spans="1:29" x14ac:dyDescent="0.25">
      <c r="A2620" t="s">
        <v>153</v>
      </c>
      <c r="B2620" s="24" t="s">
        <v>1356</v>
      </c>
      <c r="D2620">
        <v>12</v>
      </c>
      <c r="E2620" t="s">
        <v>155</v>
      </c>
      <c r="F2620">
        <v>3</v>
      </c>
      <c r="G2620">
        <v>2016</v>
      </c>
      <c r="I2620">
        <v>1338.0511956521721</v>
      </c>
      <c r="J2620" t="s">
        <v>121</v>
      </c>
      <c r="K2620" t="s">
        <v>53</v>
      </c>
      <c r="L2620" t="s">
        <v>60</v>
      </c>
      <c r="O2620">
        <v>1</v>
      </c>
      <c r="P2620">
        <v>0</v>
      </c>
      <c r="Q2620">
        <v>0</v>
      </c>
      <c r="R2620">
        <v>0</v>
      </c>
      <c r="V2620">
        <v>1</v>
      </c>
      <c r="W2620" t="s">
        <v>477</v>
      </c>
      <c r="AA2620">
        <v>2007</v>
      </c>
      <c r="AB2620">
        <v>9999</v>
      </c>
      <c r="AC2620" t="s">
        <v>35</v>
      </c>
    </row>
    <row r="2621" spans="1:29" x14ac:dyDescent="0.25">
      <c r="A2621" t="s">
        <v>246</v>
      </c>
      <c r="B2621" s="24" t="s">
        <v>247</v>
      </c>
      <c r="D2621">
        <v>1</v>
      </c>
      <c r="E2621" t="s">
        <v>120</v>
      </c>
      <c r="F2621">
        <v>3</v>
      </c>
      <c r="G2621">
        <v>2016</v>
      </c>
      <c r="H2621" t="s">
        <v>129</v>
      </c>
      <c r="I2621" s="8">
        <v>3.6</v>
      </c>
      <c r="J2621" t="s">
        <v>121</v>
      </c>
      <c r="K2621" t="s">
        <v>41</v>
      </c>
      <c r="O2621">
        <v>0</v>
      </c>
      <c r="P2621">
        <v>0</v>
      </c>
      <c r="Q2621">
        <v>0</v>
      </c>
      <c r="R2621">
        <v>0</v>
      </c>
      <c r="W2621" t="s">
        <v>1075</v>
      </c>
      <c r="AA2621">
        <v>2007</v>
      </c>
      <c r="AB2621">
        <v>9999</v>
      </c>
      <c r="AC2621" t="s">
        <v>35</v>
      </c>
    </row>
    <row r="2622" spans="1:29" x14ac:dyDescent="0.25">
      <c r="A2622" t="s">
        <v>252</v>
      </c>
      <c r="B2622" s="24" t="s">
        <v>253</v>
      </c>
      <c r="D2622">
        <v>1</v>
      </c>
      <c r="E2622" t="s">
        <v>145</v>
      </c>
      <c r="F2622">
        <v>2</v>
      </c>
      <c r="G2622">
        <v>2016</v>
      </c>
      <c r="H2622" t="s">
        <v>1473</v>
      </c>
      <c r="J2622" s="2" t="s">
        <v>147</v>
      </c>
      <c r="K2622" t="s">
        <v>41</v>
      </c>
      <c r="O2622">
        <v>0</v>
      </c>
      <c r="P2622">
        <v>0</v>
      </c>
      <c r="Q2622">
        <v>0</v>
      </c>
      <c r="R2622">
        <v>0</v>
      </c>
      <c r="W2622" t="s">
        <v>1077</v>
      </c>
      <c r="AA2622">
        <v>2007</v>
      </c>
      <c r="AB2622">
        <v>9999</v>
      </c>
      <c r="AC2622" t="s">
        <v>35</v>
      </c>
    </row>
    <row r="2623" spans="1:29" x14ac:dyDescent="0.25">
      <c r="A2623" t="s">
        <v>305</v>
      </c>
      <c r="B2623" s="24" t="s">
        <v>1455</v>
      </c>
      <c r="C2623" t="s">
        <v>1456</v>
      </c>
      <c r="D2623">
        <v>1</v>
      </c>
      <c r="E2623" t="s">
        <v>103</v>
      </c>
      <c r="F2623">
        <v>9</v>
      </c>
      <c r="G2623">
        <v>2016</v>
      </c>
      <c r="I2623" s="8">
        <v>102.25</v>
      </c>
      <c r="J2623" s="2" t="s">
        <v>104</v>
      </c>
      <c r="K2623" t="s">
        <v>53</v>
      </c>
      <c r="L2623" t="s">
        <v>105</v>
      </c>
      <c r="O2623">
        <v>0</v>
      </c>
      <c r="P2623">
        <v>1</v>
      </c>
      <c r="Q2623">
        <v>0</v>
      </c>
      <c r="R2623">
        <v>0</v>
      </c>
      <c r="W2623" t="s">
        <v>106</v>
      </c>
      <c r="AA2623">
        <v>2007</v>
      </c>
      <c r="AB2623">
        <v>9999</v>
      </c>
      <c r="AC2623" t="s">
        <v>35</v>
      </c>
    </row>
    <row r="2624" spans="1:29" x14ac:dyDescent="0.25">
      <c r="A2624" t="s">
        <v>259</v>
      </c>
      <c r="B2624" s="24" t="s">
        <v>260</v>
      </c>
      <c r="C2624" t="s">
        <v>261</v>
      </c>
      <c r="D2624">
        <v>1</v>
      </c>
      <c r="E2624" t="s">
        <v>103</v>
      </c>
      <c r="F2624">
        <v>9</v>
      </c>
      <c r="G2624">
        <v>2016</v>
      </c>
      <c r="I2624" s="8">
        <v>5303.53</v>
      </c>
      <c r="J2624" t="s">
        <v>104</v>
      </c>
      <c r="K2624" t="s">
        <v>53</v>
      </c>
      <c r="L2624" t="s">
        <v>105</v>
      </c>
      <c r="O2624">
        <v>0</v>
      </c>
      <c r="P2624">
        <v>1</v>
      </c>
      <c r="Q2624">
        <v>0</v>
      </c>
      <c r="R2624">
        <v>0</v>
      </c>
      <c r="W2624" t="s">
        <v>106</v>
      </c>
      <c r="AA2624">
        <v>2007</v>
      </c>
      <c r="AB2624">
        <v>9999</v>
      </c>
      <c r="AC2624" t="s">
        <v>35</v>
      </c>
    </row>
    <row r="2625" spans="1:29" x14ac:dyDescent="0.25">
      <c r="A2625" t="s">
        <v>266</v>
      </c>
      <c r="B2625" s="24" t="s">
        <v>267</v>
      </c>
      <c r="D2625">
        <v>1</v>
      </c>
      <c r="E2625" t="s">
        <v>85</v>
      </c>
      <c r="F2625">
        <v>4</v>
      </c>
      <c r="G2625">
        <v>2016</v>
      </c>
      <c r="I2625">
        <v>9.1</v>
      </c>
      <c r="J2625" t="s">
        <v>268</v>
      </c>
      <c r="K2625" t="s">
        <v>41</v>
      </c>
      <c r="O2625">
        <v>0</v>
      </c>
      <c r="P2625">
        <v>0</v>
      </c>
      <c r="Q2625">
        <v>0</v>
      </c>
      <c r="R2625">
        <v>0</v>
      </c>
      <c r="W2625" t="s">
        <v>1079</v>
      </c>
      <c r="AA2625">
        <v>2007</v>
      </c>
      <c r="AB2625">
        <v>9999</v>
      </c>
      <c r="AC2625" t="s">
        <v>35</v>
      </c>
    </row>
    <row r="2626" spans="1:29" x14ac:dyDescent="0.25">
      <c r="A2626" t="s">
        <v>1393</v>
      </c>
      <c r="B2626" s="26" t="s">
        <v>1394</v>
      </c>
      <c r="C2626" t="s">
        <v>1395</v>
      </c>
      <c r="D2626">
        <v>1</v>
      </c>
      <c r="E2626" t="s">
        <v>1396</v>
      </c>
      <c r="F2626">
        <v>5</v>
      </c>
      <c r="G2626">
        <v>2016</v>
      </c>
      <c r="I2626" s="8">
        <v>240.93</v>
      </c>
      <c r="J2626" t="s">
        <v>31</v>
      </c>
      <c r="K2626" t="s">
        <v>47</v>
      </c>
      <c r="O2626">
        <v>0</v>
      </c>
      <c r="P2626">
        <v>0</v>
      </c>
      <c r="Q2626">
        <v>0</v>
      </c>
      <c r="R2626">
        <v>0</v>
      </c>
      <c r="W2626" t="s">
        <v>1397</v>
      </c>
      <c r="AA2626">
        <v>2012</v>
      </c>
      <c r="AB2626">
        <v>9999</v>
      </c>
      <c r="AC2626" t="s">
        <v>1398</v>
      </c>
    </row>
    <row r="2627" spans="1:29" x14ac:dyDescent="0.25">
      <c r="A2627" t="s">
        <v>153</v>
      </c>
      <c r="B2627" s="24" t="s">
        <v>270</v>
      </c>
      <c r="D2627">
        <v>6</v>
      </c>
      <c r="E2627" t="s">
        <v>155</v>
      </c>
      <c r="F2627">
        <v>3</v>
      </c>
      <c r="G2627">
        <v>2016</v>
      </c>
      <c r="I2627">
        <v>665.26079792489895</v>
      </c>
      <c r="J2627" t="s">
        <v>121</v>
      </c>
      <c r="K2627" t="s">
        <v>53</v>
      </c>
      <c r="L2627" t="s">
        <v>60</v>
      </c>
      <c r="O2627">
        <v>1</v>
      </c>
      <c r="P2627">
        <v>0</v>
      </c>
      <c r="Q2627">
        <v>0</v>
      </c>
      <c r="R2627">
        <v>0</v>
      </c>
      <c r="V2627">
        <v>1</v>
      </c>
      <c r="W2627" t="s">
        <v>271</v>
      </c>
      <c r="AA2627">
        <v>2007</v>
      </c>
      <c r="AB2627">
        <v>9999</v>
      </c>
      <c r="AC2627" t="s">
        <v>35</v>
      </c>
    </row>
    <row r="2628" spans="1:29" x14ac:dyDescent="0.25">
      <c r="A2628" t="s">
        <v>153</v>
      </c>
      <c r="B2628" s="28" t="s">
        <v>272</v>
      </c>
      <c r="D2628">
        <v>8</v>
      </c>
      <c r="E2628" t="s">
        <v>155</v>
      </c>
      <c r="F2628">
        <v>3</v>
      </c>
      <c r="G2628">
        <v>2016</v>
      </c>
      <c r="I2628">
        <v>83.056264822132007</v>
      </c>
      <c r="J2628" s="2" t="s">
        <v>121</v>
      </c>
      <c r="K2628" t="s">
        <v>53</v>
      </c>
      <c r="L2628" t="s">
        <v>60</v>
      </c>
      <c r="O2628">
        <v>1</v>
      </c>
      <c r="P2628">
        <v>0</v>
      </c>
      <c r="Q2628">
        <v>0</v>
      </c>
      <c r="R2628">
        <v>0</v>
      </c>
      <c r="V2628">
        <v>1</v>
      </c>
      <c r="W2628" t="s">
        <v>273</v>
      </c>
      <c r="AA2628">
        <v>2007</v>
      </c>
      <c r="AB2628">
        <v>9999</v>
      </c>
      <c r="AC2628" t="s">
        <v>35</v>
      </c>
    </row>
    <row r="2629" spans="1:29" x14ac:dyDescent="0.25">
      <c r="A2629" t="s">
        <v>274</v>
      </c>
      <c r="B2629" s="24" t="s">
        <v>275</v>
      </c>
      <c r="C2629" t="s">
        <v>276</v>
      </c>
      <c r="D2629">
        <v>1</v>
      </c>
      <c r="E2629" t="s">
        <v>51</v>
      </c>
      <c r="F2629">
        <v>10</v>
      </c>
      <c r="G2629">
        <v>2016</v>
      </c>
      <c r="H2629" t="s">
        <v>746</v>
      </c>
      <c r="I2629">
        <v>4.3</v>
      </c>
      <c r="J2629" s="2" t="s">
        <v>40</v>
      </c>
      <c r="K2629" t="s">
        <v>41</v>
      </c>
      <c r="O2629">
        <v>0</v>
      </c>
      <c r="P2629">
        <v>0</v>
      </c>
      <c r="Q2629">
        <v>0</v>
      </c>
      <c r="R2629">
        <v>0</v>
      </c>
      <c r="W2629" t="s">
        <v>1399</v>
      </c>
      <c r="AA2629">
        <v>2007</v>
      </c>
      <c r="AB2629">
        <v>9999</v>
      </c>
      <c r="AC2629" t="s">
        <v>35</v>
      </c>
    </row>
    <row r="2630" spans="1:29" x14ac:dyDescent="0.25">
      <c r="A2630" t="s">
        <v>278</v>
      </c>
      <c r="B2630" s="24" t="s">
        <v>279</v>
      </c>
      <c r="D2630">
        <v>1</v>
      </c>
      <c r="E2630" t="s">
        <v>103</v>
      </c>
      <c r="F2630">
        <v>9</v>
      </c>
      <c r="G2630">
        <v>2016</v>
      </c>
      <c r="I2630" s="8">
        <v>631.39</v>
      </c>
      <c r="J2630" t="s">
        <v>104</v>
      </c>
      <c r="K2630" t="s">
        <v>53</v>
      </c>
      <c r="L2630" t="s">
        <v>105</v>
      </c>
      <c r="O2630">
        <v>0</v>
      </c>
      <c r="P2630">
        <v>1</v>
      </c>
      <c r="Q2630">
        <v>0</v>
      </c>
      <c r="R2630">
        <v>0</v>
      </c>
      <c r="W2630" t="s">
        <v>106</v>
      </c>
      <c r="AA2630">
        <v>2007</v>
      </c>
      <c r="AB2630">
        <v>9999</v>
      </c>
      <c r="AC2630" t="s">
        <v>35</v>
      </c>
    </row>
    <row r="2631" spans="1:29" x14ac:dyDescent="0.25">
      <c r="A2631" t="s">
        <v>280</v>
      </c>
      <c r="B2631" s="24" t="s">
        <v>281</v>
      </c>
      <c r="D2631">
        <v>1</v>
      </c>
      <c r="E2631" t="s">
        <v>103</v>
      </c>
      <c r="F2631">
        <v>9</v>
      </c>
      <c r="G2631">
        <v>2016</v>
      </c>
      <c r="I2631" s="8">
        <v>617.79999999999995</v>
      </c>
      <c r="J2631" t="s">
        <v>104</v>
      </c>
      <c r="K2631" t="s">
        <v>53</v>
      </c>
      <c r="L2631" t="s">
        <v>105</v>
      </c>
      <c r="O2631">
        <v>0</v>
      </c>
      <c r="P2631">
        <v>1</v>
      </c>
      <c r="Q2631">
        <v>0</v>
      </c>
      <c r="R2631">
        <v>0</v>
      </c>
      <c r="W2631" t="s">
        <v>106</v>
      </c>
      <c r="AA2631">
        <v>2007</v>
      </c>
      <c r="AB2631">
        <v>9999</v>
      </c>
      <c r="AC2631" t="s">
        <v>35</v>
      </c>
    </row>
    <row r="2632" spans="1:29" x14ac:dyDescent="0.25">
      <c r="A2632" t="s">
        <v>282</v>
      </c>
      <c r="B2632" s="24" t="s">
        <v>283</v>
      </c>
      <c r="D2632">
        <v>1</v>
      </c>
      <c r="E2632" t="s">
        <v>103</v>
      </c>
      <c r="F2632">
        <v>9</v>
      </c>
      <c r="G2632">
        <v>2016</v>
      </c>
      <c r="I2632" s="8">
        <v>572.96</v>
      </c>
      <c r="J2632" t="s">
        <v>104</v>
      </c>
      <c r="K2632" t="s">
        <v>53</v>
      </c>
      <c r="L2632" t="s">
        <v>105</v>
      </c>
      <c r="O2632">
        <v>0</v>
      </c>
      <c r="P2632">
        <v>1</v>
      </c>
      <c r="Q2632">
        <v>0</v>
      </c>
      <c r="R2632">
        <v>0</v>
      </c>
      <c r="W2632" t="s">
        <v>106</v>
      </c>
      <c r="AA2632">
        <v>2007</v>
      </c>
      <c r="AB2632">
        <v>9999</v>
      </c>
      <c r="AC2632" t="s">
        <v>35</v>
      </c>
    </row>
    <row r="2633" spans="1:29" x14ac:dyDescent="0.25">
      <c r="A2633" t="s">
        <v>284</v>
      </c>
      <c r="B2633" s="24" t="s">
        <v>285</v>
      </c>
      <c r="D2633">
        <v>1</v>
      </c>
      <c r="E2633" t="s">
        <v>103</v>
      </c>
      <c r="F2633">
        <v>9</v>
      </c>
      <c r="G2633">
        <v>2016</v>
      </c>
      <c r="I2633" s="8">
        <v>508.83</v>
      </c>
      <c r="J2633" t="s">
        <v>104</v>
      </c>
      <c r="K2633" t="s">
        <v>53</v>
      </c>
      <c r="L2633" t="s">
        <v>105</v>
      </c>
      <c r="O2633">
        <v>0</v>
      </c>
      <c r="P2633">
        <v>1</v>
      </c>
      <c r="Q2633">
        <v>0</v>
      </c>
      <c r="R2633">
        <v>0</v>
      </c>
      <c r="W2633" t="s">
        <v>106</v>
      </c>
      <c r="AA2633">
        <v>2007</v>
      </c>
      <c r="AB2633">
        <v>9999</v>
      </c>
      <c r="AC2633" t="s">
        <v>35</v>
      </c>
    </row>
    <row r="2634" spans="1:29" x14ac:dyDescent="0.25">
      <c r="A2634" t="s">
        <v>288</v>
      </c>
      <c r="B2634" s="24" t="s">
        <v>289</v>
      </c>
      <c r="D2634">
        <v>1</v>
      </c>
      <c r="E2634" t="s">
        <v>103</v>
      </c>
      <c r="F2634">
        <v>9</v>
      </c>
      <c r="G2634">
        <v>2016</v>
      </c>
      <c r="I2634" s="8">
        <v>453.24</v>
      </c>
      <c r="J2634" t="s">
        <v>104</v>
      </c>
      <c r="K2634" t="s">
        <v>53</v>
      </c>
      <c r="L2634" t="s">
        <v>105</v>
      </c>
      <c r="O2634">
        <v>0</v>
      </c>
      <c r="P2634">
        <v>1</v>
      </c>
      <c r="Q2634">
        <v>0</v>
      </c>
      <c r="R2634">
        <v>0</v>
      </c>
      <c r="W2634" t="s">
        <v>106</v>
      </c>
      <c r="AA2634">
        <v>2007</v>
      </c>
      <c r="AB2634">
        <v>9999</v>
      </c>
      <c r="AC2634" t="s">
        <v>35</v>
      </c>
    </row>
    <row r="2635" spans="1:29" x14ac:dyDescent="0.25">
      <c r="A2635" t="s">
        <v>1474</v>
      </c>
      <c r="B2635" s="24" t="s">
        <v>290</v>
      </c>
      <c r="D2635">
        <v>1</v>
      </c>
      <c r="E2635" t="s">
        <v>103</v>
      </c>
      <c r="F2635">
        <v>9</v>
      </c>
      <c r="G2635">
        <v>2016</v>
      </c>
      <c r="I2635" s="8">
        <v>459.94</v>
      </c>
      <c r="J2635" t="s">
        <v>104</v>
      </c>
      <c r="K2635" t="s">
        <v>53</v>
      </c>
      <c r="L2635" t="s">
        <v>105</v>
      </c>
      <c r="O2635">
        <v>0</v>
      </c>
      <c r="P2635">
        <v>1</v>
      </c>
      <c r="Q2635">
        <v>0</v>
      </c>
      <c r="R2635">
        <v>0</v>
      </c>
      <c r="W2635" t="s">
        <v>106</v>
      </c>
      <c r="AA2635">
        <v>2007</v>
      </c>
      <c r="AB2635">
        <v>9999</v>
      </c>
      <c r="AC2635" t="s">
        <v>1475</v>
      </c>
    </row>
    <row r="2636" spans="1:29" x14ac:dyDescent="0.25">
      <c r="A2636" t="s">
        <v>293</v>
      </c>
      <c r="B2636" s="24" t="s">
        <v>294</v>
      </c>
      <c r="D2636">
        <v>1</v>
      </c>
      <c r="E2636" t="s">
        <v>103</v>
      </c>
      <c r="F2636">
        <v>9</v>
      </c>
      <c r="G2636">
        <v>2016</v>
      </c>
      <c r="I2636" s="8">
        <v>489.94</v>
      </c>
      <c r="J2636" t="s">
        <v>104</v>
      </c>
      <c r="K2636" t="s">
        <v>53</v>
      </c>
      <c r="L2636" t="s">
        <v>105</v>
      </c>
      <c r="O2636">
        <v>0</v>
      </c>
      <c r="P2636">
        <v>1</v>
      </c>
      <c r="Q2636">
        <v>0</v>
      </c>
      <c r="R2636">
        <v>0</v>
      </c>
      <c r="W2636" t="s">
        <v>106</v>
      </c>
      <c r="AA2636">
        <v>2007</v>
      </c>
      <c r="AB2636">
        <v>9999</v>
      </c>
      <c r="AC2636" t="s">
        <v>35</v>
      </c>
    </row>
    <row r="2637" spans="1:29" x14ac:dyDescent="0.25">
      <c r="A2637" t="s">
        <v>295</v>
      </c>
      <c r="B2637" s="24" t="s">
        <v>296</v>
      </c>
      <c r="D2637">
        <v>1</v>
      </c>
      <c r="E2637" t="s">
        <v>128</v>
      </c>
      <c r="F2637">
        <v>9</v>
      </c>
      <c r="G2637">
        <v>2016</v>
      </c>
      <c r="H2637" t="s">
        <v>1428</v>
      </c>
      <c r="I2637">
        <v>0.1</v>
      </c>
      <c r="J2637" t="s">
        <v>104</v>
      </c>
      <c r="K2637" t="s">
        <v>41</v>
      </c>
      <c r="O2637">
        <v>0</v>
      </c>
      <c r="P2637">
        <v>0</v>
      </c>
      <c r="Q2637">
        <v>0</v>
      </c>
      <c r="R2637">
        <v>0</v>
      </c>
      <c r="W2637" t="s">
        <v>1081</v>
      </c>
      <c r="AA2637">
        <v>2007</v>
      </c>
      <c r="AB2637">
        <v>9999</v>
      </c>
      <c r="AC2637" t="s">
        <v>35</v>
      </c>
    </row>
    <row r="2638" spans="1:29" x14ac:dyDescent="0.25">
      <c r="A2638" t="s">
        <v>153</v>
      </c>
      <c r="B2638" s="24" t="s">
        <v>1476</v>
      </c>
      <c r="D2638">
        <v>1</v>
      </c>
      <c r="E2638" t="s">
        <v>155</v>
      </c>
      <c r="F2638">
        <v>3</v>
      </c>
      <c r="G2638">
        <v>2016</v>
      </c>
      <c r="I2638" s="11">
        <v>87.972727272726999</v>
      </c>
      <c r="J2638" t="s">
        <v>121</v>
      </c>
      <c r="K2638" t="s">
        <v>53</v>
      </c>
      <c r="L2638" t="s">
        <v>60</v>
      </c>
      <c r="O2638">
        <v>1</v>
      </c>
      <c r="P2638">
        <v>0</v>
      </c>
      <c r="Q2638">
        <v>0</v>
      </c>
      <c r="R2638">
        <v>0</v>
      </c>
      <c r="V2638">
        <v>1</v>
      </c>
      <c r="W2638" t="s">
        <v>304</v>
      </c>
      <c r="AA2638">
        <v>2007</v>
      </c>
      <c r="AB2638">
        <v>9999</v>
      </c>
      <c r="AC2638" t="s">
        <v>35</v>
      </c>
    </row>
    <row r="2639" spans="1:29" x14ac:dyDescent="0.25">
      <c r="A2639" t="s">
        <v>153</v>
      </c>
      <c r="B2639" s="24" t="s">
        <v>1477</v>
      </c>
      <c r="D2639">
        <v>1</v>
      </c>
      <c r="E2639" t="s">
        <v>155</v>
      </c>
      <c r="F2639">
        <v>3</v>
      </c>
      <c r="G2639">
        <v>2016</v>
      </c>
      <c r="I2639" s="11">
        <v>74.500494071145994</v>
      </c>
      <c r="J2639" t="s">
        <v>121</v>
      </c>
      <c r="K2639" t="s">
        <v>53</v>
      </c>
      <c r="L2639" t="s">
        <v>60</v>
      </c>
      <c r="O2639">
        <v>1</v>
      </c>
      <c r="P2639">
        <v>0</v>
      </c>
      <c r="Q2639">
        <v>0</v>
      </c>
      <c r="R2639">
        <v>0</v>
      </c>
      <c r="V2639">
        <v>1</v>
      </c>
      <c r="W2639" t="s">
        <v>645</v>
      </c>
      <c r="AA2639">
        <v>2007</v>
      </c>
      <c r="AB2639">
        <v>9999</v>
      </c>
      <c r="AC2639" t="s">
        <v>35</v>
      </c>
    </row>
    <row r="2640" spans="1:29" x14ac:dyDescent="0.25">
      <c r="A2640" t="s">
        <v>307</v>
      </c>
      <c r="B2640" s="24" t="s">
        <v>308</v>
      </c>
      <c r="D2640">
        <v>1</v>
      </c>
      <c r="E2640" t="s">
        <v>309</v>
      </c>
      <c r="F2640">
        <v>10</v>
      </c>
      <c r="G2640">
        <v>2016</v>
      </c>
      <c r="I2640" s="8">
        <v>60.2</v>
      </c>
      <c r="J2640" t="s">
        <v>59</v>
      </c>
      <c r="K2640" t="s">
        <v>47</v>
      </c>
      <c r="O2640">
        <v>0</v>
      </c>
      <c r="P2640">
        <v>0</v>
      </c>
      <c r="Q2640">
        <v>0</v>
      </c>
      <c r="R2640">
        <v>0</v>
      </c>
      <c r="W2640" t="s">
        <v>1083</v>
      </c>
      <c r="AA2640">
        <v>2007</v>
      </c>
      <c r="AB2640">
        <v>9999</v>
      </c>
      <c r="AC2640" t="s">
        <v>35</v>
      </c>
    </row>
    <row r="2641" spans="1:29" x14ac:dyDescent="0.25">
      <c r="A2641" t="s">
        <v>1294</v>
      </c>
      <c r="B2641" s="24" t="s">
        <v>1295</v>
      </c>
      <c r="C2641" t="s">
        <v>1296</v>
      </c>
      <c r="D2641">
        <v>1</v>
      </c>
      <c r="E2641" t="s">
        <v>95</v>
      </c>
      <c r="F2641">
        <v>10</v>
      </c>
      <c r="G2641">
        <v>2016</v>
      </c>
      <c r="I2641" s="8">
        <v>45.86</v>
      </c>
      <c r="J2641" t="s">
        <v>40</v>
      </c>
      <c r="K2641" t="s">
        <v>47</v>
      </c>
      <c r="O2641">
        <v>0</v>
      </c>
      <c r="P2641">
        <v>0</v>
      </c>
      <c r="Q2641">
        <v>0</v>
      </c>
      <c r="R2641">
        <v>0</v>
      </c>
      <c r="W2641" t="s">
        <v>1297</v>
      </c>
      <c r="AA2641">
        <v>2010</v>
      </c>
      <c r="AB2641">
        <v>9999</v>
      </c>
      <c r="AC2641" t="s">
        <v>1292</v>
      </c>
    </row>
    <row r="2642" spans="1:29" x14ac:dyDescent="0.25">
      <c r="A2642" t="s">
        <v>311</v>
      </c>
      <c r="B2642" s="24" t="s">
        <v>312</v>
      </c>
      <c r="C2642" t="s">
        <v>313</v>
      </c>
      <c r="D2642">
        <v>1</v>
      </c>
      <c r="E2642" t="s">
        <v>314</v>
      </c>
      <c r="F2642">
        <v>2</v>
      </c>
      <c r="G2642">
        <v>2016</v>
      </c>
      <c r="I2642" s="8">
        <v>26.06</v>
      </c>
      <c r="J2642" t="s">
        <v>176</v>
      </c>
      <c r="K2642" t="s">
        <v>47</v>
      </c>
      <c r="O2642">
        <v>0</v>
      </c>
      <c r="P2642">
        <v>0</v>
      </c>
      <c r="Q2642">
        <v>0</v>
      </c>
      <c r="R2642">
        <v>0</v>
      </c>
      <c r="W2642" t="s">
        <v>1358</v>
      </c>
      <c r="AA2642">
        <v>2007</v>
      </c>
      <c r="AB2642">
        <v>9999</v>
      </c>
      <c r="AC2642" t="s">
        <v>35</v>
      </c>
    </row>
    <row r="2643" spans="1:29" x14ac:dyDescent="0.25">
      <c r="A2643" t="s">
        <v>1457</v>
      </c>
      <c r="B2643" s="24" t="s">
        <v>1458</v>
      </c>
      <c r="C2643" t="s">
        <v>1459</v>
      </c>
      <c r="D2643">
        <v>1</v>
      </c>
      <c r="E2643" s="4">
        <v>760</v>
      </c>
      <c r="F2643">
        <v>7</v>
      </c>
      <c r="G2643">
        <v>2016</v>
      </c>
      <c r="I2643" s="8">
        <v>608.34</v>
      </c>
      <c r="J2643" t="s">
        <v>40</v>
      </c>
      <c r="K2643" t="s">
        <v>47</v>
      </c>
      <c r="O2643">
        <v>0</v>
      </c>
      <c r="P2643">
        <v>0</v>
      </c>
      <c r="Q2643">
        <v>0</v>
      </c>
      <c r="R2643">
        <v>0</v>
      </c>
      <c r="W2643" t="s">
        <v>1460</v>
      </c>
      <c r="AA2643">
        <v>2014</v>
      </c>
      <c r="AB2643">
        <v>9999</v>
      </c>
      <c r="AC2643" t="s">
        <v>1449</v>
      </c>
    </row>
    <row r="2644" spans="1:29" ht="30" x14ac:dyDescent="0.25">
      <c r="A2644" t="s">
        <v>316</v>
      </c>
      <c r="B2644" s="25" t="s">
        <v>1461</v>
      </c>
      <c r="C2644" t="s">
        <v>1462</v>
      </c>
      <c r="D2644">
        <v>1</v>
      </c>
      <c r="E2644" t="s">
        <v>318</v>
      </c>
      <c r="F2644">
        <v>4</v>
      </c>
      <c r="G2644">
        <v>2016</v>
      </c>
      <c r="I2644" s="8">
        <v>35.630000000000003</v>
      </c>
      <c r="J2644" t="s">
        <v>59</v>
      </c>
      <c r="K2644" t="s">
        <v>47</v>
      </c>
      <c r="O2644">
        <v>0</v>
      </c>
      <c r="P2644">
        <v>0</v>
      </c>
      <c r="Q2644">
        <v>0</v>
      </c>
      <c r="R2644">
        <v>0</v>
      </c>
      <c r="W2644" t="s">
        <v>1085</v>
      </c>
      <c r="AA2644">
        <v>2007</v>
      </c>
      <c r="AB2644">
        <v>9999</v>
      </c>
      <c r="AC2644" t="s">
        <v>35</v>
      </c>
    </row>
    <row r="2645" spans="1:29" x14ac:dyDescent="0.25">
      <c r="A2645" t="s">
        <v>324</v>
      </c>
      <c r="B2645" s="24" t="s">
        <v>325</v>
      </c>
      <c r="D2645">
        <v>1</v>
      </c>
      <c r="E2645" t="s">
        <v>103</v>
      </c>
      <c r="F2645">
        <v>9</v>
      </c>
      <c r="G2645">
        <v>2016</v>
      </c>
      <c r="I2645" s="8">
        <v>96.2</v>
      </c>
      <c r="J2645" t="s">
        <v>104</v>
      </c>
      <c r="K2645" t="s">
        <v>47</v>
      </c>
      <c r="O2645">
        <v>0</v>
      </c>
      <c r="P2645">
        <v>0</v>
      </c>
      <c r="Q2645">
        <v>0</v>
      </c>
      <c r="R2645">
        <v>0</v>
      </c>
      <c r="W2645" t="s">
        <v>1086</v>
      </c>
      <c r="AA2645">
        <v>2007</v>
      </c>
      <c r="AB2645">
        <v>9999</v>
      </c>
      <c r="AC2645" t="s">
        <v>35</v>
      </c>
    </row>
    <row r="2646" spans="1:29" x14ac:dyDescent="0.25">
      <c r="A2646" t="s">
        <v>327</v>
      </c>
      <c r="B2646" s="24" t="s">
        <v>328</v>
      </c>
      <c r="D2646">
        <v>1</v>
      </c>
      <c r="E2646" t="s">
        <v>80</v>
      </c>
      <c r="F2646">
        <v>8</v>
      </c>
      <c r="G2646">
        <v>2016</v>
      </c>
      <c r="I2646" s="8">
        <v>68.92</v>
      </c>
      <c r="J2646" t="s">
        <v>81</v>
      </c>
      <c r="K2646" t="s">
        <v>47</v>
      </c>
      <c r="O2646">
        <v>0</v>
      </c>
      <c r="P2646">
        <v>0</v>
      </c>
      <c r="Q2646">
        <v>0</v>
      </c>
      <c r="R2646">
        <v>0</v>
      </c>
      <c r="W2646" t="s">
        <v>1087</v>
      </c>
      <c r="AA2646">
        <v>2007</v>
      </c>
      <c r="AB2646">
        <v>9999</v>
      </c>
      <c r="AC2646" t="s">
        <v>35</v>
      </c>
    </row>
    <row r="2647" spans="1:29" x14ac:dyDescent="0.25">
      <c r="A2647" t="s">
        <v>346</v>
      </c>
      <c r="B2647" s="24" t="s">
        <v>347</v>
      </c>
      <c r="D2647">
        <v>1</v>
      </c>
      <c r="E2647" t="s">
        <v>348</v>
      </c>
      <c r="F2647">
        <v>1</v>
      </c>
      <c r="G2647">
        <v>2016</v>
      </c>
      <c r="I2647" s="8">
        <v>31.36</v>
      </c>
      <c r="J2647" t="s">
        <v>121</v>
      </c>
      <c r="K2647" t="s">
        <v>47</v>
      </c>
      <c r="O2647">
        <v>0</v>
      </c>
      <c r="P2647">
        <v>0</v>
      </c>
      <c r="Q2647">
        <v>0</v>
      </c>
      <c r="R2647">
        <v>0</v>
      </c>
      <c r="W2647" t="s">
        <v>349</v>
      </c>
      <c r="AA2647">
        <v>2007</v>
      </c>
      <c r="AB2647">
        <v>9999</v>
      </c>
      <c r="AC2647" t="s">
        <v>35</v>
      </c>
    </row>
    <row r="2648" spans="1:29" x14ac:dyDescent="0.25">
      <c r="A2648" t="s">
        <v>199</v>
      </c>
      <c r="B2648" s="24" t="s">
        <v>39</v>
      </c>
      <c r="D2648">
        <v>1</v>
      </c>
      <c r="E2648" t="s">
        <v>358</v>
      </c>
      <c r="F2648">
        <v>1</v>
      </c>
      <c r="G2648">
        <v>2016</v>
      </c>
      <c r="I2648" s="8">
        <v>267.48</v>
      </c>
      <c r="J2648" t="s">
        <v>52</v>
      </c>
      <c r="K2648" t="s">
        <v>47</v>
      </c>
      <c r="O2648">
        <v>0</v>
      </c>
      <c r="P2648">
        <v>0</v>
      </c>
      <c r="Q2648">
        <v>0</v>
      </c>
      <c r="R2648">
        <v>0</v>
      </c>
      <c r="W2648" t="s">
        <v>1094</v>
      </c>
      <c r="AA2648">
        <v>2007</v>
      </c>
      <c r="AB2648">
        <v>9999</v>
      </c>
      <c r="AC2648" t="s">
        <v>35</v>
      </c>
    </row>
    <row r="2649" spans="1:29" x14ac:dyDescent="0.25">
      <c r="A2649" t="s">
        <v>1478</v>
      </c>
      <c r="B2649" s="24" t="s">
        <v>360</v>
      </c>
      <c r="D2649">
        <v>4</v>
      </c>
      <c r="E2649" t="s">
        <v>155</v>
      </c>
      <c r="F2649">
        <v>3</v>
      </c>
      <c r="G2649">
        <v>2016</v>
      </c>
      <c r="I2649">
        <v>405.53910079051298</v>
      </c>
      <c r="J2649" t="s">
        <v>121</v>
      </c>
      <c r="K2649" t="s">
        <v>53</v>
      </c>
      <c r="L2649" t="s">
        <v>60</v>
      </c>
      <c r="O2649">
        <v>1</v>
      </c>
      <c r="P2649">
        <v>0</v>
      </c>
      <c r="Q2649">
        <v>0</v>
      </c>
      <c r="R2649">
        <v>0</v>
      </c>
      <c r="V2649">
        <v>1</v>
      </c>
      <c r="W2649" t="s">
        <v>361</v>
      </c>
      <c r="AA2649">
        <v>2007</v>
      </c>
      <c r="AB2649">
        <v>9999</v>
      </c>
      <c r="AC2649" t="s">
        <v>35</v>
      </c>
    </row>
    <row r="2650" spans="1:29" x14ac:dyDescent="0.25">
      <c r="A2650" t="s">
        <v>362</v>
      </c>
      <c r="B2650" s="24" t="s">
        <v>363</v>
      </c>
      <c r="D2650">
        <v>1</v>
      </c>
      <c r="E2650" t="s">
        <v>103</v>
      </c>
      <c r="F2650">
        <v>9</v>
      </c>
      <c r="G2650">
        <v>2016</v>
      </c>
      <c r="I2650" s="8">
        <v>1035.7</v>
      </c>
      <c r="J2650" t="s">
        <v>104</v>
      </c>
      <c r="K2650" t="s">
        <v>53</v>
      </c>
      <c r="L2650" t="s">
        <v>105</v>
      </c>
      <c r="O2650">
        <v>0</v>
      </c>
      <c r="P2650">
        <v>1</v>
      </c>
      <c r="Q2650">
        <v>0</v>
      </c>
      <c r="R2650">
        <v>0</v>
      </c>
      <c r="W2650" t="s">
        <v>106</v>
      </c>
      <c r="AA2650">
        <v>2007</v>
      </c>
      <c r="AB2650">
        <v>9999</v>
      </c>
      <c r="AC2650" t="s">
        <v>35</v>
      </c>
    </row>
    <row r="2651" spans="1:29" x14ac:dyDescent="0.25">
      <c r="A2651" t="s">
        <v>364</v>
      </c>
      <c r="B2651" s="24" t="s">
        <v>365</v>
      </c>
      <c r="C2651" t="s">
        <v>366</v>
      </c>
      <c r="D2651">
        <v>1</v>
      </c>
      <c r="E2651" t="s">
        <v>103</v>
      </c>
      <c r="F2651">
        <v>9</v>
      </c>
      <c r="G2651">
        <v>2016</v>
      </c>
      <c r="I2651" s="8">
        <v>4812.5</v>
      </c>
      <c r="J2651" t="s">
        <v>104</v>
      </c>
      <c r="K2651" t="s">
        <v>53</v>
      </c>
      <c r="L2651" t="s">
        <v>105</v>
      </c>
      <c r="O2651">
        <v>0</v>
      </c>
      <c r="P2651">
        <v>1</v>
      </c>
      <c r="Q2651">
        <v>0</v>
      </c>
      <c r="R2651">
        <v>0</v>
      </c>
      <c r="W2651" t="s">
        <v>106</v>
      </c>
      <c r="AA2651">
        <v>2007</v>
      </c>
      <c r="AB2651">
        <v>9999</v>
      </c>
      <c r="AC2651" t="s">
        <v>35</v>
      </c>
    </row>
    <row r="2652" spans="1:29" x14ac:dyDescent="0.25">
      <c r="A2652" t="s">
        <v>367</v>
      </c>
      <c r="B2652" s="24" t="s">
        <v>368</v>
      </c>
      <c r="C2652" t="s">
        <v>369</v>
      </c>
      <c r="D2652">
        <v>1</v>
      </c>
      <c r="E2652" t="s">
        <v>370</v>
      </c>
      <c r="F2652">
        <v>5</v>
      </c>
      <c r="G2652">
        <v>2016</v>
      </c>
      <c r="I2652" s="8">
        <v>249.01</v>
      </c>
      <c r="J2652" t="s">
        <v>1471</v>
      </c>
      <c r="K2652" t="s">
        <v>47</v>
      </c>
      <c r="O2652">
        <v>0</v>
      </c>
      <c r="P2652">
        <v>0</v>
      </c>
      <c r="Q2652">
        <v>0</v>
      </c>
      <c r="R2652">
        <v>0</v>
      </c>
      <c r="W2652" t="s">
        <v>1298</v>
      </c>
      <c r="AA2652">
        <v>2007</v>
      </c>
      <c r="AB2652">
        <v>9999</v>
      </c>
      <c r="AC2652" t="s">
        <v>35</v>
      </c>
    </row>
    <row r="2653" spans="1:29" x14ac:dyDescent="0.25">
      <c r="A2653" t="s">
        <v>372</v>
      </c>
      <c r="B2653" s="24" t="s">
        <v>373</v>
      </c>
      <c r="D2653">
        <v>1</v>
      </c>
      <c r="E2653" t="s">
        <v>45</v>
      </c>
      <c r="F2653">
        <v>4</v>
      </c>
      <c r="G2653">
        <v>2016</v>
      </c>
      <c r="I2653" s="8">
        <v>83.77</v>
      </c>
      <c r="J2653" t="s">
        <v>176</v>
      </c>
      <c r="K2653" t="s">
        <v>47</v>
      </c>
      <c r="O2653">
        <v>0</v>
      </c>
      <c r="P2653">
        <v>0</v>
      </c>
      <c r="Q2653">
        <v>0</v>
      </c>
      <c r="R2653">
        <v>0</v>
      </c>
      <c r="W2653" t="s">
        <v>1429</v>
      </c>
      <c r="AA2653">
        <v>2007</v>
      </c>
      <c r="AB2653">
        <v>9999</v>
      </c>
      <c r="AC2653" t="s">
        <v>35</v>
      </c>
    </row>
    <row r="2654" spans="1:29" x14ac:dyDescent="0.25">
      <c r="A2654" t="s">
        <v>375</v>
      </c>
      <c r="B2654" s="24" t="s">
        <v>163</v>
      </c>
      <c r="D2654">
        <v>1</v>
      </c>
      <c r="E2654" t="s">
        <v>168</v>
      </c>
      <c r="F2654">
        <v>1</v>
      </c>
      <c r="G2654">
        <v>2016</v>
      </c>
      <c r="I2654" s="8">
        <v>52.25</v>
      </c>
      <c r="J2654" t="s">
        <v>52</v>
      </c>
      <c r="K2654" t="s">
        <v>47</v>
      </c>
      <c r="O2654">
        <v>0</v>
      </c>
      <c r="P2654">
        <v>0</v>
      </c>
      <c r="Q2654">
        <v>0</v>
      </c>
      <c r="R2654">
        <v>0</v>
      </c>
      <c r="W2654" t="s">
        <v>1097</v>
      </c>
      <c r="AA2654">
        <v>2007</v>
      </c>
      <c r="AB2654">
        <v>9999</v>
      </c>
      <c r="AC2654" t="s">
        <v>35</v>
      </c>
    </row>
    <row r="2655" spans="1:29" x14ac:dyDescent="0.25">
      <c r="A2655" t="s">
        <v>377</v>
      </c>
      <c r="B2655" s="24" t="s">
        <v>378</v>
      </c>
      <c r="D2655">
        <v>1</v>
      </c>
      <c r="E2655" t="s">
        <v>45</v>
      </c>
      <c r="F2655">
        <v>4</v>
      </c>
      <c r="G2655">
        <v>2016</v>
      </c>
      <c r="I2655" s="8">
        <v>142.99</v>
      </c>
      <c r="J2655" t="s">
        <v>89</v>
      </c>
      <c r="K2655" t="s">
        <v>47</v>
      </c>
      <c r="O2655">
        <v>0</v>
      </c>
      <c r="P2655">
        <v>0</v>
      </c>
      <c r="Q2655">
        <v>0</v>
      </c>
      <c r="R2655">
        <v>0</v>
      </c>
      <c r="W2655" t="s">
        <v>1098</v>
      </c>
      <c r="AA2655">
        <v>2007</v>
      </c>
      <c r="AB2655">
        <v>9999</v>
      </c>
      <c r="AC2655" t="s">
        <v>35</v>
      </c>
    </row>
    <row r="2656" spans="1:29" x14ac:dyDescent="0.25">
      <c r="A2656" t="s">
        <v>380</v>
      </c>
      <c r="B2656" s="24" t="s">
        <v>381</v>
      </c>
      <c r="D2656">
        <v>1</v>
      </c>
      <c r="E2656" t="s">
        <v>103</v>
      </c>
      <c r="F2656">
        <v>9</v>
      </c>
      <c r="G2656">
        <v>2016</v>
      </c>
      <c r="I2656" s="8">
        <v>152.38999999999999</v>
      </c>
      <c r="J2656" t="s">
        <v>104</v>
      </c>
      <c r="K2656" t="s">
        <v>53</v>
      </c>
      <c r="L2656" t="s">
        <v>105</v>
      </c>
      <c r="O2656">
        <v>0</v>
      </c>
      <c r="P2656">
        <v>1</v>
      </c>
      <c r="Q2656">
        <v>0</v>
      </c>
      <c r="R2656">
        <v>0</v>
      </c>
      <c r="W2656" t="s">
        <v>106</v>
      </c>
      <c r="AA2656">
        <v>2007</v>
      </c>
      <c r="AB2656">
        <v>9999</v>
      </c>
      <c r="AC2656" t="s">
        <v>35</v>
      </c>
    </row>
    <row r="2657" spans="1:29" x14ac:dyDescent="0.25">
      <c r="A2657" t="s">
        <v>382</v>
      </c>
      <c r="B2657" s="24" t="s">
        <v>383</v>
      </c>
      <c r="D2657">
        <v>1</v>
      </c>
      <c r="E2657" t="s">
        <v>80</v>
      </c>
      <c r="F2657">
        <v>8</v>
      </c>
      <c r="G2657">
        <v>2016</v>
      </c>
      <c r="I2657" s="8">
        <v>26.7</v>
      </c>
      <c r="J2657" t="s">
        <v>81</v>
      </c>
      <c r="K2657" t="s">
        <v>32</v>
      </c>
      <c r="O2657">
        <v>0</v>
      </c>
      <c r="P2657">
        <v>0</v>
      </c>
      <c r="Q2657">
        <v>0</v>
      </c>
      <c r="R2657">
        <v>0</v>
      </c>
      <c r="W2657" t="s">
        <v>1099</v>
      </c>
      <c r="AA2657">
        <v>2007</v>
      </c>
      <c r="AB2657">
        <v>9999</v>
      </c>
      <c r="AC2657" t="s">
        <v>35</v>
      </c>
    </row>
    <row r="2658" spans="1:29" x14ac:dyDescent="0.25">
      <c r="A2658" t="s">
        <v>385</v>
      </c>
      <c r="B2658" s="24" t="s">
        <v>386</v>
      </c>
      <c r="D2658">
        <v>1</v>
      </c>
      <c r="E2658" t="s">
        <v>45</v>
      </c>
      <c r="F2658">
        <v>4</v>
      </c>
      <c r="G2658">
        <v>2016</v>
      </c>
      <c r="I2658" s="8">
        <v>154.82</v>
      </c>
      <c r="J2658" t="s">
        <v>52</v>
      </c>
      <c r="K2658" t="s">
        <v>47</v>
      </c>
      <c r="O2658">
        <v>0</v>
      </c>
      <c r="P2658">
        <v>0</v>
      </c>
      <c r="Q2658">
        <v>0</v>
      </c>
      <c r="R2658">
        <v>0</v>
      </c>
      <c r="W2658" t="s">
        <v>1300</v>
      </c>
      <c r="AA2658">
        <v>2007</v>
      </c>
      <c r="AB2658">
        <v>9999</v>
      </c>
      <c r="AC2658" t="s">
        <v>35</v>
      </c>
    </row>
    <row r="2659" spans="1:29" x14ac:dyDescent="0.25">
      <c r="A2659" t="s">
        <v>388</v>
      </c>
      <c r="B2659" s="24" t="s">
        <v>389</v>
      </c>
      <c r="D2659">
        <v>1</v>
      </c>
      <c r="E2659" t="s">
        <v>145</v>
      </c>
      <c r="F2659">
        <v>2</v>
      </c>
      <c r="G2659">
        <v>2016</v>
      </c>
      <c r="H2659" t="s">
        <v>185</v>
      </c>
      <c r="J2659" t="s">
        <v>52</v>
      </c>
      <c r="K2659" t="s">
        <v>41</v>
      </c>
      <c r="O2659">
        <v>0</v>
      </c>
      <c r="P2659">
        <v>0</v>
      </c>
      <c r="Q2659">
        <v>0</v>
      </c>
      <c r="R2659">
        <v>0</v>
      </c>
      <c r="W2659" t="s">
        <v>1101</v>
      </c>
      <c r="AA2659">
        <v>2007</v>
      </c>
      <c r="AB2659">
        <v>9999</v>
      </c>
      <c r="AC2659" t="s">
        <v>35</v>
      </c>
    </row>
    <row r="2660" spans="1:29" x14ac:dyDescent="0.25">
      <c r="A2660" t="s">
        <v>391</v>
      </c>
      <c r="B2660" s="24" t="s">
        <v>392</v>
      </c>
      <c r="D2660">
        <v>1</v>
      </c>
      <c r="E2660" t="s">
        <v>393</v>
      </c>
      <c r="F2660">
        <v>3</v>
      </c>
      <c r="G2660">
        <v>2016</v>
      </c>
      <c r="I2660" s="8">
        <v>9359.98</v>
      </c>
      <c r="J2660" t="s">
        <v>121</v>
      </c>
      <c r="K2660" t="s">
        <v>47</v>
      </c>
      <c r="O2660">
        <v>0</v>
      </c>
      <c r="P2660">
        <v>0</v>
      </c>
      <c r="Q2660">
        <v>0</v>
      </c>
      <c r="R2660">
        <v>0</v>
      </c>
      <c r="W2660" t="s">
        <v>1102</v>
      </c>
      <c r="AA2660">
        <v>2007</v>
      </c>
      <c r="AB2660">
        <v>9999</v>
      </c>
      <c r="AC2660" t="s">
        <v>35</v>
      </c>
    </row>
    <row r="2661" spans="1:29" x14ac:dyDescent="0.25">
      <c r="A2661" t="s">
        <v>401</v>
      </c>
      <c r="B2661" s="24" t="s">
        <v>402</v>
      </c>
      <c r="D2661">
        <v>1</v>
      </c>
      <c r="E2661" t="s">
        <v>155</v>
      </c>
      <c r="F2661">
        <v>3</v>
      </c>
      <c r="G2661">
        <v>2016</v>
      </c>
      <c r="I2661" s="8">
        <v>2093.9499999999998</v>
      </c>
      <c r="J2661" t="s">
        <v>52</v>
      </c>
      <c r="K2661" t="s">
        <v>47</v>
      </c>
      <c r="O2661">
        <v>0</v>
      </c>
      <c r="P2661">
        <v>0</v>
      </c>
      <c r="Q2661">
        <v>0</v>
      </c>
      <c r="R2661">
        <v>0</v>
      </c>
      <c r="W2661" t="s">
        <v>1105</v>
      </c>
      <c r="AA2661">
        <v>2007</v>
      </c>
      <c r="AB2661">
        <v>9999</v>
      </c>
      <c r="AC2661" t="s">
        <v>35</v>
      </c>
    </row>
    <row r="2662" spans="1:29" x14ac:dyDescent="0.25">
      <c r="A2662" t="s">
        <v>404</v>
      </c>
      <c r="B2662" s="24" t="s">
        <v>405</v>
      </c>
      <c r="C2662" t="s">
        <v>406</v>
      </c>
      <c r="D2662">
        <v>1</v>
      </c>
      <c r="E2662" t="s">
        <v>358</v>
      </c>
      <c r="F2662">
        <v>1</v>
      </c>
      <c r="G2662">
        <v>2016</v>
      </c>
      <c r="I2662" s="8">
        <v>303.23</v>
      </c>
      <c r="J2662" t="s">
        <v>104</v>
      </c>
      <c r="K2662" t="s">
        <v>47</v>
      </c>
      <c r="O2662">
        <v>0</v>
      </c>
      <c r="P2662">
        <v>0</v>
      </c>
      <c r="Q2662">
        <v>0</v>
      </c>
      <c r="R2662">
        <v>0</v>
      </c>
      <c r="W2662" t="s">
        <v>1245</v>
      </c>
      <c r="AA2662">
        <v>2007</v>
      </c>
      <c r="AB2662">
        <v>9999</v>
      </c>
      <c r="AC2662" t="s">
        <v>35</v>
      </c>
    </row>
    <row r="2663" spans="1:29" x14ac:dyDescent="0.25">
      <c r="A2663" t="s">
        <v>408</v>
      </c>
      <c r="B2663" s="24" t="s">
        <v>409</v>
      </c>
      <c r="D2663">
        <v>1</v>
      </c>
      <c r="E2663" t="s">
        <v>103</v>
      </c>
      <c r="F2663">
        <v>9</v>
      </c>
      <c r="G2663">
        <v>2016</v>
      </c>
      <c r="I2663" s="8">
        <v>46.15</v>
      </c>
      <c r="J2663" t="s">
        <v>104</v>
      </c>
      <c r="K2663" t="s">
        <v>53</v>
      </c>
      <c r="L2663" t="s">
        <v>105</v>
      </c>
      <c r="O2663">
        <v>0</v>
      </c>
      <c r="P2663">
        <v>1</v>
      </c>
      <c r="Q2663">
        <v>0</v>
      </c>
      <c r="R2663">
        <v>0</v>
      </c>
      <c r="W2663" t="s">
        <v>106</v>
      </c>
      <c r="AA2663">
        <v>2007</v>
      </c>
      <c r="AB2663">
        <v>9999</v>
      </c>
      <c r="AC2663" t="s">
        <v>35</v>
      </c>
    </row>
    <row r="2664" spans="1:29" x14ac:dyDescent="0.25">
      <c r="A2664" t="s">
        <v>410</v>
      </c>
      <c r="B2664" s="24" t="s">
        <v>411</v>
      </c>
      <c r="C2664" t="s">
        <v>412</v>
      </c>
      <c r="D2664">
        <v>1</v>
      </c>
      <c r="E2664" t="s">
        <v>103</v>
      </c>
      <c r="F2664">
        <v>9</v>
      </c>
      <c r="G2664">
        <v>2016</v>
      </c>
      <c r="I2664" s="8">
        <v>145.05000000000001</v>
      </c>
      <c r="J2664" t="s">
        <v>104</v>
      </c>
      <c r="K2664" t="s">
        <v>53</v>
      </c>
      <c r="L2664" t="s">
        <v>105</v>
      </c>
      <c r="O2664">
        <v>0</v>
      </c>
      <c r="P2664">
        <v>1</v>
      </c>
      <c r="Q2664">
        <v>0</v>
      </c>
      <c r="R2664">
        <v>0</v>
      </c>
      <c r="W2664" t="s">
        <v>106</v>
      </c>
      <c r="AA2664">
        <v>2007</v>
      </c>
      <c r="AB2664">
        <v>9999</v>
      </c>
      <c r="AC2664" t="s">
        <v>35</v>
      </c>
    </row>
    <row r="2665" spans="1:29" x14ac:dyDescent="0.25">
      <c r="A2665" t="s">
        <v>413</v>
      </c>
      <c r="B2665" s="24" t="s">
        <v>414</v>
      </c>
      <c r="C2665" t="s">
        <v>415</v>
      </c>
      <c r="D2665">
        <v>1</v>
      </c>
      <c r="E2665" t="s">
        <v>103</v>
      </c>
      <c r="F2665">
        <v>9</v>
      </c>
      <c r="G2665">
        <v>2016</v>
      </c>
      <c r="I2665" s="8">
        <v>3616.77</v>
      </c>
      <c r="J2665" t="s">
        <v>104</v>
      </c>
      <c r="K2665" t="s">
        <v>53</v>
      </c>
      <c r="L2665" t="s">
        <v>105</v>
      </c>
      <c r="O2665">
        <v>0</v>
      </c>
      <c r="P2665">
        <v>1</v>
      </c>
      <c r="Q2665">
        <v>0</v>
      </c>
      <c r="R2665">
        <v>0</v>
      </c>
      <c r="W2665" t="s">
        <v>106</v>
      </c>
      <c r="AA2665">
        <v>2007</v>
      </c>
      <c r="AB2665">
        <v>9999</v>
      </c>
      <c r="AC2665" t="s">
        <v>35</v>
      </c>
    </row>
    <row r="2666" spans="1:29" x14ac:dyDescent="0.25">
      <c r="A2666" t="s">
        <v>416</v>
      </c>
      <c r="B2666" s="24" t="s">
        <v>417</v>
      </c>
      <c r="C2666" t="s">
        <v>418</v>
      </c>
      <c r="D2666">
        <v>1</v>
      </c>
      <c r="E2666" t="s">
        <v>218</v>
      </c>
      <c r="F2666">
        <v>2</v>
      </c>
      <c r="G2666">
        <v>2016</v>
      </c>
      <c r="I2666" s="8">
        <v>721.39</v>
      </c>
      <c r="J2666" t="s">
        <v>147</v>
      </c>
      <c r="K2666" t="s">
        <v>47</v>
      </c>
      <c r="O2666">
        <v>0</v>
      </c>
      <c r="P2666">
        <v>0</v>
      </c>
      <c r="Q2666">
        <v>0</v>
      </c>
      <c r="R2666">
        <v>0</v>
      </c>
      <c r="W2666" t="s">
        <v>1107</v>
      </c>
      <c r="AA2666">
        <v>2007</v>
      </c>
      <c r="AB2666">
        <v>9999</v>
      </c>
      <c r="AC2666" t="s">
        <v>35</v>
      </c>
    </row>
    <row r="2667" spans="1:29" x14ac:dyDescent="0.25">
      <c r="A2667" t="s">
        <v>420</v>
      </c>
      <c r="B2667" s="24" t="s">
        <v>421</v>
      </c>
      <c r="D2667">
        <v>1</v>
      </c>
      <c r="E2667" t="s">
        <v>38</v>
      </c>
      <c r="F2667">
        <v>4</v>
      </c>
      <c r="G2667">
        <v>2016</v>
      </c>
      <c r="H2667" t="s">
        <v>39</v>
      </c>
      <c r="I2667">
        <v>3.2</v>
      </c>
      <c r="J2667" s="2" t="s">
        <v>1471</v>
      </c>
      <c r="K2667" t="s">
        <v>32</v>
      </c>
      <c r="O2667">
        <v>0</v>
      </c>
      <c r="P2667">
        <v>0</v>
      </c>
      <c r="Q2667">
        <v>0</v>
      </c>
      <c r="R2667">
        <v>0</v>
      </c>
      <c r="W2667" t="s">
        <v>1108</v>
      </c>
      <c r="AA2667">
        <v>2007</v>
      </c>
      <c r="AB2667">
        <v>9999</v>
      </c>
      <c r="AC2667" t="s">
        <v>35</v>
      </c>
    </row>
    <row r="2668" spans="1:29" x14ac:dyDescent="0.25">
      <c r="A2668" t="s">
        <v>423</v>
      </c>
      <c r="B2668" s="24" t="s">
        <v>424</v>
      </c>
      <c r="D2668">
        <v>1</v>
      </c>
      <c r="E2668" t="s">
        <v>85</v>
      </c>
      <c r="F2668">
        <v>1</v>
      </c>
      <c r="G2668">
        <v>2016</v>
      </c>
      <c r="H2668" t="s">
        <v>303</v>
      </c>
      <c r="I2668">
        <v>7</v>
      </c>
      <c r="J2668" t="s">
        <v>121</v>
      </c>
      <c r="K2668" t="s">
        <v>53</v>
      </c>
      <c r="L2668" t="s">
        <v>425</v>
      </c>
      <c r="O2668">
        <v>0</v>
      </c>
      <c r="P2668">
        <v>0</v>
      </c>
      <c r="Q2668">
        <v>0</v>
      </c>
      <c r="R2668">
        <v>0</v>
      </c>
      <c r="W2668" t="s">
        <v>426</v>
      </c>
      <c r="AA2668">
        <v>2007</v>
      </c>
      <c r="AB2668">
        <v>9999</v>
      </c>
      <c r="AC2668" t="s">
        <v>35</v>
      </c>
    </row>
    <row r="2669" spans="1:29" x14ac:dyDescent="0.25">
      <c r="A2669" t="s">
        <v>427</v>
      </c>
      <c r="B2669" s="24" t="s">
        <v>1246</v>
      </c>
      <c r="D2669">
        <v>1</v>
      </c>
      <c r="E2669" t="s">
        <v>45</v>
      </c>
      <c r="F2669">
        <v>4</v>
      </c>
      <c r="G2669">
        <v>2016</v>
      </c>
      <c r="I2669" s="8">
        <v>1838.9</v>
      </c>
      <c r="J2669" t="s">
        <v>89</v>
      </c>
      <c r="K2669" t="s">
        <v>32</v>
      </c>
      <c r="O2669">
        <v>0</v>
      </c>
      <c r="P2669">
        <v>0</v>
      </c>
      <c r="Q2669">
        <v>0</v>
      </c>
      <c r="R2669">
        <v>0</v>
      </c>
      <c r="W2669" t="s">
        <v>1301</v>
      </c>
      <c r="AA2669">
        <v>2007</v>
      </c>
      <c r="AB2669">
        <v>9999</v>
      </c>
      <c r="AC2669" t="s">
        <v>35</v>
      </c>
    </row>
    <row r="2670" spans="1:29" x14ac:dyDescent="0.25">
      <c r="A2670" t="s">
        <v>430</v>
      </c>
      <c r="B2670" s="24" t="s">
        <v>431</v>
      </c>
      <c r="D2670">
        <v>1</v>
      </c>
      <c r="E2670" t="s">
        <v>103</v>
      </c>
      <c r="F2670">
        <v>9</v>
      </c>
      <c r="G2670">
        <v>2016</v>
      </c>
      <c r="I2670" s="8">
        <v>3347.82</v>
      </c>
      <c r="J2670" t="s">
        <v>104</v>
      </c>
      <c r="K2670" t="s">
        <v>53</v>
      </c>
      <c r="L2670" t="s">
        <v>105</v>
      </c>
      <c r="O2670">
        <v>0</v>
      </c>
      <c r="P2670">
        <v>1</v>
      </c>
      <c r="Q2670">
        <v>0</v>
      </c>
      <c r="R2670">
        <v>0</v>
      </c>
      <c r="W2670" t="s">
        <v>106</v>
      </c>
      <c r="AA2670">
        <v>2007</v>
      </c>
      <c r="AB2670">
        <v>9999</v>
      </c>
      <c r="AC2670" t="s">
        <v>35</v>
      </c>
    </row>
    <row r="2671" spans="1:29" x14ac:dyDescent="0.25">
      <c r="A2671" t="s">
        <v>1302</v>
      </c>
      <c r="B2671" s="24" t="s">
        <v>1303</v>
      </c>
      <c r="D2671">
        <v>1</v>
      </c>
      <c r="E2671" t="s">
        <v>103</v>
      </c>
      <c r="F2671">
        <v>9</v>
      </c>
      <c r="G2671">
        <v>2016</v>
      </c>
      <c r="I2671" s="8">
        <v>1697.92</v>
      </c>
      <c r="J2671" t="s">
        <v>104</v>
      </c>
      <c r="K2671" t="s">
        <v>53</v>
      </c>
      <c r="L2671" t="s">
        <v>105</v>
      </c>
      <c r="O2671">
        <v>0</v>
      </c>
      <c r="P2671">
        <v>1</v>
      </c>
      <c r="Q2671">
        <v>0</v>
      </c>
      <c r="R2671">
        <v>0</v>
      </c>
      <c r="W2671" t="s">
        <v>106</v>
      </c>
      <c r="AA2671">
        <v>2010</v>
      </c>
      <c r="AB2671">
        <v>9999</v>
      </c>
      <c r="AC2671" t="s">
        <v>1292</v>
      </c>
    </row>
    <row r="2672" spans="1:29" ht="30" x14ac:dyDescent="0.25">
      <c r="A2672" t="s">
        <v>432</v>
      </c>
      <c r="B2672" s="24" t="s">
        <v>433</v>
      </c>
      <c r="D2672">
        <v>1</v>
      </c>
      <c r="E2672" t="s">
        <v>80</v>
      </c>
      <c r="F2672">
        <v>8</v>
      </c>
      <c r="G2672">
        <v>2016</v>
      </c>
      <c r="I2672" s="8">
        <v>55.06</v>
      </c>
      <c r="J2672" t="s">
        <v>81</v>
      </c>
      <c r="K2672" t="s">
        <v>47</v>
      </c>
      <c r="O2672">
        <v>0</v>
      </c>
      <c r="P2672">
        <v>0</v>
      </c>
      <c r="Q2672">
        <v>0</v>
      </c>
      <c r="R2672">
        <v>0</v>
      </c>
      <c r="W2672" t="s">
        <v>1111</v>
      </c>
      <c r="AA2672">
        <v>2007</v>
      </c>
      <c r="AB2672">
        <v>2017</v>
      </c>
      <c r="AC2672" t="s">
        <v>435</v>
      </c>
    </row>
    <row r="2673" spans="1:29" x14ac:dyDescent="0.25">
      <c r="A2673" t="s">
        <v>439</v>
      </c>
      <c r="B2673" s="24" t="s">
        <v>440</v>
      </c>
      <c r="C2673" t="s">
        <v>441</v>
      </c>
      <c r="D2673">
        <v>1</v>
      </c>
      <c r="E2673" t="s">
        <v>442</v>
      </c>
      <c r="F2673">
        <v>4</v>
      </c>
      <c r="G2673">
        <v>2016</v>
      </c>
      <c r="I2673" s="8">
        <v>499.59</v>
      </c>
      <c r="J2673" t="s">
        <v>89</v>
      </c>
      <c r="K2673" t="s">
        <v>47</v>
      </c>
      <c r="O2673">
        <v>0</v>
      </c>
      <c r="P2673">
        <v>0</v>
      </c>
      <c r="Q2673">
        <v>0</v>
      </c>
      <c r="R2673">
        <v>0</v>
      </c>
      <c r="W2673" t="s">
        <v>1304</v>
      </c>
      <c r="AA2673">
        <v>2007</v>
      </c>
      <c r="AB2673">
        <v>9999</v>
      </c>
      <c r="AC2673" t="s">
        <v>35</v>
      </c>
    </row>
    <row r="2674" spans="1:29" x14ac:dyDescent="0.25">
      <c r="B2674" s="24" t="s">
        <v>444</v>
      </c>
      <c r="C2674" t="s">
        <v>445</v>
      </c>
      <c r="D2674">
        <v>5</v>
      </c>
      <c r="E2674" t="s">
        <v>38</v>
      </c>
      <c r="F2674">
        <v>4</v>
      </c>
      <c r="G2674">
        <v>2016</v>
      </c>
      <c r="I2674">
        <v>1.1000000000000001</v>
      </c>
      <c r="J2674" s="2" t="s">
        <v>31</v>
      </c>
      <c r="K2674" t="s">
        <v>41</v>
      </c>
      <c r="O2674">
        <v>0</v>
      </c>
      <c r="P2674">
        <v>0</v>
      </c>
      <c r="Q2674">
        <v>0</v>
      </c>
      <c r="R2674">
        <v>0</v>
      </c>
      <c r="W2674" t="s">
        <v>1114</v>
      </c>
      <c r="AA2674">
        <v>2007</v>
      </c>
      <c r="AB2674">
        <v>9999</v>
      </c>
      <c r="AC2674" t="s">
        <v>35</v>
      </c>
    </row>
    <row r="2675" spans="1:29" x14ac:dyDescent="0.25">
      <c r="A2675" t="s">
        <v>447</v>
      </c>
      <c r="B2675" s="24" t="s">
        <v>448</v>
      </c>
      <c r="D2675">
        <v>1</v>
      </c>
      <c r="E2675" t="s">
        <v>45</v>
      </c>
      <c r="F2675">
        <v>4</v>
      </c>
      <c r="G2675">
        <v>2016</v>
      </c>
      <c r="I2675" s="8">
        <v>39.299999999999997</v>
      </c>
      <c r="J2675" t="s">
        <v>52</v>
      </c>
      <c r="K2675" t="s">
        <v>32</v>
      </c>
      <c r="O2675">
        <v>0</v>
      </c>
      <c r="P2675">
        <v>0</v>
      </c>
      <c r="Q2675">
        <v>0</v>
      </c>
      <c r="R2675">
        <v>0</v>
      </c>
      <c r="S2675">
        <v>1</v>
      </c>
      <c r="T2675">
        <v>1</v>
      </c>
      <c r="U2675">
        <v>1</v>
      </c>
      <c r="W2675" t="s">
        <v>1115</v>
      </c>
      <c r="AA2675">
        <v>2007</v>
      </c>
      <c r="AB2675">
        <v>9999</v>
      </c>
      <c r="AC2675" t="s">
        <v>35</v>
      </c>
    </row>
    <row r="2676" spans="1:29" x14ac:dyDescent="0.25">
      <c r="A2676" t="s">
        <v>453</v>
      </c>
      <c r="B2676" s="24" t="s">
        <v>454</v>
      </c>
      <c r="C2676" t="s">
        <v>455</v>
      </c>
      <c r="D2676">
        <v>1</v>
      </c>
      <c r="E2676" t="s">
        <v>456</v>
      </c>
      <c r="F2676">
        <v>4</v>
      </c>
      <c r="G2676">
        <v>2016</v>
      </c>
      <c r="I2676" s="8">
        <v>1133.78</v>
      </c>
      <c r="J2676" t="s">
        <v>89</v>
      </c>
      <c r="K2676" t="s">
        <v>32</v>
      </c>
      <c r="L2676" t="s">
        <v>33</v>
      </c>
      <c r="O2676">
        <v>0</v>
      </c>
      <c r="P2676">
        <v>0</v>
      </c>
      <c r="Q2676">
        <v>0</v>
      </c>
      <c r="R2676">
        <v>1</v>
      </c>
      <c r="W2676" t="s">
        <v>1360</v>
      </c>
      <c r="AA2676">
        <v>2007</v>
      </c>
      <c r="AB2676">
        <v>9999</v>
      </c>
      <c r="AC2676" t="s">
        <v>35</v>
      </c>
    </row>
    <row r="2677" spans="1:29" x14ac:dyDescent="0.25">
      <c r="A2677" t="s">
        <v>458</v>
      </c>
      <c r="B2677" s="24" t="s">
        <v>459</v>
      </c>
      <c r="D2677">
        <v>1</v>
      </c>
      <c r="E2677" t="s">
        <v>103</v>
      </c>
      <c r="F2677">
        <v>9</v>
      </c>
      <c r="G2677">
        <v>2016</v>
      </c>
      <c r="I2677" s="8">
        <v>1467.67</v>
      </c>
      <c r="J2677" t="s">
        <v>104</v>
      </c>
      <c r="K2677" t="s">
        <v>53</v>
      </c>
      <c r="L2677" t="s">
        <v>105</v>
      </c>
      <c r="O2677">
        <v>0</v>
      </c>
      <c r="P2677">
        <v>1</v>
      </c>
      <c r="Q2677">
        <v>0</v>
      </c>
      <c r="R2677">
        <v>0</v>
      </c>
      <c r="W2677" t="s">
        <v>106</v>
      </c>
      <c r="AA2677">
        <v>2007</v>
      </c>
      <c r="AB2677">
        <v>9999</v>
      </c>
      <c r="AC2677" t="s">
        <v>35</v>
      </c>
    </row>
    <row r="2678" spans="1:29" x14ac:dyDescent="0.25">
      <c r="A2678" t="s">
        <v>460</v>
      </c>
      <c r="B2678" s="24" t="s">
        <v>461</v>
      </c>
      <c r="D2678">
        <v>1</v>
      </c>
      <c r="E2678" t="s">
        <v>103</v>
      </c>
      <c r="F2678">
        <v>9</v>
      </c>
      <c r="G2678">
        <v>2016</v>
      </c>
      <c r="I2678" s="8">
        <v>6893.25</v>
      </c>
      <c r="J2678" t="s">
        <v>104</v>
      </c>
      <c r="K2678" t="s">
        <v>53</v>
      </c>
      <c r="L2678" t="s">
        <v>105</v>
      </c>
      <c r="O2678">
        <v>0</v>
      </c>
      <c r="P2678">
        <v>1</v>
      </c>
      <c r="Q2678">
        <v>0</v>
      </c>
      <c r="R2678">
        <v>0</v>
      </c>
      <c r="W2678" t="s">
        <v>106</v>
      </c>
      <c r="AA2678">
        <v>2007</v>
      </c>
      <c r="AB2678">
        <v>9999</v>
      </c>
      <c r="AC2678" t="s">
        <v>35</v>
      </c>
    </row>
    <row r="2679" spans="1:29" x14ac:dyDescent="0.25">
      <c r="A2679" t="s">
        <v>465</v>
      </c>
      <c r="B2679" s="24" t="s">
        <v>466</v>
      </c>
      <c r="C2679" t="s">
        <v>467</v>
      </c>
      <c r="D2679">
        <v>1</v>
      </c>
      <c r="E2679" t="s">
        <v>468</v>
      </c>
      <c r="F2679">
        <v>7</v>
      </c>
      <c r="G2679">
        <v>2016</v>
      </c>
      <c r="I2679" s="8">
        <v>735.13</v>
      </c>
      <c r="J2679" t="s">
        <v>40</v>
      </c>
      <c r="K2679" t="s">
        <v>32</v>
      </c>
      <c r="O2679">
        <v>0</v>
      </c>
      <c r="P2679">
        <v>0</v>
      </c>
      <c r="Q2679">
        <v>0</v>
      </c>
      <c r="R2679">
        <v>0</v>
      </c>
      <c r="W2679" t="s">
        <v>1119</v>
      </c>
      <c r="AA2679">
        <v>2007</v>
      </c>
      <c r="AB2679">
        <v>9999</v>
      </c>
      <c r="AC2679" t="s">
        <v>35</v>
      </c>
    </row>
    <row r="2680" spans="1:29" x14ac:dyDescent="0.25">
      <c r="A2680" t="s">
        <v>478</v>
      </c>
      <c r="B2680" s="24" t="s">
        <v>479</v>
      </c>
      <c r="D2680">
        <v>1</v>
      </c>
      <c r="E2680" t="s">
        <v>348</v>
      </c>
      <c r="F2680">
        <v>1</v>
      </c>
      <c r="G2680">
        <v>2016</v>
      </c>
      <c r="I2680" s="8">
        <v>100.2</v>
      </c>
      <c r="J2680" t="s">
        <v>52</v>
      </c>
      <c r="K2680" t="s">
        <v>47</v>
      </c>
      <c r="O2680">
        <v>0</v>
      </c>
      <c r="P2680">
        <v>0</v>
      </c>
      <c r="Q2680">
        <v>0</v>
      </c>
      <c r="R2680">
        <v>0</v>
      </c>
      <c r="W2680" t="s">
        <v>1120</v>
      </c>
      <c r="AA2680">
        <v>2007</v>
      </c>
      <c r="AB2680">
        <v>9999</v>
      </c>
      <c r="AC2680" t="s">
        <v>35</v>
      </c>
    </row>
    <row r="2681" spans="1:29" x14ac:dyDescent="0.25">
      <c r="A2681" t="s">
        <v>481</v>
      </c>
      <c r="B2681" s="24" t="s">
        <v>482</v>
      </c>
      <c r="D2681">
        <v>1</v>
      </c>
      <c r="E2681" t="s">
        <v>348</v>
      </c>
      <c r="F2681">
        <v>1</v>
      </c>
      <c r="G2681">
        <v>2016</v>
      </c>
      <c r="I2681" s="8">
        <v>205.78</v>
      </c>
      <c r="J2681" t="s">
        <v>52</v>
      </c>
      <c r="K2681" t="s">
        <v>47</v>
      </c>
      <c r="O2681">
        <v>0</v>
      </c>
      <c r="P2681">
        <v>0</v>
      </c>
      <c r="Q2681">
        <v>0</v>
      </c>
      <c r="R2681">
        <v>0</v>
      </c>
      <c r="W2681" t="s">
        <v>1120</v>
      </c>
      <c r="AA2681">
        <v>2007</v>
      </c>
      <c r="AB2681">
        <v>9999</v>
      </c>
      <c r="AC2681" t="s">
        <v>35</v>
      </c>
    </row>
    <row r="2682" spans="1:29" x14ac:dyDescent="0.25">
      <c r="A2682" t="s">
        <v>483</v>
      </c>
      <c r="B2682" s="24" t="s">
        <v>484</v>
      </c>
      <c r="D2682">
        <v>1</v>
      </c>
      <c r="E2682" t="s">
        <v>348</v>
      </c>
      <c r="F2682">
        <v>1</v>
      </c>
      <c r="G2682">
        <v>2016</v>
      </c>
      <c r="I2682" s="8">
        <v>102.21</v>
      </c>
      <c r="J2682" t="s">
        <v>52</v>
      </c>
      <c r="K2682" t="s">
        <v>47</v>
      </c>
      <c r="O2682">
        <v>0</v>
      </c>
      <c r="P2682">
        <v>0</v>
      </c>
      <c r="Q2682">
        <v>0</v>
      </c>
      <c r="R2682">
        <v>0</v>
      </c>
      <c r="W2682" t="s">
        <v>1120</v>
      </c>
      <c r="AA2682">
        <v>2007</v>
      </c>
      <c r="AB2682">
        <v>9999</v>
      </c>
      <c r="AC2682" t="s">
        <v>35</v>
      </c>
    </row>
    <row r="2683" spans="1:29" x14ac:dyDescent="0.25">
      <c r="A2683" t="s">
        <v>485</v>
      </c>
      <c r="B2683" s="24" t="s">
        <v>486</v>
      </c>
      <c r="D2683">
        <v>1</v>
      </c>
      <c r="E2683" t="s">
        <v>348</v>
      </c>
      <c r="F2683">
        <v>1</v>
      </c>
      <c r="G2683">
        <v>2016</v>
      </c>
      <c r="I2683" s="8">
        <v>165.55</v>
      </c>
      <c r="J2683" t="s">
        <v>52</v>
      </c>
      <c r="K2683" t="s">
        <v>47</v>
      </c>
      <c r="O2683">
        <v>0</v>
      </c>
      <c r="P2683">
        <v>0</v>
      </c>
      <c r="Q2683">
        <v>0</v>
      </c>
      <c r="R2683">
        <v>0</v>
      </c>
      <c r="W2683" t="s">
        <v>1120</v>
      </c>
      <c r="AA2683">
        <v>2007</v>
      </c>
      <c r="AB2683">
        <v>9999</v>
      </c>
      <c r="AC2683" t="s">
        <v>35</v>
      </c>
    </row>
    <row r="2684" spans="1:29" x14ac:dyDescent="0.25">
      <c r="A2684" t="s">
        <v>487</v>
      </c>
      <c r="B2684" s="24" t="s">
        <v>488</v>
      </c>
      <c r="D2684">
        <v>1</v>
      </c>
      <c r="E2684" t="s">
        <v>348</v>
      </c>
      <c r="F2684">
        <v>1</v>
      </c>
      <c r="G2684">
        <v>2016</v>
      </c>
      <c r="I2684" s="8">
        <v>160.27000000000001</v>
      </c>
      <c r="J2684" t="s">
        <v>52</v>
      </c>
      <c r="K2684" t="s">
        <v>47</v>
      </c>
      <c r="O2684">
        <v>0</v>
      </c>
      <c r="P2684">
        <v>0</v>
      </c>
      <c r="Q2684">
        <v>0</v>
      </c>
      <c r="R2684">
        <v>0</v>
      </c>
      <c r="W2684" t="s">
        <v>1120</v>
      </c>
      <c r="AA2684">
        <v>2007</v>
      </c>
      <c r="AB2684">
        <v>9999</v>
      </c>
      <c r="AC2684" t="s">
        <v>35</v>
      </c>
    </row>
    <row r="2685" spans="1:29" x14ac:dyDescent="0.25">
      <c r="A2685" t="s">
        <v>489</v>
      </c>
      <c r="B2685" s="24" t="s">
        <v>490</v>
      </c>
      <c r="D2685">
        <v>1</v>
      </c>
      <c r="E2685" t="s">
        <v>348</v>
      </c>
      <c r="F2685">
        <v>1</v>
      </c>
      <c r="G2685">
        <v>2016</v>
      </c>
      <c r="I2685" s="8">
        <v>198.87</v>
      </c>
      <c r="J2685" t="s">
        <v>52</v>
      </c>
      <c r="K2685" t="s">
        <v>47</v>
      </c>
      <c r="O2685">
        <v>0</v>
      </c>
      <c r="P2685">
        <v>0</v>
      </c>
      <c r="Q2685">
        <v>0</v>
      </c>
      <c r="R2685">
        <v>0</v>
      </c>
      <c r="W2685" t="s">
        <v>1120</v>
      </c>
      <c r="AA2685">
        <v>2007</v>
      </c>
      <c r="AB2685">
        <v>9999</v>
      </c>
      <c r="AC2685" t="s">
        <v>35</v>
      </c>
    </row>
    <row r="2686" spans="1:29" x14ac:dyDescent="0.25">
      <c r="A2686" t="s">
        <v>491</v>
      </c>
      <c r="B2686" s="24" t="s">
        <v>492</v>
      </c>
      <c r="D2686">
        <v>1</v>
      </c>
      <c r="E2686" t="s">
        <v>348</v>
      </c>
      <c r="F2686">
        <v>1</v>
      </c>
      <c r="G2686">
        <v>2016</v>
      </c>
      <c r="I2686" s="8">
        <v>218.4</v>
      </c>
      <c r="J2686" t="s">
        <v>52</v>
      </c>
      <c r="K2686" t="s">
        <v>47</v>
      </c>
      <c r="O2686">
        <v>0</v>
      </c>
      <c r="P2686">
        <v>0</v>
      </c>
      <c r="Q2686">
        <v>0</v>
      </c>
      <c r="R2686">
        <v>0</v>
      </c>
      <c r="W2686" t="s">
        <v>1120</v>
      </c>
      <c r="AA2686">
        <v>2007</v>
      </c>
      <c r="AB2686">
        <v>9999</v>
      </c>
      <c r="AC2686" t="s">
        <v>35</v>
      </c>
    </row>
    <row r="2687" spans="1:29" x14ac:dyDescent="0.25">
      <c r="A2687" t="s">
        <v>493</v>
      </c>
      <c r="B2687" s="24" t="s">
        <v>494</v>
      </c>
      <c r="D2687">
        <v>1</v>
      </c>
      <c r="E2687" t="s">
        <v>348</v>
      </c>
      <c r="F2687">
        <v>1</v>
      </c>
      <c r="G2687">
        <v>2016</v>
      </c>
      <c r="I2687" s="8">
        <v>176.43</v>
      </c>
      <c r="J2687" t="s">
        <v>52</v>
      </c>
      <c r="K2687" t="s">
        <v>47</v>
      </c>
      <c r="O2687">
        <v>0</v>
      </c>
      <c r="P2687">
        <v>0</v>
      </c>
      <c r="Q2687">
        <v>0</v>
      </c>
      <c r="R2687">
        <v>0</v>
      </c>
      <c r="W2687" t="s">
        <v>1120</v>
      </c>
      <c r="AA2687">
        <v>2007</v>
      </c>
      <c r="AB2687">
        <v>9999</v>
      </c>
      <c r="AC2687" t="s">
        <v>35</v>
      </c>
    </row>
    <row r="2688" spans="1:29" x14ac:dyDescent="0.25">
      <c r="A2688" t="s">
        <v>495</v>
      </c>
      <c r="B2688" s="24" t="s">
        <v>496</v>
      </c>
      <c r="D2688">
        <v>1</v>
      </c>
      <c r="E2688" t="s">
        <v>348</v>
      </c>
      <c r="F2688">
        <v>1</v>
      </c>
      <c r="G2688">
        <v>2016</v>
      </c>
      <c r="I2688" s="8">
        <v>146.16</v>
      </c>
      <c r="J2688" t="s">
        <v>52</v>
      </c>
      <c r="K2688" t="s">
        <v>47</v>
      </c>
      <c r="O2688">
        <v>0</v>
      </c>
      <c r="P2688">
        <v>0</v>
      </c>
      <c r="Q2688">
        <v>0</v>
      </c>
      <c r="R2688">
        <v>0</v>
      </c>
      <c r="W2688" t="s">
        <v>1120</v>
      </c>
      <c r="AA2688">
        <v>2007</v>
      </c>
      <c r="AB2688">
        <v>9999</v>
      </c>
      <c r="AC2688" t="s">
        <v>35</v>
      </c>
    </row>
    <row r="2689" spans="1:29" x14ac:dyDescent="0.25">
      <c r="A2689" t="s">
        <v>497</v>
      </c>
      <c r="B2689" s="24" t="s">
        <v>498</v>
      </c>
      <c r="D2689">
        <v>1</v>
      </c>
      <c r="E2689" t="s">
        <v>348</v>
      </c>
      <c r="F2689">
        <v>1</v>
      </c>
      <c r="G2689">
        <v>2016</v>
      </c>
      <c r="I2689" s="8">
        <v>252.44</v>
      </c>
      <c r="J2689" t="s">
        <v>52</v>
      </c>
      <c r="K2689" t="s">
        <v>47</v>
      </c>
      <c r="O2689">
        <v>0</v>
      </c>
      <c r="P2689">
        <v>0</v>
      </c>
      <c r="Q2689">
        <v>0</v>
      </c>
      <c r="R2689">
        <v>0</v>
      </c>
      <c r="W2689" t="s">
        <v>1120</v>
      </c>
      <c r="AA2689">
        <v>2007</v>
      </c>
      <c r="AB2689">
        <v>9999</v>
      </c>
      <c r="AC2689" t="s">
        <v>35</v>
      </c>
    </row>
    <row r="2690" spans="1:29" x14ac:dyDescent="0.25">
      <c r="A2690" t="s">
        <v>499</v>
      </c>
      <c r="B2690" s="24" t="s">
        <v>500</v>
      </c>
      <c r="D2690">
        <v>1</v>
      </c>
      <c r="E2690" t="s">
        <v>348</v>
      </c>
      <c r="F2690">
        <v>1</v>
      </c>
      <c r="G2690">
        <v>2016</v>
      </c>
      <c r="I2690" s="8">
        <v>433.93</v>
      </c>
      <c r="J2690" t="s">
        <v>52</v>
      </c>
      <c r="K2690" t="s">
        <v>47</v>
      </c>
      <c r="O2690">
        <v>0</v>
      </c>
      <c r="P2690">
        <v>0</v>
      </c>
      <c r="Q2690">
        <v>0</v>
      </c>
      <c r="R2690">
        <v>0</v>
      </c>
      <c r="W2690" t="s">
        <v>1120</v>
      </c>
      <c r="AA2690">
        <v>2007</v>
      </c>
      <c r="AB2690">
        <v>9999</v>
      </c>
      <c r="AC2690" t="s">
        <v>35</v>
      </c>
    </row>
    <row r="2691" spans="1:29" x14ac:dyDescent="0.25">
      <c r="A2691" t="s">
        <v>501</v>
      </c>
      <c r="B2691" s="24" t="s">
        <v>502</v>
      </c>
      <c r="D2691">
        <v>1</v>
      </c>
      <c r="E2691" t="s">
        <v>348</v>
      </c>
      <c r="F2691">
        <v>1</v>
      </c>
      <c r="G2691">
        <v>2016</v>
      </c>
      <c r="I2691" s="8">
        <v>396.74</v>
      </c>
      <c r="J2691" t="s">
        <v>52</v>
      </c>
      <c r="K2691" t="s">
        <v>47</v>
      </c>
      <c r="O2691">
        <v>0</v>
      </c>
      <c r="P2691">
        <v>0</v>
      </c>
      <c r="Q2691">
        <v>0</v>
      </c>
      <c r="R2691">
        <v>0</v>
      </c>
      <c r="W2691" t="s">
        <v>1120</v>
      </c>
      <c r="AA2691">
        <v>2007</v>
      </c>
      <c r="AB2691">
        <v>9999</v>
      </c>
      <c r="AC2691" t="s">
        <v>35</v>
      </c>
    </row>
    <row r="2692" spans="1:29" x14ac:dyDescent="0.25">
      <c r="A2692" t="s">
        <v>503</v>
      </c>
      <c r="B2692" s="24" t="s">
        <v>504</v>
      </c>
      <c r="D2692">
        <v>1</v>
      </c>
      <c r="E2692" t="s">
        <v>348</v>
      </c>
      <c r="F2692">
        <v>1</v>
      </c>
      <c r="G2692">
        <v>2016</v>
      </c>
      <c r="I2692" s="8">
        <v>130.57</v>
      </c>
      <c r="J2692" t="s">
        <v>52</v>
      </c>
      <c r="K2692" t="s">
        <v>47</v>
      </c>
      <c r="O2692">
        <v>0</v>
      </c>
      <c r="P2692">
        <v>0</v>
      </c>
      <c r="Q2692">
        <v>0</v>
      </c>
      <c r="R2692">
        <v>0</v>
      </c>
      <c r="W2692" t="s">
        <v>1120</v>
      </c>
      <c r="AA2692">
        <v>2007</v>
      </c>
      <c r="AB2692">
        <v>9999</v>
      </c>
      <c r="AC2692" t="s">
        <v>35</v>
      </c>
    </row>
    <row r="2693" spans="1:29" x14ac:dyDescent="0.25">
      <c r="A2693" t="s">
        <v>505</v>
      </c>
      <c r="B2693" s="24" t="s">
        <v>506</v>
      </c>
      <c r="D2693">
        <v>1</v>
      </c>
      <c r="E2693" t="s">
        <v>348</v>
      </c>
      <c r="F2693">
        <v>1</v>
      </c>
      <c r="G2693">
        <v>2016</v>
      </c>
      <c r="I2693" s="8">
        <v>160.1</v>
      </c>
      <c r="J2693" t="s">
        <v>52</v>
      </c>
      <c r="K2693" t="s">
        <v>47</v>
      </c>
      <c r="O2693">
        <v>0</v>
      </c>
      <c r="P2693">
        <v>0</v>
      </c>
      <c r="Q2693">
        <v>0</v>
      </c>
      <c r="R2693">
        <v>0</v>
      </c>
      <c r="W2693" t="s">
        <v>1120</v>
      </c>
      <c r="AA2693">
        <v>2007</v>
      </c>
      <c r="AB2693">
        <v>9999</v>
      </c>
      <c r="AC2693" t="s">
        <v>35</v>
      </c>
    </row>
    <row r="2694" spans="1:29" x14ac:dyDescent="0.25">
      <c r="A2694" t="s">
        <v>507</v>
      </c>
      <c r="B2694" s="24" t="s">
        <v>508</v>
      </c>
      <c r="D2694">
        <v>1</v>
      </c>
      <c r="E2694" t="s">
        <v>348</v>
      </c>
      <c r="F2694">
        <v>1</v>
      </c>
      <c r="G2694">
        <v>2016</v>
      </c>
      <c r="I2694" s="8">
        <v>158.26</v>
      </c>
      <c r="J2694" t="s">
        <v>52</v>
      </c>
      <c r="K2694" t="s">
        <v>47</v>
      </c>
      <c r="O2694">
        <v>0</v>
      </c>
      <c r="P2694">
        <v>0</v>
      </c>
      <c r="Q2694">
        <v>0</v>
      </c>
      <c r="R2694">
        <v>0</v>
      </c>
      <c r="W2694" t="s">
        <v>1120</v>
      </c>
      <c r="AA2694">
        <v>2007</v>
      </c>
      <c r="AB2694">
        <v>9999</v>
      </c>
      <c r="AC2694" t="s">
        <v>35</v>
      </c>
    </row>
    <row r="2695" spans="1:29" x14ac:dyDescent="0.25">
      <c r="A2695" t="s">
        <v>509</v>
      </c>
      <c r="B2695" s="24" t="s">
        <v>510</v>
      </c>
      <c r="D2695">
        <v>1</v>
      </c>
      <c r="E2695" t="s">
        <v>348</v>
      </c>
      <c r="F2695">
        <v>1</v>
      </c>
      <c r="G2695">
        <v>2016</v>
      </c>
      <c r="I2695" s="8">
        <v>221.89</v>
      </c>
      <c r="J2695" t="s">
        <v>52</v>
      </c>
      <c r="K2695" t="s">
        <v>47</v>
      </c>
      <c r="O2695">
        <v>0</v>
      </c>
      <c r="P2695">
        <v>0</v>
      </c>
      <c r="Q2695">
        <v>0</v>
      </c>
      <c r="R2695">
        <v>0</v>
      </c>
      <c r="W2695" t="s">
        <v>1120</v>
      </c>
      <c r="AA2695">
        <v>2007</v>
      </c>
      <c r="AB2695">
        <v>9999</v>
      </c>
      <c r="AC2695" t="s">
        <v>35</v>
      </c>
    </row>
    <row r="2696" spans="1:29" x14ac:dyDescent="0.25">
      <c r="A2696" t="s">
        <v>511</v>
      </c>
      <c r="B2696" s="24" t="s">
        <v>512</v>
      </c>
      <c r="D2696">
        <v>1</v>
      </c>
      <c r="E2696" t="s">
        <v>348</v>
      </c>
      <c r="F2696">
        <v>1</v>
      </c>
      <c r="G2696">
        <v>2016</v>
      </c>
      <c r="I2696" s="8">
        <v>209.58</v>
      </c>
      <c r="J2696" t="s">
        <v>52</v>
      </c>
      <c r="K2696" t="s">
        <v>47</v>
      </c>
      <c r="O2696">
        <v>0</v>
      </c>
      <c r="P2696">
        <v>0</v>
      </c>
      <c r="Q2696">
        <v>0</v>
      </c>
      <c r="R2696">
        <v>0</v>
      </c>
      <c r="W2696" t="s">
        <v>1120</v>
      </c>
      <c r="AA2696">
        <v>2007</v>
      </c>
      <c r="AB2696">
        <v>9999</v>
      </c>
      <c r="AC2696" t="s">
        <v>35</v>
      </c>
    </row>
    <row r="2697" spans="1:29" x14ac:dyDescent="0.25">
      <c r="A2697" t="s">
        <v>513</v>
      </c>
      <c r="B2697" s="24" t="s">
        <v>514</v>
      </c>
      <c r="D2697">
        <v>1</v>
      </c>
      <c r="E2697" t="s">
        <v>348</v>
      </c>
      <c r="F2697">
        <v>1</v>
      </c>
      <c r="G2697">
        <v>2016</v>
      </c>
      <c r="I2697" s="8">
        <v>149.72</v>
      </c>
      <c r="J2697" t="s">
        <v>52</v>
      </c>
      <c r="K2697" t="s">
        <v>47</v>
      </c>
      <c r="O2697">
        <v>0</v>
      </c>
      <c r="P2697">
        <v>0</v>
      </c>
      <c r="Q2697">
        <v>0</v>
      </c>
      <c r="R2697">
        <v>0</v>
      </c>
      <c r="W2697" t="s">
        <v>1120</v>
      </c>
      <c r="AA2697">
        <v>2007</v>
      </c>
      <c r="AB2697">
        <v>9999</v>
      </c>
      <c r="AC2697" t="s">
        <v>35</v>
      </c>
    </row>
    <row r="2698" spans="1:29" x14ac:dyDescent="0.25">
      <c r="A2698" t="s">
        <v>515</v>
      </c>
      <c r="B2698" s="24" t="s">
        <v>516</v>
      </c>
      <c r="D2698">
        <v>1</v>
      </c>
      <c r="E2698" t="s">
        <v>348</v>
      </c>
      <c r="F2698">
        <v>1</v>
      </c>
      <c r="G2698">
        <v>2016</v>
      </c>
      <c r="I2698" s="8">
        <v>724.29</v>
      </c>
      <c r="J2698" t="s">
        <v>52</v>
      </c>
      <c r="K2698" t="s">
        <v>47</v>
      </c>
      <c r="O2698">
        <v>0</v>
      </c>
      <c r="P2698">
        <v>0</v>
      </c>
      <c r="Q2698">
        <v>0</v>
      </c>
      <c r="R2698">
        <v>0</v>
      </c>
      <c r="W2698" t="s">
        <v>1120</v>
      </c>
      <c r="AA2698">
        <v>2007</v>
      </c>
      <c r="AB2698">
        <v>9999</v>
      </c>
      <c r="AC2698" t="s">
        <v>35</v>
      </c>
    </row>
    <row r="2699" spans="1:29" x14ac:dyDescent="0.25">
      <c r="A2699" t="s">
        <v>517</v>
      </c>
      <c r="B2699" s="24" t="s">
        <v>518</v>
      </c>
      <c r="D2699">
        <v>1</v>
      </c>
      <c r="E2699" t="s">
        <v>348</v>
      </c>
      <c r="F2699">
        <v>1</v>
      </c>
      <c r="G2699">
        <v>2016</v>
      </c>
      <c r="I2699" s="8">
        <v>154.03</v>
      </c>
      <c r="J2699" t="s">
        <v>52</v>
      </c>
      <c r="K2699" t="s">
        <v>47</v>
      </c>
      <c r="O2699">
        <v>0</v>
      </c>
      <c r="P2699">
        <v>0</v>
      </c>
      <c r="Q2699">
        <v>0</v>
      </c>
      <c r="R2699">
        <v>0</v>
      </c>
      <c r="W2699" t="s">
        <v>1120</v>
      </c>
      <c r="AA2699">
        <v>2007</v>
      </c>
      <c r="AB2699">
        <v>9999</v>
      </c>
      <c r="AC2699" t="s">
        <v>35</v>
      </c>
    </row>
    <row r="2700" spans="1:29" x14ac:dyDescent="0.25">
      <c r="A2700" t="s">
        <v>519</v>
      </c>
      <c r="B2700" s="24" t="s">
        <v>520</v>
      </c>
      <c r="D2700">
        <v>1</v>
      </c>
      <c r="E2700" t="s">
        <v>348</v>
      </c>
      <c r="F2700">
        <v>1</v>
      </c>
      <c r="G2700">
        <v>2016</v>
      </c>
      <c r="I2700" s="8">
        <v>196.56</v>
      </c>
      <c r="J2700" t="s">
        <v>52</v>
      </c>
      <c r="K2700" t="s">
        <v>47</v>
      </c>
      <c r="O2700">
        <v>0</v>
      </c>
      <c r="P2700">
        <v>0</v>
      </c>
      <c r="Q2700">
        <v>0</v>
      </c>
      <c r="R2700">
        <v>0</v>
      </c>
      <c r="W2700" t="s">
        <v>1120</v>
      </c>
      <c r="AA2700">
        <v>2007</v>
      </c>
      <c r="AB2700">
        <v>9999</v>
      </c>
      <c r="AC2700" t="s">
        <v>35</v>
      </c>
    </row>
    <row r="2701" spans="1:29" x14ac:dyDescent="0.25">
      <c r="A2701" t="s">
        <v>523</v>
      </c>
      <c r="B2701" s="24" t="s">
        <v>524</v>
      </c>
      <c r="D2701">
        <v>1</v>
      </c>
      <c r="E2701" t="s">
        <v>103</v>
      </c>
      <c r="F2701">
        <v>9</v>
      </c>
      <c r="G2701">
        <v>2016</v>
      </c>
      <c r="I2701" s="8">
        <v>1275.3699999999999</v>
      </c>
      <c r="J2701" t="s">
        <v>104</v>
      </c>
      <c r="K2701" t="s">
        <v>53</v>
      </c>
      <c r="L2701" t="s">
        <v>105</v>
      </c>
      <c r="O2701">
        <v>0</v>
      </c>
      <c r="P2701">
        <v>1</v>
      </c>
      <c r="Q2701">
        <v>0</v>
      </c>
      <c r="R2701">
        <v>0</v>
      </c>
      <c r="W2701" t="s">
        <v>106</v>
      </c>
      <c r="AA2701">
        <v>2007</v>
      </c>
      <c r="AB2701">
        <v>9999</v>
      </c>
      <c r="AC2701" t="s">
        <v>35</v>
      </c>
    </row>
    <row r="2702" spans="1:29" x14ac:dyDescent="0.25">
      <c r="A2702" t="s">
        <v>525</v>
      </c>
      <c r="B2702" s="24" t="s">
        <v>526</v>
      </c>
      <c r="D2702">
        <v>1</v>
      </c>
      <c r="E2702" t="s">
        <v>45</v>
      </c>
      <c r="F2702">
        <v>4</v>
      </c>
      <c r="G2702">
        <v>2016</v>
      </c>
      <c r="I2702" s="8">
        <v>6.8</v>
      </c>
      <c r="J2702" t="s">
        <v>121</v>
      </c>
      <c r="K2702" t="s">
        <v>53</v>
      </c>
      <c r="L2702" t="s">
        <v>60</v>
      </c>
      <c r="O2702">
        <v>1</v>
      </c>
      <c r="P2702">
        <v>0</v>
      </c>
      <c r="Q2702">
        <v>0</v>
      </c>
      <c r="R2702">
        <v>0</v>
      </c>
      <c r="T2702">
        <v>1</v>
      </c>
      <c r="U2702">
        <v>1</v>
      </c>
      <c r="W2702" t="s">
        <v>527</v>
      </c>
      <c r="AA2702">
        <v>2007</v>
      </c>
      <c r="AB2702">
        <v>2016</v>
      </c>
      <c r="AC2702" t="s">
        <v>528</v>
      </c>
    </row>
    <row r="2703" spans="1:29" x14ac:dyDescent="0.25">
      <c r="A2703" t="s">
        <v>529</v>
      </c>
      <c r="B2703" s="24" t="s">
        <v>530</v>
      </c>
      <c r="D2703">
        <v>1</v>
      </c>
      <c r="E2703" t="s">
        <v>58</v>
      </c>
      <c r="F2703">
        <v>4</v>
      </c>
      <c r="G2703">
        <v>2016</v>
      </c>
      <c r="I2703" s="8">
        <v>8.64</v>
      </c>
      <c r="J2703" t="s">
        <v>59</v>
      </c>
      <c r="K2703" t="s">
        <v>47</v>
      </c>
      <c r="O2703">
        <v>0</v>
      </c>
      <c r="P2703">
        <v>0</v>
      </c>
      <c r="Q2703">
        <v>0</v>
      </c>
      <c r="R2703">
        <v>0</v>
      </c>
      <c r="W2703" t="s">
        <v>1121</v>
      </c>
      <c r="AA2703">
        <v>2007</v>
      </c>
      <c r="AB2703">
        <v>9999</v>
      </c>
      <c r="AC2703" t="s">
        <v>35</v>
      </c>
    </row>
    <row r="2704" spans="1:29" x14ac:dyDescent="0.25">
      <c r="A2704" t="s">
        <v>532</v>
      </c>
      <c r="B2704" s="24" t="s">
        <v>533</v>
      </c>
      <c r="D2704">
        <v>1</v>
      </c>
      <c r="E2704" t="s">
        <v>534</v>
      </c>
      <c r="F2704">
        <v>10</v>
      </c>
      <c r="G2704">
        <v>2016</v>
      </c>
      <c r="I2704" s="8">
        <v>6867.34</v>
      </c>
      <c r="J2704" t="s">
        <v>121</v>
      </c>
      <c r="K2704" t="s">
        <v>47</v>
      </c>
      <c r="O2704">
        <v>0</v>
      </c>
      <c r="P2704">
        <v>0</v>
      </c>
      <c r="Q2704">
        <v>0</v>
      </c>
      <c r="R2704">
        <v>0</v>
      </c>
      <c r="W2704" t="s">
        <v>1122</v>
      </c>
      <c r="AA2704">
        <v>2007</v>
      </c>
      <c r="AB2704">
        <v>9999</v>
      </c>
      <c r="AC2704" t="s">
        <v>35</v>
      </c>
    </row>
    <row r="2705" spans="1:29" x14ac:dyDescent="0.25">
      <c r="A2705" t="s">
        <v>536</v>
      </c>
      <c r="B2705" s="24" t="s">
        <v>537</v>
      </c>
      <c r="D2705">
        <v>1</v>
      </c>
      <c r="E2705" t="s">
        <v>103</v>
      </c>
      <c r="F2705">
        <v>9</v>
      </c>
      <c r="G2705">
        <v>2016</v>
      </c>
      <c r="I2705" s="8">
        <v>837.65</v>
      </c>
      <c r="J2705" t="s">
        <v>104</v>
      </c>
      <c r="K2705" t="s">
        <v>53</v>
      </c>
      <c r="L2705" t="s">
        <v>105</v>
      </c>
      <c r="O2705">
        <v>0</v>
      </c>
      <c r="P2705">
        <v>1</v>
      </c>
      <c r="Q2705">
        <v>0</v>
      </c>
      <c r="R2705">
        <v>0</v>
      </c>
      <c r="W2705" t="s">
        <v>106</v>
      </c>
      <c r="AA2705">
        <v>2007</v>
      </c>
      <c r="AB2705">
        <v>9999</v>
      </c>
      <c r="AC2705" t="s">
        <v>35</v>
      </c>
    </row>
    <row r="2706" spans="1:29" x14ac:dyDescent="0.25">
      <c r="A2706" t="s">
        <v>538</v>
      </c>
      <c r="B2706" s="24" t="s">
        <v>539</v>
      </c>
      <c r="D2706">
        <v>1</v>
      </c>
      <c r="E2706" t="s">
        <v>80</v>
      </c>
      <c r="F2706">
        <v>8</v>
      </c>
      <c r="G2706">
        <v>2016</v>
      </c>
      <c r="I2706" s="8">
        <v>128.13999999999999</v>
      </c>
      <c r="J2706" t="s">
        <v>81</v>
      </c>
      <c r="K2706" t="s">
        <v>47</v>
      </c>
      <c r="O2706">
        <v>0</v>
      </c>
      <c r="P2706">
        <v>0</v>
      </c>
      <c r="Q2706">
        <v>0</v>
      </c>
      <c r="R2706">
        <v>0</v>
      </c>
      <c r="W2706" t="s">
        <v>1123</v>
      </c>
      <c r="AA2706">
        <v>2007</v>
      </c>
      <c r="AB2706">
        <v>9999</v>
      </c>
      <c r="AC2706" t="s">
        <v>35</v>
      </c>
    </row>
    <row r="2707" spans="1:29" x14ac:dyDescent="0.25">
      <c r="A2707" t="s">
        <v>541</v>
      </c>
      <c r="B2707" s="24" t="s">
        <v>1479</v>
      </c>
      <c r="D2707">
        <v>1</v>
      </c>
      <c r="E2707" t="s">
        <v>543</v>
      </c>
      <c r="F2707">
        <v>10</v>
      </c>
      <c r="G2707">
        <v>2016</v>
      </c>
      <c r="I2707" s="8">
        <v>51.15</v>
      </c>
      <c r="J2707" t="s">
        <v>40</v>
      </c>
      <c r="K2707" t="s">
        <v>47</v>
      </c>
      <c r="O2707">
        <v>0</v>
      </c>
      <c r="P2707">
        <v>0</v>
      </c>
      <c r="Q2707">
        <v>0</v>
      </c>
      <c r="R2707">
        <v>0</v>
      </c>
      <c r="W2707" t="s">
        <v>1480</v>
      </c>
      <c r="AA2707">
        <v>2007</v>
      </c>
      <c r="AB2707">
        <v>9999</v>
      </c>
      <c r="AC2707" t="s">
        <v>35</v>
      </c>
    </row>
    <row r="2708" spans="1:29" x14ac:dyDescent="0.25">
      <c r="A2708" t="s">
        <v>545</v>
      </c>
      <c r="B2708" s="24" t="s">
        <v>1481</v>
      </c>
      <c r="C2708" t="s">
        <v>1482</v>
      </c>
      <c r="D2708">
        <v>1</v>
      </c>
      <c r="E2708" t="s">
        <v>1361</v>
      </c>
      <c r="F2708">
        <v>10</v>
      </c>
      <c r="G2708">
        <v>2016</v>
      </c>
      <c r="I2708" s="8">
        <v>11</v>
      </c>
      <c r="J2708" t="s">
        <v>40</v>
      </c>
      <c r="K2708" t="s">
        <v>47</v>
      </c>
      <c r="O2708">
        <v>0</v>
      </c>
      <c r="P2708">
        <v>0</v>
      </c>
      <c r="Q2708">
        <v>0</v>
      </c>
      <c r="R2708">
        <v>0</v>
      </c>
      <c r="W2708" t="s">
        <v>1125</v>
      </c>
      <c r="AA2708">
        <v>2007</v>
      </c>
      <c r="AB2708">
        <v>9999</v>
      </c>
      <c r="AC2708" t="s">
        <v>35</v>
      </c>
    </row>
    <row r="2709" spans="1:29" x14ac:dyDescent="0.25">
      <c r="A2709" t="s">
        <v>1400</v>
      </c>
      <c r="B2709" s="26" t="s">
        <v>1401</v>
      </c>
      <c r="D2709">
        <v>1</v>
      </c>
      <c r="E2709" t="s">
        <v>80</v>
      </c>
      <c r="F2709">
        <v>8</v>
      </c>
      <c r="G2709">
        <v>2016</v>
      </c>
      <c r="I2709" s="8">
        <v>12.05</v>
      </c>
      <c r="J2709" t="s">
        <v>81</v>
      </c>
      <c r="K2709" t="s">
        <v>47</v>
      </c>
      <c r="O2709">
        <v>0</v>
      </c>
      <c r="P2709">
        <v>0</v>
      </c>
      <c r="Q2709">
        <v>0</v>
      </c>
      <c r="R2709">
        <v>0</v>
      </c>
      <c r="W2709" t="s">
        <v>1402</v>
      </c>
      <c r="AA2709">
        <v>2012</v>
      </c>
      <c r="AB2709">
        <v>9999</v>
      </c>
      <c r="AC2709" t="s">
        <v>1398</v>
      </c>
    </row>
    <row r="2710" spans="1:29" x14ac:dyDescent="0.25">
      <c r="A2710" t="s">
        <v>1362</v>
      </c>
      <c r="B2710" s="24" t="s">
        <v>1483</v>
      </c>
      <c r="D2710">
        <v>1</v>
      </c>
      <c r="E2710" t="s">
        <v>631</v>
      </c>
      <c r="F2710">
        <v>8</v>
      </c>
      <c r="G2710">
        <v>2016</v>
      </c>
      <c r="I2710" s="8">
        <v>30.3</v>
      </c>
      <c r="J2710" t="s">
        <v>81</v>
      </c>
      <c r="K2710" t="s">
        <v>47</v>
      </c>
      <c r="O2710">
        <v>0</v>
      </c>
      <c r="P2710">
        <v>0</v>
      </c>
      <c r="Q2710">
        <v>0</v>
      </c>
      <c r="R2710">
        <v>0</v>
      </c>
      <c r="W2710" t="s">
        <v>1364</v>
      </c>
      <c r="AA2710">
        <v>2011</v>
      </c>
      <c r="AB2710">
        <v>9999</v>
      </c>
      <c r="AC2710" t="s">
        <v>1365</v>
      </c>
    </row>
    <row r="2711" spans="1:29" x14ac:dyDescent="0.25">
      <c r="A2711" t="s">
        <v>1248</v>
      </c>
      <c r="B2711" s="24" t="s">
        <v>1249</v>
      </c>
      <c r="C2711" t="s">
        <v>1250</v>
      </c>
      <c r="D2711">
        <v>1</v>
      </c>
      <c r="E2711" t="s">
        <v>1251</v>
      </c>
      <c r="F2711">
        <v>2</v>
      </c>
      <c r="G2711">
        <v>2016</v>
      </c>
      <c r="I2711" s="8">
        <v>935.92</v>
      </c>
      <c r="J2711" t="s">
        <v>121</v>
      </c>
      <c r="K2711" t="s">
        <v>47</v>
      </c>
      <c r="O2711">
        <v>0</v>
      </c>
      <c r="P2711">
        <v>0</v>
      </c>
      <c r="Q2711">
        <v>0</v>
      </c>
      <c r="R2711">
        <v>0</v>
      </c>
      <c r="W2711" t="s">
        <v>1252</v>
      </c>
      <c r="AA2711">
        <v>2009</v>
      </c>
      <c r="AB2711">
        <v>9999</v>
      </c>
      <c r="AC2711" t="s">
        <v>1239</v>
      </c>
    </row>
    <row r="2712" spans="1:29" x14ac:dyDescent="0.25">
      <c r="A2712" t="s">
        <v>939</v>
      </c>
      <c r="B2712" s="24" t="s">
        <v>1463</v>
      </c>
      <c r="D2712">
        <v>1</v>
      </c>
      <c r="E2712" t="s">
        <v>80</v>
      </c>
      <c r="F2712">
        <v>8</v>
      </c>
      <c r="G2712">
        <v>2016</v>
      </c>
      <c r="I2712" s="8">
        <v>99.08</v>
      </c>
      <c r="J2712" t="s">
        <v>81</v>
      </c>
      <c r="K2712" t="s">
        <v>47</v>
      </c>
      <c r="O2712">
        <v>0</v>
      </c>
      <c r="P2712">
        <v>0</v>
      </c>
      <c r="Q2712">
        <v>0</v>
      </c>
      <c r="R2712">
        <v>0</v>
      </c>
      <c r="W2712" t="s">
        <v>1464</v>
      </c>
      <c r="AA2712">
        <v>2007</v>
      </c>
      <c r="AB2712">
        <v>9999</v>
      </c>
      <c r="AC2712" t="s">
        <v>35</v>
      </c>
    </row>
    <row r="2713" spans="1:29" x14ac:dyDescent="0.25">
      <c r="A2713" t="s">
        <v>1305</v>
      </c>
      <c r="B2713" s="24" t="s">
        <v>1306</v>
      </c>
      <c r="C2713" t="s">
        <v>1307</v>
      </c>
      <c r="D2713">
        <v>1</v>
      </c>
      <c r="E2713" t="s">
        <v>45</v>
      </c>
      <c r="F2713">
        <v>4</v>
      </c>
      <c r="G2713">
        <v>2016</v>
      </c>
      <c r="I2713" s="8">
        <v>53.45</v>
      </c>
      <c r="J2713" t="s">
        <v>89</v>
      </c>
      <c r="K2713" t="s">
        <v>47</v>
      </c>
      <c r="O2713">
        <v>0</v>
      </c>
      <c r="P2713">
        <v>0</v>
      </c>
      <c r="Q2713">
        <v>0</v>
      </c>
      <c r="R2713">
        <v>0</v>
      </c>
      <c r="W2713" t="s">
        <v>1308</v>
      </c>
      <c r="AA2713">
        <v>2010</v>
      </c>
      <c r="AB2713">
        <v>9999</v>
      </c>
      <c r="AC2713" t="s">
        <v>1292</v>
      </c>
    </row>
    <row r="2714" spans="1:29" x14ac:dyDescent="0.25">
      <c r="A2714" t="s">
        <v>964</v>
      </c>
      <c r="B2714" s="24" t="s">
        <v>1484</v>
      </c>
      <c r="C2714" t="s">
        <v>1485</v>
      </c>
      <c r="D2714">
        <v>1</v>
      </c>
      <c r="E2714" t="s">
        <v>80</v>
      </c>
      <c r="F2714">
        <v>8</v>
      </c>
      <c r="G2714">
        <v>2016</v>
      </c>
      <c r="I2714" s="8">
        <v>61.1</v>
      </c>
      <c r="J2714" t="s">
        <v>104</v>
      </c>
      <c r="K2714" t="s">
        <v>47</v>
      </c>
      <c r="O2714">
        <v>0</v>
      </c>
      <c r="P2714">
        <v>0</v>
      </c>
      <c r="Q2714">
        <v>0</v>
      </c>
      <c r="R2714">
        <v>0</v>
      </c>
      <c r="S2714">
        <v>1</v>
      </c>
      <c r="T2714">
        <v>1</v>
      </c>
      <c r="U2714">
        <v>1</v>
      </c>
      <c r="W2714" s="5" t="s">
        <v>1486</v>
      </c>
      <c r="AA2714">
        <v>2007</v>
      </c>
      <c r="AB2714">
        <v>9999</v>
      </c>
      <c r="AC2714" t="s">
        <v>35</v>
      </c>
    </row>
    <row r="2715" spans="1:29" x14ac:dyDescent="0.25">
      <c r="A2715" t="s">
        <v>1366</v>
      </c>
      <c r="B2715" s="24" t="s">
        <v>1487</v>
      </c>
      <c r="C2715" t="s">
        <v>1368</v>
      </c>
      <c r="D2715">
        <v>1</v>
      </c>
      <c r="E2715" t="s">
        <v>468</v>
      </c>
      <c r="F2715">
        <v>7</v>
      </c>
      <c r="G2715">
        <v>2016</v>
      </c>
      <c r="I2715" s="8">
        <v>25.41</v>
      </c>
      <c r="J2715" t="s">
        <v>40</v>
      </c>
      <c r="K2715" t="s">
        <v>32</v>
      </c>
      <c r="O2715">
        <v>0</v>
      </c>
      <c r="P2715">
        <v>0</v>
      </c>
      <c r="Q2715">
        <v>0</v>
      </c>
      <c r="R2715">
        <v>0</v>
      </c>
      <c r="W2715" t="s">
        <v>1369</v>
      </c>
      <c r="AA2715">
        <v>2011</v>
      </c>
      <c r="AB2715">
        <v>9999</v>
      </c>
      <c r="AC2715" t="s">
        <v>1365</v>
      </c>
    </row>
    <row r="2716" spans="1:29" x14ac:dyDescent="0.25">
      <c r="A2716" t="s">
        <v>1309</v>
      </c>
      <c r="B2716" s="24" t="s">
        <v>1310</v>
      </c>
      <c r="C2716" t="s">
        <v>1311</v>
      </c>
      <c r="D2716">
        <v>1</v>
      </c>
      <c r="E2716" t="s">
        <v>1312</v>
      </c>
      <c r="F2716">
        <v>9</v>
      </c>
      <c r="G2716">
        <v>2016</v>
      </c>
      <c r="I2716" s="8">
        <v>87.59</v>
      </c>
      <c r="J2716" t="s">
        <v>104</v>
      </c>
      <c r="K2716" t="s">
        <v>47</v>
      </c>
      <c r="O2716">
        <v>0</v>
      </c>
      <c r="P2716">
        <v>0</v>
      </c>
      <c r="Q2716">
        <v>0</v>
      </c>
      <c r="R2716">
        <v>0</v>
      </c>
      <c r="W2716" t="s">
        <v>1404</v>
      </c>
      <c r="AA2716">
        <v>2010</v>
      </c>
      <c r="AB2716">
        <v>9999</v>
      </c>
      <c r="AC2716" t="s">
        <v>1292</v>
      </c>
    </row>
    <row r="2717" spans="1:29" x14ac:dyDescent="0.25">
      <c r="A2717" t="s">
        <v>559</v>
      </c>
      <c r="B2717" s="24" t="s">
        <v>560</v>
      </c>
      <c r="C2717" t="s">
        <v>561</v>
      </c>
      <c r="D2717">
        <v>1</v>
      </c>
      <c r="E2717" t="s">
        <v>103</v>
      </c>
      <c r="F2717">
        <v>9</v>
      </c>
      <c r="G2717">
        <v>2016</v>
      </c>
      <c r="I2717" s="8">
        <v>810.99</v>
      </c>
      <c r="J2717" t="s">
        <v>104</v>
      </c>
      <c r="K2717" t="s">
        <v>53</v>
      </c>
      <c r="L2717" t="s">
        <v>105</v>
      </c>
      <c r="O2717">
        <v>0</v>
      </c>
      <c r="P2717">
        <v>1</v>
      </c>
      <c r="Q2717">
        <v>0</v>
      </c>
      <c r="R2717">
        <v>0</v>
      </c>
      <c r="W2717" t="s">
        <v>106</v>
      </c>
      <c r="AA2717">
        <v>2007</v>
      </c>
      <c r="AB2717">
        <v>9999</v>
      </c>
      <c r="AC2717" t="s">
        <v>35</v>
      </c>
    </row>
    <row r="2718" spans="1:29" x14ac:dyDescent="0.25">
      <c r="A2718" t="s">
        <v>562</v>
      </c>
      <c r="B2718" s="24" t="s">
        <v>563</v>
      </c>
      <c r="D2718">
        <v>1</v>
      </c>
      <c r="E2718" t="s">
        <v>80</v>
      </c>
      <c r="F2718">
        <v>8</v>
      </c>
      <c r="G2718">
        <v>2016</v>
      </c>
      <c r="I2718" s="8">
        <v>132.13999999999999</v>
      </c>
      <c r="J2718" t="s">
        <v>81</v>
      </c>
      <c r="K2718" t="s">
        <v>47</v>
      </c>
      <c r="O2718">
        <v>0</v>
      </c>
      <c r="P2718">
        <v>0</v>
      </c>
      <c r="Q2718">
        <v>0</v>
      </c>
      <c r="R2718">
        <v>0</v>
      </c>
      <c r="W2718" t="s">
        <v>1128</v>
      </c>
      <c r="AA2718">
        <v>2007</v>
      </c>
      <c r="AB2718">
        <v>9999</v>
      </c>
      <c r="AC2718" t="s">
        <v>35</v>
      </c>
    </row>
    <row r="2719" spans="1:29" x14ac:dyDescent="0.25">
      <c r="A2719" t="s">
        <v>568</v>
      </c>
      <c r="B2719" s="24" t="s">
        <v>569</v>
      </c>
      <c r="D2719">
        <v>1</v>
      </c>
      <c r="E2719" t="s">
        <v>80</v>
      </c>
      <c r="F2719">
        <v>8</v>
      </c>
      <c r="G2719">
        <v>2016</v>
      </c>
      <c r="I2719" s="8">
        <v>236.95</v>
      </c>
      <c r="J2719" t="s">
        <v>81</v>
      </c>
      <c r="K2719" t="s">
        <v>47</v>
      </c>
      <c r="O2719">
        <v>0</v>
      </c>
      <c r="P2719">
        <v>0</v>
      </c>
      <c r="Q2719">
        <v>0</v>
      </c>
      <c r="R2719">
        <v>0</v>
      </c>
      <c r="W2719" t="s">
        <v>1129</v>
      </c>
      <c r="AA2719">
        <v>2007</v>
      </c>
      <c r="AB2719">
        <v>9999</v>
      </c>
      <c r="AC2719" t="s">
        <v>35</v>
      </c>
    </row>
    <row r="2720" spans="1:29" x14ac:dyDescent="0.25">
      <c r="A2720" t="s">
        <v>571</v>
      </c>
      <c r="B2720" s="24" t="s">
        <v>572</v>
      </c>
      <c r="D2720">
        <v>1</v>
      </c>
      <c r="E2720" t="s">
        <v>370</v>
      </c>
      <c r="F2720">
        <v>5</v>
      </c>
      <c r="G2720">
        <v>2016</v>
      </c>
      <c r="I2720" s="8">
        <v>458.5</v>
      </c>
      <c r="J2720" t="s">
        <v>1471</v>
      </c>
      <c r="K2720" t="s">
        <v>47</v>
      </c>
      <c r="O2720">
        <v>0</v>
      </c>
      <c r="P2720">
        <v>0</v>
      </c>
      <c r="Q2720">
        <v>0</v>
      </c>
      <c r="R2720">
        <v>0</v>
      </c>
      <c r="S2720">
        <v>1</v>
      </c>
      <c r="T2720">
        <v>1</v>
      </c>
      <c r="U2720">
        <v>1</v>
      </c>
      <c r="W2720" t="s">
        <v>1430</v>
      </c>
      <c r="AA2720">
        <v>2007</v>
      </c>
      <c r="AB2720">
        <v>9999</v>
      </c>
      <c r="AC2720" t="s">
        <v>35</v>
      </c>
    </row>
    <row r="2721" spans="1:29" x14ac:dyDescent="0.25">
      <c r="A2721" t="s">
        <v>574</v>
      </c>
      <c r="B2721" s="24" t="s">
        <v>575</v>
      </c>
      <c r="D2721">
        <v>1</v>
      </c>
      <c r="E2721" t="s">
        <v>222</v>
      </c>
      <c r="F2721">
        <v>1</v>
      </c>
      <c r="G2721">
        <v>2016</v>
      </c>
      <c r="I2721" s="8">
        <v>34.15</v>
      </c>
      <c r="J2721" t="s">
        <v>176</v>
      </c>
      <c r="K2721" t="s">
        <v>47</v>
      </c>
      <c r="O2721">
        <v>0</v>
      </c>
      <c r="P2721">
        <v>0</v>
      </c>
      <c r="Q2721">
        <v>0</v>
      </c>
      <c r="R2721">
        <v>0</v>
      </c>
      <c r="W2721" t="s">
        <v>1131</v>
      </c>
      <c r="AA2721">
        <v>2007</v>
      </c>
      <c r="AB2721">
        <v>9999</v>
      </c>
      <c r="AC2721" t="s">
        <v>35</v>
      </c>
    </row>
    <row r="2722" spans="1:29" x14ac:dyDescent="0.25">
      <c r="A2722" t="s">
        <v>577</v>
      </c>
      <c r="B2722" s="24" t="s">
        <v>578</v>
      </c>
      <c r="D2722">
        <v>1</v>
      </c>
      <c r="E2722" t="s">
        <v>396</v>
      </c>
      <c r="F2722">
        <v>3</v>
      </c>
      <c r="G2722">
        <v>2016</v>
      </c>
      <c r="H2722" t="s">
        <v>579</v>
      </c>
      <c r="I2722">
        <v>0.1</v>
      </c>
      <c r="J2722" t="s">
        <v>121</v>
      </c>
      <c r="K2722" t="s">
        <v>41</v>
      </c>
      <c r="O2722">
        <v>0</v>
      </c>
      <c r="P2722">
        <v>0</v>
      </c>
      <c r="Q2722">
        <v>0</v>
      </c>
      <c r="R2722">
        <v>0</v>
      </c>
      <c r="W2722" t="s">
        <v>1132</v>
      </c>
      <c r="AA2722">
        <v>2007</v>
      </c>
      <c r="AB2722">
        <v>9999</v>
      </c>
      <c r="AC2722" t="s">
        <v>35</v>
      </c>
    </row>
    <row r="2723" spans="1:29" x14ac:dyDescent="0.25">
      <c r="A2723" t="s">
        <v>581</v>
      </c>
      <c r="B2723" s="24" t="s">
        <v>582</v>
      </c>
      <c r="D2723">
        <v>1</v>
      </c>
      <c r="E2723" t="s">
        <v>80</v>
      </c>
      <c r="F2723">
        <v>8</v>
      </c>
      <c r="G2723">
        <v>2016</v>
      </c>
      <c r="H2723" t="s">
        <v>1315</v>
      </c>
      <c r="I2723">
        <v>4.5</v>
      </c>
      <c r="J2723" t="s">
        <v>81</v>
      </c>
      <c r="K2723" t="s">
        <v>41</v>
      </c>
      <c r="O2723">
        <v>0</v>
      </c>
      <c r="P2723">
        <v>0</v>
      </c>
      <c r="Q2723">
        <v>0</v>
      </c>
      <c r="R2723">
        <v>0</v>
      </c>
      <c r="W2723" t="s">
        <v>1133</v>
      </c>
      <c r="AA2723">
        <v>2007</v>
      </c>
      <c r="AB2723">
        <v>9999</v>
      </c>
      <c r="AC2723" t="s">
        <v>35</v>
      </c>
    </row>
    <row r="2724" spans="1:29" x14ac:dyDescent="0.25">
      <c r="A2724" t="s">
        <v>590</v>
      </c>
      <c r="B2724" s="24" t="s">
        <v>591</v>
      </c>
      <c r="D2724">
        <v>1</v>
      </c>
      <c r="E2724" t="s">
        <v>592</v>
      </c>
      <c r="F2724">
        <v>8</v>
      </c>
      <c r="G2724">
        <v>2016</v>
      </c>
      <c r="I2724" s="8">
        <v>7.36</v>
      </c>
      <c r="J2724" t="s">
        <v>81</v>
      </c>
      <c r="K2724" t="s">
        <v>41</v>
      </c>
      <c r="O2724">
        <v>0</v>
      </c>
      <c r="P2724">
        <v>0</v>
      </c>
      <c r="Q2724">
        <v>0</v>
      </c>
      <c r="R2724">
        <v>0</v>
      </c>
      <c r="W2724" t="s">
        <v>1134</v>
      </c>
      <c r="AA2724">
        <v>2007</v>
      </c>
      <c r="AB2724">
        <v>9999</v>
      </c>
      <c r="AC2724" t="s">
        <v>35</v>
      </c>
    </row>
    <row r="2725" spans="1:29" x14ac:dyDescent="0.25">
      <c r="A2725" t="s">
        <v>594</v>
      </c>
      <c r="B2725" s="24" t="s">
        <v>595</v>
      </c>
      <c r="D2725">
        <v>1</v>
      </c>
      <c r="E2725" t="s">
        <v>38</v>
      </c>
      <c r="F2725">
        <v>4</v>
      </c>
      <c r="G2725">
        <v>2016</v>
      </c>
      <c r="H2725" t="s">
        <v>906</v>
      </c>
      <c r="I2725">
        <v>0.15</v>
      </c>
      <c r="J2725" t="s">
        <v>59</v>
      </c>
      <c r="K2725" t="s">
        <v>41</v>
      </c>
      <c r="O2725">
        <v>0</v>
      </c>
      <c r="P2725">
        <v>0</v>
      </c>
      <c r="Q2725">
        <v>0</v>
      </c>
      <c r="R2725">
        <v>0</v>
      </c>
      <c r="W2725" t="s">
        <v>1135</v>
      </c>
      <c r="AA2725">
        <v>2007</v>
      </c>
      <c r="AB2725">
        <v>9999</v>
      </c>
      <c r="AC2725" t="s">
        <v>35</v>
      </c>
    </row>
    <row r="2726" spans="1:29" x14ac:dyDescent="0.25">
      <c r="A2726" t="s">
        <v>1253</v>
      </c>
      <c r="B2726" s="24" t="s">
        <v>598</v>
      </c>
      <c r="D2726">
        <v>1</v>
      </c>
      <c r="E2726" t="s">
        <v>38</v>
      </c>
      <c r="F2726">
        <v>4</v>
      </c>
      <c r="G2726">
        <v>2016</v>
      </c>
      <c r="H2726" t="s">
        <v>39</v>
      </c>
      <c r="J2726" t="s">
        <v>59</v>
      </c>
      <c r="K2726" t="s">
        <v>41</v>
      </c>
      <c r="O2726">
        <v>0</v>
      </c>
      <c r="P2726">
        <v>0</v>
      </c>
      <c r="Q2726">
        <v>0</v>
      </c>
      <c r="R2726">
        <v>0</v>
      </c>
      <c r="W2726" t="s">
        <v>1254</v>
      </c>
      <c r="AA2726">
        <v>2009</v>
      </c>
      <c r="AB2726">
        <v>9999</v>
      </c>
      <c r="AC2726" t="s">
        <v>1239</v>
      </c>
    </row>
    <row r="2727" spans="1:29" x14ac:dyDescent="0.25">
      <c r="A2727" t="s">
        <v>601</v>
      </c>
      <c r="B2727" s="24" t="s">
        <v>602</v>
      </c>
      <c r="D2727">
        <v>1</v>
      </c>
      <c r="E2727" t="s">
        <v>145</v>
      </c>
      <c r="F2727">
        <v>2</v>
      </c>
      <c r="G2727">
        <v>2016</v>
      </c>
      <c r="H2727" t="s">
        <v>1488</v>
      </c>
      <c r="I2727">
        <v>2.5000000000000001E-2</v>
      </c>
      <c r="J2727" s="2" t="s">
        <v>1471</v>
      </c>
      <c r="K2727" t="s">
        <v>41</v>
      </c>
      <c r="O2727">
        <v>0</v>
      </c>
      <c r="P2727">
        <v>0</v>
      </c>
      <c r="Q2727">
        <v>0</v>
      </c>
      <c r="R2727">
        <v>0</v>
      </c>
      <c r="W2727" t="s">
        <v>1137</v>
      </c>
      <c r="AA2727">
        <v>2007</v>
      </c>
      <c r="AB2727">
        <v>9999</v>
      </c>
      <c r="AC2727" t="s">
        <v>35</v>
      </c>
    </row>
    <row r="2728" spans="1:29" x14ac:dyDescent="0.25">
      <c r="A2728" t="s">
        <v>613</v>
      </c>
      <c r="B2728" s="24" t="s">
        <v>254</v>
      </c>
      <c r="C2728" t="s">
        <v>614</v>
      </c>
      <c r="D2728">
        <v>1</v>
      </c>
      <c r="E2728" t="s">
        <v>45</v>
      </c>
      <c r="F2728">
        <v>4</v>
      </c>
      <c r="G2728">
        <v>2016</v>
      </c>
      <c r="I2728" s="8">
        <v>317.10000000000002</v>
      </c>
      <c r="J2728" t="s">
        <v>89</v>
      </c>
      <c r="K2728" t="s">
        <v>47</v>
      </c>
      <c r="O2728">
        <v>0</v>
      </c>
      <c r="P2728">
        <v>0</v>
      </c>
      <c r="Q2728">
        <v>0</v>
      </c>
      <c r="R2728">
        <v>0</v>
      </c>
      <c r="W2728" t="s">
        <v>1140</v>
      </c>
      <c r="AA2728">
        <v>2007</v>
      </c>
      <c r="AB2728">
        <v>9999</v>
      </c>
      <c r="AC2728" t="s">
        <v>35</v>
      </c>
    </row>
    <row r="2729" spans="1:29" x14ac:dyDescent="0.25">
      <c r="A2729" t="s">
        <v>616</v>
      </c>
      <c r="B2729" s="24" t="s">
        <v>617</v>
      </c>
      <c r="D2729">
        <v>1</v>
      </c>
      <c r="E2729" t="s">
        <v>45</v>
      </c>
      <c r="F2729">
        <v>4</v>
      </c>
      <c r="G2729">
        <v>2016</v>
      </c>
      <c r="I2729" s="8">
        <v>14.73</v>
      </c>
      <c r="J2729" t="s">
        <v>89</v>
      </c>
      <c r="K2729" t="s">
        <v>53</v>
      </c>
      <c r="L2729" t="s">
        <v>60</v>
      </c>
      <c r="O2729">
        <v>1</v>
      </c>
      <c r="P2729">
        <v>0</v>
      </c>
      <c r="Q2729">
        <v>0</v>
      </c>
      <c r="R2729">
        <v>0</v>
      </c>
      <c r="W2729" t="s">
        <v>618</v>
      </c>
      <c r="AA2729">
        <v>2007</v>
      </c>
      <c r="AB2729">
        <v>2016</v>
      </c>
      <c r="AC2729" t="s">
        <v>528</v>
      </c>
    </row>
    <row r="2730" spans="1:29" x14ac:dyDescent="0.25">
      <c r="A2730" t="s">
        <v>1370</v>
      </c>
      <c r="B2730" s="24" t="s">
        <v>1371</v>
      </c>
      <c r="D2730">
        <v>1</v>
      </c>
      <c r="E2730" s="4">
        <v>411</v>
      </c>
      <c r="F2730">
        <v>4</v>
      </c>
      <c r="G2730">
        <v>2016</v>
      </c>
      <c r="H2730" t="s">
        <v>111</v>
      </c>
      <c r="I2730" s="12">
        <v>0</v>
      </c>
      <c r="J2730" t="s">
        <v>89</v>
      </c>
      <c r="K2730" t="s">
        <v>41</v>
      </c>
      <c r="O2730">
        <v>0</v>
      </c>
      <c r="P2730">
        <v>0</v>
      </c>
      <c r="Q2730">
        <v>0</v>
      </c>
      <c r="R2730">
        <v>0</v>
      </c>
      <c r="W2730" t="s">
        <v>1372</v>
      </c>
      <c r="AA2730">
        <v>2011</v>
      </c>
      <c r="AB2730">
        <v>9999</v>
      </c>
      <c r="AC2730" t="s">
        <v>1365</v>
      </c>
    </row>
    <row r="2731" spans="1:29" x14ac:dyDescent="0.25">
      <c r="A2731" t="s">
        <v>1317</v>
      </c>
      <c r="B2731" s="24" t="s">
        <v>1318</v>
      </c>
      <c r="D2731">
        <v>1</v>
      </c>
      <c r="E2731" t="s">
        <v>1319</v>
      </c>
      <c r="F2731">
        <v>10</v>
      </c>
      <c r="G2731">
        <v>2016</v>
      </c>
      <c r="I2731" s="8">
        <v>1041.6099999999999</v>
      </c>
      <c r="J2731" t="s">
        <v>40</v>
      </c>
      <c r="K2731" t="s">
        <v>32</v>
      </c>
      <c r="O2731">
        <v>0</v>
      </c>
      <c r="P2731">
        <v>0</v>
      </c>
      <c r="Q2731">
        <v>0</v>
      </c>
      <c r="R2731">
        <v>0</v>
      </c>
      <c r="W2731" t="s">
        <v>1320</v>
      </c>
      <c r="AA2731">
        <v>2010</v>
      </c>
      <c r="AB2731">
        <v>9999</v>
      </c>
      <c r="AC2731" t="s">
        <v>1292</v>
      </c>
    </row>
    <row r="2732" spans="1:29" x14ac:dyDescent="0.25">
      <c r="A2732" t="s">
        <v>1489</v>
      </c>
      <c r="B2732" s="24" t="s">
        <v>619</v>
      </c>
      <c r="D2732">
        <v>1</v>
      </c>
      <c r="E2732" t="s">
        <v>620</v>
      </c>
      <c r="F2732">
        <v>5</v>
      </c>
      <c r="G2732">
        <v>2016</v>
      </c>
      <c r="I2732" s="8">
        <v>29.6</v>
      </c>
      <c r="J2732" t="s">
        <v>104</v>
      </c>
      <c r="K2732" t="s">
        <v>47</v>
      </c>
      <c r="O2732">
        <v>0</v>
      </c>
      <c r="P2732">
        <v>0</v>
      </c>
      <c r="Q2732">
        <v>0</v>
      </c>
      <c r="R2732">
        <v>0</v>
      </c>
      <c r="W2732" t="s">
        <v>1141</v>
      </c>
      <c r="AA2732">
        <v>2007</v>
      </c>
      <c r="AB2732">
        <v>9999</v>
      </c>
      <c r="AC2732" t="s">
        <v>1475</v>
      </c>
    </row>
    <row r="2733" spans="1:29" x14ac:dyDescent="0.25">
      <c r="A2733" t="s">
        <v>472</v>
      </c>
      <c r="B2733" s="24" t="s">
        <v>1490</v>
      </c>
      <c r="D2733">
        <v>1</v>
      </c>
      <c r="E2733" t="s">
        <v>681</v>
      </c>
      <c r="F2733">
        <v>3</v>
      </c>
      <c r="G2733">
        <v>2016</v>
      </c>
      <c r="I2733" s="8">
        <v>26278.04</v>
      </c>
      <c r="J2733" t="s">
        <v>121</v>
      </c>
      <c r="K2733" t="s">
        <v>47</v>
      </c>
      <c r="O2733">
        <v>0</v>
      </c>
      <c r="P2733">
        <v>0</v>
      </c>
      <c r="Q2733">
        <v>0</v>
      </c>
      <c r="R2733">
        <v>0</v>
      </c>
      <c r="W2733" t="s">
        <v>1491</v>
      </c>
      <c r="AA2733">
        <v>2007</v>
      </c>
      <c r="AB2733">
        <v>9999</v>
      </c>
      <c r="AC2733" t="s">
        <v>35</v>
      </c>
    </row>
    <row r="2734" spans="1:29" x14ac:dyDescent="0.25">
      <c r="A2734" t="s">
        <v>622</v>
      </c>
      <c r="B2734" s="24" t="s">
        <v>623</v>
      </c>
      <c r="C2734" t="s">
        <v>624</v>
      </c>
      <c r="D2734">
        <v>1</v>
      </c>
      <c r="E2734" t="s">
        <v>625</v>
      </c>
      <c r="F2734">
        <v>4</v>
      </c>
      <c r="G2734">
        <v>2016</v>
      </c>
      <c r="I2734" s="8">
        <v>245.25</v>
      </c>
      <c r="J2734" t="s">
        <v>89</v>
      </c>
      <c r="K2734" t="s">
        <v>32</v>
      </c>
      <c r="O2734">
        <v>0</v>
      </c>
      <c r="P2734">
        <v>0</v>
      </c>
      <c r="Q2734">
        <v>0</v>
      </c>
      <c r="R2734">
        <v>0</v>
      </c>
      <c r="W2734" t="s">
        <v>1142</v>
      </c>
      <c r="AA2734">
        <v>2007</v>
      </c>
      <c r="AB2734">
        <v>9999</v>
      </c>
      <c r="AC2734" t="s">
        <v>35</v>
      </c>
    </row>
    <row r="2735" spans="1:29" x14ac:dyDescent="0.25">
      <c r="A2735" t="s">
        <v>199</v>
      </c>
      <c r="B2735" s="24" t="s">
        <v>1255</v>
      </c>
      <c r="D2735">
        <v>1</v>
      </c>
      <c r="E2735" t="s">
        <v>38</v>
      </c>
      <c r="F2735">
        <v>4</v>
      </c>
      <c r="G2735">
        <v>2016</v>
      </c>
      <c r="H2735" t="s">
        <v>39</v>
      </c>
      <c r="J2735" t="s">
        <v>52</v>
      </c>
      <c r="K2735" t="s">
        <v>41</v>
      </c>
      <c r="O2735">
        <v>0</v>
      </c>
      <c r="P2735">
        <v>0</v>
      </c>
      <c r="Q2735">
        <v>0</v>
      </c>
      <c r="R2735">
        <v>0</v>
      </c>
      <c r="W2735" t="s">
        <v>1256</v>
      </c>
      <c r="AA2735">
        <v>2007</v>
      </c>
      <c r="AB2735">
        <v>9999</v>
      </c>
      <c r="AC2735" t="s">
        <v>35</v>
      </c>
    </row>
    <row r="2736" spans="1:29" x14ac:dyDescent="0.25">
      <c r="A2736" t="s">
        <v>641</v>
      </c>
      <c r="B2736" s="24" t="s">
        <v>642</v>
      </c>
      <c r="D2736">
        <v>1</v>
      </c>
      <c r="E2736" t="s">
        <v>348</v>
      </c>
      <c r="F2736">
        <v>1</v>
      </c>
      <c r="G2736">
        <v>2016</v>
      </c>
      <c r="I2736" s="8">
        <v>3916.91</v>
      </c>
      <c r="J2736" t="s">
        <v>268</v>
      </c>
      <c r="K2736" t="s">
        <v>53</v>
      </c>
      <c r="L2736" t="s">
        <v>642</v>
      </c>
      <c r="O2736">
        <v>0</v>
      </c>
      <c r="P2736">
        <v>0</v>
      </c>
      <c r="Q2736">
        <v>0</v>
      </c>
      <c r="R2736">
        <v>0</v>
      </c>
      <c r="W2736" t="s">
        <v>643</v>
      </c>
      <c r="AA2736">
        <v>2007</v>
      </c>
      <c r="AB2736">
        <v>9999</v>
      </c>
      <c r="AC2736" t="s">
        <v>35</v>
      </c>
    </row>
    <row r="2737" spans="1:29" x14ac:dyDescent="0.25">
      <c r="A2737" t="s">
        <v>646</v>
      </c>
      <c r="B2737" s="26" t="s">
        <v>647</v>
      </c>
      <c r="D2737">
        <v>1</v>
      </c>
      <c r="E2737" t="s">
        <v>128</v>
      </c>
      <c r="F2737">
        <v>9</v>
      </c>
      <c r="G2737">
        <v>2016</v>
      </c>
      <c r="H2737" t="s">
        <v>1492</v>
      </c>
      <c r="I2737">
        <v>2.8</v>
      </c>
      <c r="J2737" t="s">
        <v>104</v>
      </c>
      <c r="K2737" t="s">
        <v>41</v>
      </c>
      <c r="O2737">
        <v>0</v>
      </c>
      <c r="P2737">
        <v>0</v>
      </c>
      <c r="Q2737">
        <v>0</v>
      </c>
      <c r="R2737">
        <v>0</v>
      </c>
      <c r="W2737" t="s">
        <v>1147</v>
      </c>
      <c r="AA2737">
        <v>2007</v>
      </c>
      <c r="AB2737">
        <v>2018</v>
      </c>
      <c r="AC2737" t="s">
        <v>649</v>
      </c>
    </row>
    <row r="2738" spans="1:29" x14ac:dyDescent="0.25">
      <c r="A2738" t="s">
        <v>650</v>
      </c>
      <c r="B2738" s="26" t="s">
        <v>651</v>
      </c>
      <c r="D2738">
        <v>1</v>
      </c>
      <c r="E2738" t="s">
        <v>128</v>
      </c>
      <c r="F2738">
        <v>9</v>
      </c>
      <c r="G2738">
        <v>2016</v>
      </c>
      <c r="H2738" t="s">
        <v>1493</v>
      </c>
      <c r="I2738">
        <v>1.75</v>
      </c>
      <c r="J2738" t="s">
        <v>104</v>
      </c>
      <c r="K2738" t="s">
        <v>41</v>
      </c>
      <c r="O2738">
        <v>0</v>
      </c>
      <c r="P2738">
        <v>0</v>
      </c>
      <c r="Q2738">
        <v>0</v>
      </c>
      <c r="R2738">
        <v>0</v>
      </c>
      <c r="W2738" t="s">
        <v>1147</v>
      </c>
      <c r="AA2738">
        <v>2007</v>
      </c>
      <c r="AB2738">
        <v>2018</v>
      </c>
      <c r="AC2738" t="s">
        <v>649</v>
      </c>
    </row>
    <row r="2739" spans="1:29" x14ac:dyDescent="0.25">
      <c r="A2739" t="s">
        <v>652</v>
      </c>
      <c r="B2739" s="26" t="s">
        <v>653</v>
      </c>
      <c r="D2739">
        <v>1</v>
      </c>
      <c r="E2739" t="s">
        <v>128</v>
      </c>
      <c r="F2739">
        <v>9</v>
      </c>
      <c r="G2739">
        <v>2016</v>
      </c>
      <c r="H2739" t="s">
        <v>1494</v>
      </c>
      <c r="I2739">
        <v>2.6</v>
      </c>
      <c r="J2739" t="s">
        <v>104</v>
      </c>
      <c r="K2739" t="s">
        <v>41</v>
      </c>
      <c r="O2739">
        <v>0</v>
      </c>
      <c r="P2739">
        <v>0</v>
      </c>
      <c r="Q2739">
        <v>0</v>
      </c>
      <c r="R2739">
        <v>0</v>
      </c>
      <c r="W2739" t="s">
        <v>1147</v>
      </c>
      <c r="AA2739">
        <v>2007</v>
      </c>
      <c r="AB2739">
        <v>2018</v>
      </c>
      <c r="AC2739" t="s">
        <v>649</v>
      </c>
    </row>
    <row r="2740" spans="1:29" x14ac:dyDescent="0.25">
      <c r="A2740" t="s">
        <v>654</v>
      </c>
      <c r="B2740" s="26" t="s">
        <v>655</v>
      </c>
      <c r="D2740">
        <v>1</v>
      </c>
      <c r="E2740" t="s">
        <v>128</v>
      </c>
      <c r="F2740">
        <v>9</v>
      </c>
      <c r="G2740">
        <v>2016</v>
      </c>
      <c r="H2740" t="s">
        <v>1495</v>
      </c>
      <c r="J2740" t="s">
        <v>104</v>
      </c>
      <c r="K2740" t="s">
        <v>41</v>
      </c>
      <c r="O2740">
        <v>0</v>
      </c>
      <c r="P2740">
        <v>0</v>
      </c>
      <c r="Q2740">
        <v>0</v>
      </c>
      <c r="R2740">
        <v>0</v>
      </c>
      <c r="W2740" t="s">
        <v>1147</v>
      </c>
      <c r="AA2740">
        <v>2007</v>
      </c>
      <c r="AB2740">
        <v>2018</v>
      </c>
      <c r="AC2740" t="s">
        <v>649</v>
      </c>
    </row>
    <row r="2741" spans="1:29" x14ac:dyDescent="0.25">
      <c r="A2741" t="s">
        <v>656</v>
      </c>
      <c r="B2741" s="26" t="s">
        <v>657</v>
      </c>
      <c r="D2741">
        <v>1</v>
      </c>
      <c r="E2741" t="s">
        <v>128</v>
      </c>
      <c r="F2741">
        <v>9</v>
      </c>
      <c r="G2741">
        <v>2016</v>
      </c>
      <c r="H2741" t="s">
        <v>1496</v>
      </c>
      <c r="I2741">
        <v>2.0499999999999998</v>
      </c>
      <c r="J2741" t="s">
        <v>104</v>
      </c>
      <c r="K2741" t="s">
        <v>41</v>
      </c>
      <c r="O2741">
        <v>0</v>
      </c>
      <c r="P2741">
        <v>0</v>
      </c>
      <c r="Q2741">
        <v>0</v>
      </c>
      <c r="R2741">
        <v>0</v>
      </c>
      <c r="W2741" t="s">
        <v>1147</v>
      </c>
      <c r="AA2741">
        <v>2007</v>
      </c>
      <c r="AB2741">
        <v>2018</v>
      </c>
      <c r="AC2741" t="s">
        <v>649</v>
      </c>
    </row>
    <row r="2742" spans="1:29" x14ac:dyDescent="0.25">
      <c r="A2742" t="s">
        <v>659</v>
      </c>
      <c r="B2742" s="26" t="s">
        <v>660</v>
      </c>
      <c r="D2742">
        <v>1</v>
      </c>
      <c r="E2742" t="s">
        <v>128</v>
      </c>
      <c r="F2742">
        <v>9</v>
      </c>
      <c r="G2742">
        <v>2016</v>
      </c>
      <c r="H2742" t="s">
        <v>1497</v>
      </c>
      <c r="I2742">
        <v>3.4</v>
      </c>
      <c r="J2742" t="s">
        <v>104</v>
      </c>
      <c r="K2742" t="s">
        <v>41</v>
      </c>
      <c r="O2742">
        <v>0</v>
      </c>
      <c r="P2742">
        <v>0</v>
      </c>
      <c r="Q2742">
        <v>0</v>
      </c>
      <c r="R2742">
        <v>0</v>
      </c>
      <c r="W2742" t="s">
        <v>1147</v>
      </c>
      <c r="AA2742">
        <v>2007</v>
      </c>
      <c r="AB2742">
        <v>2018</v>
      </c>
      <c r="AC2742" t="s">
        <v>649</v>
      </c>
    </row>
    <row r="2743" spans="1:29" x14ac:dyDescent="0.25">
      <c r="A2743" t="s">
        <v>199</v>
      </c>
      <c r="B2743" s="26" t="s">
        <v>665</v>
      </c>
      <c r="D2743">
        <v>1</v>
      </c>
      <c r="E2743" t="s">
        <v>45</v>
      </c>
      <c r="F2743">
        <v>4</v>
      </c>
      <c r="G2743">
        <v>2016</v>
      </c>
      <c r="H2743" t="s">
        <v>39</v>
      </c>
      <c r="I2743">
        <v>1.2</v>
      </c>
      <c r="J2743" t="s">
        <v>52</v>
      </c>
      <c r="K2743" t="s">
        <v>41</v>
      </c>
      <c r="O2743">
        <v>0</v>
      </c>
      <c r="P2743">
        <v>0</v>
      </c>
      <c r="Q2743">
        <v>0</v>
      </c>
      <c r="R2743">
        <v>0</v>
      </c>
      <c r="W2743" t="s">
        <v>1148</v>
      </c>
      <c r="AA2743">
        <v>2007</v>
      </c>
      <c r="AB2743">
        <v>9999</v>
      </c>
      <c r="AC2743" t="s">
        <v>35</v>
      </c>
    </row>
    <row r="2744" spans="1:29" x14ac:dyDescent="0.25">
      <c r="A2744" t="s">
        <v>667</v>
      </c>
      <c r="B2744" s="24" t="s">
        <v>668</v>
      </c>
      <c r="D2744">
        <v>1</v>
      </c>
      <c r="E2744" t="s">
        <v>45</v>
      </c>
      <c r="F2744">
        <v>4</v>
      </c>
      <c r="G2744">
        <v>2016</v>
      </c>
      <c r="I2744" s="8">
        <v>22.85</v>
      </c>
      <c r="J2744" t="s">
        <v>121</v>
      </c>
      <c r="K2744" t="s">
        <v>47</v>
      </c>
      <c r="O2744">
        <v>0</v>
      </c>
      <c r="P2744">
        <v>0</v>
      </c>
      <c r="Q2744">
        <v>0</v>
      </c>
      <c r="R2744">
        <v>0</v>
      </c>
      <c r="W2744" t="s">
        <v>1149</v>
      </c>
      <c r="AA2744">
        <v>2007</v>
      </c>
      <c r="AB2744">
        <v>9999</v>
      </c>
      <c r="AC2744" t="s">
        <v>35</v>
      </c>
    </row>
    <row r="2745" spans="1:29" x14ac:dyDescent="0.25">
      <c r="A2745" t="s">
        <v>670</v>
      </c>
      <c r="B2745" s="24" t="s">
        <v>671</v>
      </c>
      <c r="D2745">
        <v>1</v>
      </c>
      <c r="E2745" t="s">
        <v>80</v>
      </c>
      <c r="F2745">
        <v>8</v>
      </c>
      <c r="G2745">
        <v>2016</v>
      </c>
      <c r="I2745" s="8">
        <v>204.33</v>
      </c>
      <c r="J2745" t="s">
        <v>81</v>
      </c>
      <c r="K2745" t="s">
        <v>47</v>
      </c>
      <c r="O2745">
        <v>0</v>
      </c>
      <c r="P2745">
        <v>0</v>
      </c>
      <c r="Q2745">
        <v>0</v>
      </c>
      <c r="R2745">
        <v>0</v>
      </c>
      <c r="W2745" t="s">
        <v>1498</v>
      </c>
      <c r="AA2745">
        <v>2007</v>
      </c>
      <c r="AB2745">
        <v>9999</v>
      </c>
      <c r="AC2745" t="s">
        <v>35</v>
      </c>
    </row>
    <row r="2746" spans="1:29" x14ac:dyDescent="0.25">
      <c r="A2746" t="s">
        <v>673</v>
      </c>
      <c r="B2746" s="24" t="s">
        <v>1321</v>
      </c>
      <c r="D2746">
        <v>1</v>
      </c>
      <c r="E2746" t="s">
        <v>358</v>
      </c>
      <c r="F2746">
        <v>1</v>
      </c>
      <c r="G2746">
        <v>2016</v>
      </c>
      <c r="I2746" s="8">
        <v>460.32</v>
      </c>
      <c r="J2746" t="s">
        <v>81</v>
      </c>
      <c r="K2746" t="s">
        <v>47</v>
      </c>
      <c r="O2746">
        <v>0</v>
      </c>
      <c r="P2746">
        <v>0</v>
      </c>
      <c r="Q2746">
        <v>0</v>
      </c>
      <c r="R2746">
        <v>0</v>
      </c>
      <c r="W2746" t="s">
        <v>1322</v>
      </c>
      <c r="AA2746">
        <v>2007</v>
      </c>
      <c r="AB2746">
        <v>9999</v>
      </c>
      <c r="AC2746" t="s">
        <v>35</v>
      </c>
    </row>
    <row r="2747" spans="1:29" x14ac:dyDescent="0.25">
      <c r="A2747" t="s">
        <v>676</v>
      </c>
      <c r="B2747" s="24" t="s">
        <v>677</v>
      </c>
      <c r="C2747" t="s">
        <v>678</v>
      </c>
      <c r="D2747">
        <v>1</v>
      </c>
      <c r="E2747" t="s">
        <v>168</v>
      </c>
      <c r="F2747">
        <v>1</v>
      </c>
      <c r="G2747">
        <v>2016</v>
      </c>
      <c r="I2747" s="8">
        <v>172.14</v>
      </c>
      <c r="J2747" t="s">
        <v>52</v>
      </c>
      <c r="K2747" t="s">
        <v>32</v>
      </c>
      <c r="O2747">
        <v>0</v>
      </c>
      <c r="P2747">
        <v>0</v>
      </c>
      <c r="Q2747">
        <v>0</v>
      </c>
      <c r="R2747">
        <v>0</v>
      </c>
      <c r="W2747" t="s">
        <v>1152</v>
      </c>
      <c r="AA2747">
        <v>2007</v>
      </c>
      <c r="AB2747">
        <v>9999</v>
      </c>
      <c r="AC2747" t="s">
        <v>35</v>
      </c>
    </row>
    <row r="2748" spans="1:29" x14ac:dyDescent="0.25">
      <c r="A2748" t="s">
        <v>685</v>
      </c>
      <c r="B2748" s="24" t="s">
        <v>686</v>
      </c>
      <c r="D2748">
        <v>1</v>
      </c>
      <c r="E2748" t="s">
        <v>80</v>
      </c>
      <c r="F2748">
        <v>8</v>
      </c>
      <c r="G2748">
        <v>2016</v>
      </c>
      <c r="I2748" s="8">
        <v>25.65</v>
      </c>
      <c r="J2748" t="s">
        <v>81</v>
      </c>
      <c r="K2748" t="s">
        <v>47</v>
      </c>
      <c r="O2748">
        <v>0</v>
      </c>
      <c r="P2748">
        <v>0</v>
      </c>
      <c r="Q2748">
        <v>0</v>
      </c>
      <c r="R2748">
        <v>0</v>
      </c>
      <c r="W2748" t="s">
        <v>1153</v>
      </c>
      <c r="AA2748">
        <v>2007</v>
      </c>
      <c r="AB2748">
        <v>2017</v>
      </c>
      <c r="AC2748" t="s">
        <v>435</v>
      </c>
    </row>
    <row r="2749" spans="1:29" x14ac:dyDescent="0.25">
      <c r="A2749" t="s">
        <v>688</v>
      </c>
      <c r="B2749" s="24" t="s">
        <v>689</v>
      </c>
      <c r="D2749">
        <v>1</v>
      </c>
      <c r="E2749" t="s">
        <v>145</v>
      </c>
      <c r="F2749">
        <v>2</v>
      </c>
      <c r="G2749">
        <v>2016</v>
      </c>
      <c r="H2749" t="s">
        <v>146</v>
      </c>
      <c r="I2749">
        <v>0</v>
      </c>
      <c r="J2749" s="2" t="s">
        <v>147</v>
      </c>
      <c r="K2749" t="s">
        <v>41</v>
      </c>
      <c r="O2749">
        <v>0</v>
      </c>
      <c r="P2749">
        <v>0</v>
      </c>
      <c r="Q2749">
        <v>0</v>
      </c>
      <c r="R2749">
        <v>0</v>
      </c>
      <c r="W2749" t="s">
        <v>1154</v>
      </c>
      <c r="AA2749">
        <v>2007</v>
      </c>
      <c r="AB2749">
        <v>9999</v>
      </c>
      <c r="AC2749" t="s">
        <v>35</v>
      </c>
    </row>
    <row r="2750" spans="1:29" x14ac:dyDescent="0.25">
      <c r="A2750" t="s">
        <v>691</v>
      </c>
      <c r="B2750" s="24" t="s">
        <v>692</v>
      </c>
      <c r="D2750">
        <v>1</v>
      </c>
      <c r="E2750" t="s">
        <v>625</v>
      </c>
      <c r="F2750">
        <v>4</v>
      </c>
      <c r="G2750">
        <v>2016</v>
      </c>
      <c r="I2750" s="8">
        <v>17</v>
      </c>
      <c r="J2750" t="s">
        <v>104</v>
      </c>
      <c r="K2750" t="s">
        <v>32</v>
      </c>
      <c r="O2750">
        <v>0</v>
      </c>
      <c r="P2750">
        <v>0</v>
      </c>
      <c r="Q2750">
        <v>0</v>
      </c>
      <c r="R2750">
        <v>0</v>
      </c>
      <c r="W2750" t="s">
        <v>1155</v>
      </c>
      <c r="AA2750">
        <v>2007</v>
      </c>
      <c r="AB2750">
        <v>9999</v>
      </c>
      <c r="AC2750" t="s">
        <v>35</v>
      </c>
    </row>
    <row r="2751" spans="1:29" x14ac:dyDescent="0.25">
      <c r="A2751" t="s">
        <v>694</v>
      </c>
      <c r="B2751" s="26" t="s">
        <v>695</v>
      </c>
      <c r="C2751" t="s">
        <v>696</v>
      </c>
      <c r="D2751">
        <v>1</v>
      </c>
      <c r="E2751" t="s">
        <v>58</v>
      </c>
      <c r="F2751">
        <v>4</v>
      </c>
      <c r="G2751">
        <v>2016</v>
      </c>
      <c r="I2751" s="8">
        <v>115.24</v>
      </c>
      <c r="J2751" t="s">
        <v>59</v>
      </c>
      <c r="K2751" t="s">
        <v>47</v>
      </c>
      <c r="O2751">
        <v>0</v>
      </c>
      <c r="P2751">
        <v>0</v>
      </c>
      <c r="Q2751">
        <v>0</v>
      </c>
      <c r="R2751">
        <v>0</v>
      </c>
      <c r="W2751" t="s">
        <v>1156</v>
      </c>
      <c r="AA2751">
        <v>2007</v>
      </c>
      <c r="AB2751">
        <v>9999</v>
      </c>
      <c r="AC2751" t="s">
        <v>35</v>
      </c>
    </row>
    <row r="2752" spans="1:29" x14ac:dyDescent="0.25">
      <c r="A2752" t="s">
        <v>698</v>
      </c>
      <c r="B2752" s="24" t="s">
        <v>699</v>
      </c>
      <c r="D2752">
        <v>1</v>
      </c>
      <c r="E2752" t="s">
        <v>155</v>
      </c>
      <c r="F2752">
        <v>3</v>
      </c>
      <c r="G2752">
        <v>2016</v>
      </c>
      <c r="H2752" t="s">
        <v>700</v>
      </c>
      <c r="I2752">
        <v>5.5221343873509996</v>
      </c>
      <c r="J2752" t="s">
        <v>121</v>
      </c>
      <c r="K2752" t="s">
        <v>47</v>
      </c>
      <c r="O2752">
        <v>0</v>
      </c>
      <c r="P2752">
        <v>0</v>
      </c>
      <c r="Q2752">
        <v>0</v>
      </c>
      <c r="R2752">
        <v>0</v>
      </c>
      <c r="V2752">
        <v>1</v>
      </c>
      <c r="W2752" t="s">
        <v>1157</v>
      </c>
      <c r="AA2752">
        <v>2007</v>
      </c>
      <c r="AB2752">
        <v>9999</v>
      </c>
      <c r="AC2752" t="s">
        <v>35</v>
      </c>
    </row>
    <row r="2753" spans="1:29" x14ac:dyDescent="0.25">
      <c r="A2753" t="s">
        <v>702</v>
      </c>
      <c r="B2753" s="24" t="s">
        <v>703</v>
      </c>
      <c r="D2753">
        <v>1</v>
      </c>
      <c r="E2753" t="s">
        <v>155</v>
      </c>
      <c r="F2753">
        <v>3</v>
      </c>
      <c r="G2753">
        <v>2016</v>
      </c>
      <c r="H2753" t="s">
        <v>704</v>
      </c>
      <c r="I2753">
        <v>0.92</v>
      </c>
      <c r="J2753" t="s">
        <v>121</v>
      </c>
      <c r="K2753" t="s">
        <v>41</v>
      </c>
      <c r="O2753">
        <v>0</v>
      </c>
      <c r="P2753">
        <v>0</v>
      </c>
      <c r="Q2753">
        <v>0</v>
      </c>
      <c r="R2753">
        <v>0</v>
      </c>
      <c r="V2753">
        <v>1</v>
      </c>
      <c r="W2753" t="s">
        <v>1158</v>
      </c>
      <c r="AA2753">
        <v>2007</v>
      </c>
      <c r="AB2753">
        <v>9999</v>
      </c>
      <c r="AC2753" t="s">
        <v>35</v>
      </c>
    </row>
    <row r="2754" spans="1:29" x14ac:dyDescent="0.25">
      <c r="A2754" t="s">
        <v>706</v>
      </c>
      <c r="B2754" s="24" t="s">
        <v>707</v>
      </c>
      <c r="C2754" t="s">
        <v>708</v>
      </c>
      <c r="D2754">
        <v>1</v>
      </c>
      <c r="E2754" t="s">
        <v>155</v>
      </c>
      <c r="F2754">
        <v>3</v>
      </c>
      <c r="G2754">
        <v>2016</v>
      </c>
      <c r="I2754" s="8">
        <v>424.66</v>
      </c>
      <c r="J2754" t="s">
        <v>121</v>
      </c>
      <c r="K2754" t="s">
        <v>47</v>
      </c>
      <c r="O2754">
        <v>0</v>
      </c>
      <c r="P2754">
        <v>0</v>
      </c>
      <c r="Q2754">
        <v>0</v>
      </c>
      <c r="R2754">
        <v>0</v>
      </c>
      <c r="W2754" t="s">
        <v>1159</v>
      </c>
      <c r="AA2754">
        <v>2007</v>
      </c>
      <c r="AB2754">
        <v>9999</v>
      </c>
      <c r="AC2754" t="s">
        <v>35</v>
      </c>
    </row>
    <row r="2755" spans="1:29" x14ac:dyDescent="0.25">
      <c r="A2755" t="s">
        <v>710</v>
      </c>
      <c r="B2755" s="24" t="s">
        <v>711</v>
      </c>
      <c r="D2755">
        <v>1</v>
      </c>
      <c r="E2755" t="s">
        <v>712</v>
      </c>
      <c r="F2755">
        <v>9</v>
      </c>
      <c r="G2755">
        <v>2016</v>
      </c>
      <c r="I2755" s="8">
        <v>84.7</v>
      </c>
      <c r="J2755" t="s">
        <v>104</v>
      </c>
      <c r="K2755" t="s">
        <v>41</v>
      </c>
      <c r="O2755">
        <v>0</v>
      </c>
      <c r="P2755">
        <v>0</v>
      </c>
      <c r="Q2755">
        <v>0</v>
      </c>
      <c r="R2755">
        <v>0</v>
      </c>
      <c r="W2755" t="s">
        <v>1406</v>
      </c>
      <c r="AA2755">
        <v>2007</v>
      </c>
      <c r="AB2755">
        <v>9999</v>
      </c>
      <c r="AC2755" t="s">
        <v>35</v>
      </c>
    </row>
    <row r="2756" spans="1:29" x14ac:dyDescent="0.25">
      <c r="A2756" t="s">
        <v>714</v>
      </c>
      <c r="B2756" s="24" t="s">
        <v>715</v>
      </c>
      <c r="D2756">
        <v>1</v>
      </c>
      <c r="E2756" t="s">
        <v>80</v>
      </c>
      <c r="F2756">
        <v>8</v>
      </c>
      <c r="G2756">
        <v>2016</v>
      </c>
      <c r="I2756" s="8">
        <v>50.81</v>
      </c>
      <c r="J2756" t="s">
        <v>81</v>
      </c>
      <c r="K2756" t="s">
        <v>76</v>
      </c>
      <c r="O2756">
        <v>0</v>
      </c>
      <c r="P2756">
        <v>0</v>
      </c>
      <c r="Q2756">
        <v>0</v>
      </c>
      <c r="R2756">
        <v>0</v>
      </c>
      <c r="W2756" t="s">
        <v>1323</v>
      </c>
      <c r="AA2756">
        <v>2007</v>
      </c>
      <c r="AB2756">
        <v>9999</v>
      </c>
      <c r="AC2756" t="s">
        <v>35</v>
      </c>
    </row>
    <row r="2757" spans="1:29" x14ac:dyDescent="0.25">
      <c r="A2757" t="s">
        <v>717</v>
      </c>
      <c r="B2757" s="26" t="s">
        <v>718</v>
      </c>
      <c r="D2757">
        <v>1</v>
      </c>
      <c r="E2757" t="s">
        <v>51</v>
      </c>
      <c r="F2757">
        <v>1</v>
      </c>
      <c r="G2757">
        <v>2016</v>
      </c>
      <c r="I2757" s="11">
        <v>23</v>
      </c>
      <c r="J2757" t="s">
        <v>52</v>
      </c>
      <c r="K2757" t="s">
        <v>53</v>
      </c>
      <c r="L2757" t="s">
        <v>54</v>
      </c>
      <c r="O2757">
        <v>0</v>
      </c>
      <c r="P2757">
        <v>0</v>
      </c>
      <c r="Q2757">
        <v>1</v>
      </c>
      <c r="R2757">
        <v>0</v>
      </c>
      <c r="W2757" t="s">
        <v>55</v>
      </c>
      <c r="AA2757">
        <v>2007</v>
      </c>
      <c r="AB2757">
        <v>9999</v>
      </c>
      <c r="AC2757" t="s">
        <v>35</v>
      </c>
    </row>
    <row r="2758" spans="1:29" x14ac:dyDescent="0.25">
      <c r="A2758" t="s">
        <v>719</v>
      </c>
      <c r="B2758" s="26" t="s">
        <v>720</v>
      </c>
      <c r="D2758">
        <v>1</v>
      </c>
      <c r="E2758" t="s">
        <v>51</v>
      </c>
      <c r="F2758">
        <v>1</v>
      </c>
      <c r="G2758">
        <v>2016</v>
      </c>
      <c r="I2758" s="11">
        <v>31</v>
      </c>
      <c r="J2758" t="s">
        <v>52</v>
      </c>
      <c r="K2758" t="s">
        <v>53</v>
      </c>
      <c r="L2758" t="s">
        <v>54</v>
      </c>
      <c r="O2758">
        <v>0</v>
      </c>
      <c r="P2758">
        <v>0</v>
      </c>
      <c r="Q2758">
        <v>1</v>
      </c>
      <c r="R2758">
        <v>0</v>
      </c>
      <c r="W2758" t="s">
        <v>721</v>
      </c>
      <c r="AA2758">
        <v>2007</v>
      </c>
      <c r="AB2758">
        <v>9999</v>
      </c>
      <c r="AC2758" t="s">
        <v>35</v>
      </c>
    </row>
    <row r="2759" spans="1:29" x14ac:dyDescent="0.25">
      <c r="A2759" t="s">
        <v>722</v>
      </c>
      <c r="B2759" s="24" t="s">
        <v>723</v>
      </c>
      <c r="D2759">
        <v>1</v>
      </c>
      <c r="E2759" t="s">
        <v>724</v>
      </c>
      <c r="F2759">
        <v>4</v>
      </c>
      <c r="G2759">
        <v>2016</v>
      </c>
      <c r="I2759" s="8">
        <v>1236.45</v>
      </c>
      <c r="J2759" t="s">
        <v>89</v>
      </c>
      <c r="K2759" t="s">
        <v>32</v>
      </c>
      <c r="L2759" t="s">
        <v>33</v>
      </c>
      <c r="O2759">
        <v>0</v>
      </c>
      <c r="P2759">
        <v>0</v>
      </c>
      <c r="Q2759">
        <v>0</v>
      </c>
      <c r="R2759">
        <v>1</v>
      </c>
      <c r="W2759" t="s">
        <v>1161</v>
      </c>
      <c r="AA2759">
        <v>2007</v>
      </c>
      <c r="AB2759">
        <v>9999</v>
      </c>
      <c r="AC2759" t="s">
        <v>35</v>
      </c>
    </row>
    <row r="2760" spans="1:29" x14ac:dyDescent="0.25">
      <c r="A2760" t="s">
        <v>726</v>
      </c>
      <c r="B2760" s="24" t="s">
        <v>727</v>
      </c>
      <c r="D2760">
        <v>1</v>
      </c>
      <c r="E2760" t="s">
        <v>85</v>
      </c>
      <c r="F2760">
        <v>1</v>
      </c>
      <c r="G2760">
        <v>2016</v>
      </c>
      <c r="H2760" t="s">
        <v>205</v>
      </c>
      <c r="I2760">
        <v>12</v>
      </c>
      <c r="J2760" t="s">
        <v>52</v>
      </c>
      <c r="K2760" t="s">
        <v>41</v>
      </c>
      <c r="O2760">
        <v>0</v>
      </c>
      <c r="P2760">
        <v>0</v>
      </c>
      <c r="Q2760">
        <v>0</v>
      </c>
      <c r="R2760">
        <v>0</v>
      </c>
      <c r="W2760" t="s">
        <v>1162</v>
      </c>
      <c r="AA2760">
        <v>2007</v>
      </c>
      <c r="AB2760">
        <v>9999</v>
      </c>
      <c r="AC2760" t="s">
        <v>35</v>
      </c>
    </row>
    <row r="2761" spans="1:29" x14ac:dyDescent="0.25">
      <c r="A2761" t="s">
        <v>729</v>
      </c>
      <c r="B2761" s="24" t="s">
        <v>205</v>
      </c>
      <c r="D2761">
        <v>1</v>
      </c>
      <c r="E2761" t="s">
        <v>168</v>
      </c>
      <c r="F2761">
        <v>1</v>
      </c>
      <c r="G2761">
        <v>2016</v>
      </c>
      <c r="I2761" s="8">
        <v>9658.59</v>
      </c>
      <c r="J2761" t="s">
        <v>52</v>
      </c>
      <c r="K2761" t="s">
        <v>47</v>
      </c>
      <c r="O2761">
        <v>0</v>
      </c>
      <c r="P2761">
        <v>0</v>
      </c>
      <c r="Q2761">
        <v>0</v>
      </c>
      <c r="R2761">
        <v>0</v>
      </c>
      <c r="W2761" t="s">
        <v>1163</v>
      </c>
      <c r="AA2761">
        <v>2007</v>
      </c>
      <c r="AB2761">
        <v>9999</v>
      </c>
      <c r="AC2761" t="s">
        <v>35</v>
      </c>
    </row>
    <row r="2762" spans="1:29" x14ac:dyDescent="0.25">
      <c r="A2762" t="s">
        <v>731</v>
      </c>
      <c r="B2762" s="24" t="s">
        <v>732</v>
      </c>
      <c r="D2762">
        <v>1</v>
      </c>
      <c r="E2762" t="s">
        <v>51</v>
      </c>
      <c r="F2762">
        <v>10</v>
      </c>
      <c r="G2762">
        <v>2016</v>
      </c>
      <c r="H2762" t="s">
        <v>39</v>
      </c>
      <c r="I2762">
        <v>1.2</v>
      </c>
      <c r="J2762" t="s">
        <v>52</v>
      </c>
      <c r="K2762" t="s">
        <v>41</v>
      </c>
      <c r="O2762">
        <v>0</v>
      </c>
      <c r="P2762">
        <v>0</v>
      </c>
      <c r="Q2762">
        <v>0</v>
      </c>
      <c r="R2762">
        <v>0</v>
      </c>
      <c r="W2762" t="s">
        <v>1164</v>
      </c>
      <c r="AA2762">
        <v>2007</v>
      </c>
      <c r="AB2762">
        <v>9999</v>
      </c>
      <c r="AC2762" t="s">
        <v>35</v>
      </c>
    </row>
    <row r="2763" spans="1:29" x14ac:dyDescent="0.25">
      <c r="A2763" t="s">
        <v>734</v>
      </c>
      <c r="B2763" s="24" t="s">
        <v>735</v>
      </c>
      <c r="D2763">
        <v>1</v>
      </c>
      <c r="E2763" t="s">
        <v>736</v>
      </c>
      <c r="F2763">
        <v>4</v>
      </c>
      <c r="G2763">
        <v>2016</v>
      </c>
      <c r="I2763" s="8">
        <v>715.14</v>
      </c>
      <c r="J2763" t="s">
        <v>89</v>
      </c>
      <c r="K2763" t="s">
        <v>32</v>
      </c>
      <c r="O2763">
        <v>0</v>
      </c>
      <c r="P2763">
        <v>0</v>
      </c>
      <c r="Q2763">
        <v>0</v>
      </c>
      <c r="R2763">
        <v>0</v>
      </c>
      <c r="W2763" t="s">
        <v>1324</v>
      </c>
      <c r="AA2763">
        <v>2007</v>
      </c>
      <c r="AB2763">
        <v>9999</v>
      </c>
      <c r="AC2763" t="s">
        <v>35</v>
      </c>
    </row>
    <row r="2764" spans="1:29" x14ac:dyDescent="0.25">
      <c r="A2764" t="s">
        <v>1499</v>
      </c>
      <c r="B2764" s="24" t="s">
        <v>1500</v>
      </c>
      <c r="D2764">
        <v>1</v>
      </c>
      <c r="E2764" s="4">
        <v>960</v>
      </c>
      <c r="F2764">
        <v>9</v>
      </c>
      <c r="G2764">
        <v>2016</v>
      </c>
      <c r="I2764" s="8">
        <v>12.27</v>
      </c>
      <c r="J2764" t="s">
        <v>104</v>
      </c>
      <c r="K2764" t="s">
        <v>47</v>
      </c>
      <c r="O2764">
        <v>0</v>
      </c>
      <c r="P2764">
        <v>0</v>
      </c>
      <c r="Q2764">
        <v>0</v>
      </c>
      <c r="R2764">
        <v>0</v>
      </c>
      <c r="W2764" t="s">
        <v>1501</v>
      </c>
      <c r="AA2764">
        <v>2015</v>
      </c>
      <c r="AB2764">
        <v>9999</v>
      </c>
      <c r="AC2764" t="s">
        <v>1475</v>
      </c>
    </row>
    <row r="2765" spans="1:29" x14ac:dyDescent="0.25">
      <c r="A2765" t="s">
        <v>738</v>
      </c>
      <c r="B2765" s="24" t="s">
        <v>739</v>
      </c>
      <c r="D2765">
        <v>1</v>
      </c>
      <c r="E2765" t="s">
        <v>128</v>
      </c>
      <c r="F2765">
        <v>9</v>
      </c>
      <c r="G2765">
        <v>2016</v>
      </c>
      <c r="H2765" t="s">
        <v>1502</v>
      </c>
      <c r="I2765">
        <v>4.4000000000000004</v>
      </c>
      <c r="J2765" t="s">
        <v>104</v>
      </c>
      <c r="K2765" t="s">
        <v>41</v>
      </c>
      <c r="O2765">
        <v>0</v>
      </c>
      <c r="P2765">
        <v>0</v>
      </c>
      <c r="Q2765">
        <v>0</v>
      </c>
      <c r="R2765">
        <v>0</v>
      </c>
      <c r="W2765" t="s">
        <v>1166</v>
      </c>
      <c r="AA2765">
        <v>2007</v>
      </c>
      <c r="AB2765">
        <v>9999</v>
      </c>
      <c r="AC2765" t="s">
        <v>35</v>
      </c>
    </row>
    <row r="2766" spans="1:29" x14ac:dyDescent="0.25">
      <c r="A2766" t="s">
        <v>745</v>
      </c>
      <c r="B2766" s="24" t="s">
        <v>746</v>
      </c>
      <c r="D2766">
        <v>1</v>
      </c>
      <c r="E2766" t="s">
        <v>468</v>
      </c>
      <c r="F2766">
        <v>7</v>
      </c>
      <c r="G2766">
        <v>2016</v>
      </c>
      <c r="I2766" s="8">
        <v>566.55999999999995</v>
      </c>
      <c r="J2766" t="s">
        <v>40</v>
      </c>
      <c r="K2766" t="s">
        <v>32</v>
      </c>
      <c r="O2766">
        <v>0</v>
      </c>
      <c r="P2766">
        <v>0</v>
      </c>
      <c r="Q2766">
        <v>0</v>
      </c>
      <c r="R2766">
        <v>0</v>
      </c>
      <c r="W2766" t="s">
        <v>1516</v>
      </c>
      <c r="AA2766">
        <v>2007</v>
      </c>
      <c r="AB2766">
        <v>9999</v>
      </c>
      <c r="AC2766" t="s">
        <v>35</v>
      </c>
    </row>
    <row r="2767" spans="1:29" x14ac:dyDescent="0.25">
      <c r="A2767" t="s">
        <v>1263</v>
      </c>
      <c r="B2767" s="24" t="s">
        <v>1264</v>
      </c>
      <c r="C2767" t="s">
        <v>1265</v>
      </c>
      <c r="D2767">
        <v>1</v>
      </c>
      <c r="E2767" t="s">
        <v>712</v>
      </c>
      <c r="F2767">
        <v>9</v>
      </c>
      <c r="G2767">
        <v>2016</v>
      </c>
      <c r="I2767" s="8">
        <v>985.55</v>
      </c>
      <c r="J2767" t="s">
        <v>104</v>
      </c>
      <c r="K2767" t="s">
        <v>47</v>
      </c>
      <c r="O2767">
        <v>0</v>
      </c>
      <c r="P2767">
        <v>0</v>
      </c>
      <c r="Q2767">
        <v>0</v>
      </c>
      <c r="R2767">
        <v>0</v>
      </c>
      <c r="W2767" t="s">
        <v>1407</v>
      </c>
      <c r="AA2767">
        <v>2009</v>
      </c>
      <c r="AB2767">
        <v>9999</v>
      </c>
      <c r="AC2767" t="s">
        <v>1239</v>
      </c>
    </row>
    <row r="2768" spans="1:29" x14ac:dyDescent="0.25">
      <c r="A2768" t="s">
        <v>754</v>
      </c>
      <c r="B2768" s="24" t="s">
        <v>755</v>
      </c>
      <c r="D2768">
        <v>1</v>
      </c>
      <c r="E2768" t="s">
        <v>85</v>
      </c>
      <c r="F2768">
        <v>1</v>
      </c>
      <c r="G2768">
        <v>2016</v>
      </c>
      <c r="H2768" t="s">
        <v>1503</v>
      </c>
      <c r="I2768">
        <v>0.05</v>
      </c>
      <c r="J2768" t="s">
        <v>52</v>
      </c>
      <c r="K2768" t="s">
        <v>41</v>
      </c>
      <c r="O2768">
        <v>0</v>
      </c>
      <c r="P2768">
        <v>0</v>
      </c>
      <c r="Q2768">
        <v>0</v>
      </c>
      <c r="R2768">
        <v>0</v>
      </c>
      <c r="W2768" t="s">
        <v>1169</v>
      </c>
      <c r="AA2768">
        <v>2007</v>
      </c>
      <c r="AB2768">
        <v>9999</v>
      </c>
      <c r="AC2768" t="s">
        <v>35</v>
      </c>
    </row>
    <row r="2769" spans="1:29" x14ac:dyDescent="0.25">
      <c r="A2769" t="s">
        <v>758</v>
      </c>
      <c r="B2769" s="24" t="s">
        <v>1504</v>
      </c>
      <c r="C2769" t="s">
        <v>1505</v>
      </c>
      <c r="D2769">
        <v>1</v>
      </c>
      <c r="E2769" t="s">
        <v>760</v>
      </c>
      <c r="F2769">
        <v>7</v>
      </c>
      <c r="G2769">
        <v>2016</v>
      </c>
      <c r="I2769" s="8">
        <v>56.77</v>
      </c>
      <c r="J2769" t="s">
        <v>40</v>
      </c>
      <c r="K2769" t="s">
        <v>47</v>
      </c>
      <c r="O2769">
        <v>0</v>
      </c>
      <c r="P2769">
        <v>0</v>
      </c>
      <c r="Q2769">
        <v>0</v>
      </c>
      <c r="R2769">
        <v>0</v>
      </c>
      <c r="W2769" t="s">
        <v>1170</v>
      </c>
      <c r="AA2769">
        <v>2007</v>
      </c>
      <c r="AB2769">
        <v>9999</v>
      </c>
      <c r="AC2769" t="s">
        <v>35</v>
      </c>
    </row>
    <row r="2770" spans="1:29" x14ac:dyDescent="0.25">
      <c r="A2770" t="s">
        <v>78</v>
      </c>
      <c r="B2770" s="24" t="s">
        <v>1465</v>
      </c>
      <c r="C2770" t="s">
        <v>1466</v>
      </c>
      <c r="D2770">
        <v>1</v>
      </c>
      <c r="E2770" t="s">
        <v>80</v>
      </c>
      <c r="F2770">
        <v>8</v>
      </c>
      <c r="G2770">
        <v>2016</v>
      </c>
      <c r="I2770" s="8">
        <v>30.71</v>
      </c>
      <c r="J2770" t="s">
        <v>81</v>
      </c>
      <c r="K2770" t="s">
        <v>47</v>
      </c>
      <c r="O2770">
        <v>0</v>
      </c>
      <c r="P2770">
        <v>0</v>
      </c>
      <c r="Q2770">
        <v>0</v>
      </c>
      <c r="R2770">
        <v>0</v>
      </c>
      <c r="W2770" t="s">
        <v>1467</v>
      </c>
      <c r="AA2770">
        <v>2007</v>
      </c>
      <c r="AB2770">
        <v>9999</v>
      </c>
      <c r="AC2770" t="s">
        <v>35</v>
      </c>
    </row>
    <row r="2771" spans="1:29" x14ac:dyDescent="0.25">
      <c r="A2771" t="s">
        <v>768</v>
      </c>
      <c r="B2771" s="24" t="s">
        <v>769</v>
      </c>
      <c r="C2771" t="s">
        <v>770</v>
      </c>
      <c r="D2771">
        <v>1</v>
      </c>
      <c r="E2771" t="s">
        <v>30</v>
      </c>
      <c r="F2771">
        <v>4</v>
      </c>
      <c r="G2771">
        <v>2016</v>
      </c>
      <c r="I2771" s="8">
        <v>339.27</v>
      </c>
      <c r="J2771" t="s">
        <v>1471</v>
      </c>
      <c r="K2771" t="s">
        <v>47</v>
      </c>
      <c r="O2771">
        <v>0</v>
      </c>
      <c r="P2771">
        <v>0</v>
      </c>
      <c r="Q2771">
        <v>0</v>
      </c>
      <c r="R2771">
        <v>0</v>
      </c>
      <c r="W2771" t="s">
        <v>1506</v>
      </c>
      <c r="AA2771">
        <v>2007</v>
      </c>
      <c r="AB2771">
        <v>9999</v>
      </c>
      <c r="AC2771" t="s">
        <v>35</v>
      </c>
    </row>
    <row r="2772" spans="1:29" x14ac:dyDescent="0.25">
      <c r="A2772" t="s">
        <v>772</v>
      </c>
      <c r="B2772" s="24" t="s">
        <v>773</v>
      </c>
      <c r="C2772" t="s">
        <v>774</v>
      </c>
      <c r="D2772">
        <v>1</v>
      </c>
      <c r="E2772" t="s">
        <v>358</v>
      </c>
      <c r="F2772">
        <v>1</v>
      </c>
      <c r="G2772">
        <v>2016</v>
      </c>
      <c r="I2772" s="8">
        <v>382.79</v>
      </c>
      <c r="J2772" t="s">
        <v>52</v>
      </c>
      <c r="K2772" t="s">
        <v>32</v>
      </c>
      <c r="O2772">
        <v>0</v>
      </c>
      <c r="P2772">
        <v>0</v>
      </c>
      <c r="Q2772">
        <v>0</v>
      </c>
      <c r="R2772">
        <v>0</v>
      </c>
      <c r="W2772" t="s">
        <v>1174</v>
      </c>
      <c r="AA2772">
        <v>2007</v>
      </c>
      <c r="AB2772">
        <v>9999</v>
      </c>
      <c r="AC2772" t="s">
        <v>35</v>
      </c>
    </row>
    <row r="2773" spans="1:29" x14ac:dyDescent="0.25">
      <c r="A2773" t="s">
        <v>779</v>
      </c>
      <c r="B2773" s="24" t="s">
        <v>780</v>
      </c>
      <c r="D2773">
        <v>1</v>
      </c>
      <c r="E2773" t="s">
        <v>80</v>
      </c>
      <c r="F2773">
        <v>8</v>
      </c>
      <c r="G2773">
        <v>2016</v>
      </c>
      <c r="I2773" s="8">
        <v>75.599999999999994</v>
      </c>
      <c r="J2773" t="s">
        <v>81</v>
      </c>
      <c r="K2773" t="s">
        <v>47</v>
      </c>
      <c r="O2773">
        <v>0</v>
      </c>
      <c r="P2773">
        <v>0</v>
      </c>
      <c r="Q2773">
        <v>0</v>
      </c>
      <c r="R2773">
        <v>0</v>
      </c>
      <c r="W2773" t="s">
        <v>1176</v>
      </c>
      <c r="AA2773">
        <v>2007</v>
      </c>
      <c r="AB2773">
        <v>9999</v>
      </c>
      <c r="AC2773" t="s">
        <v>35</v>
      </c>
    </row>
    <row r="2774" spans="1:29" x14ac:dyDescent="0.25">
      <c r="A2774" t="s">
        <v>782</v>
      </c>
      <c r="B2774" s="24" t="s">
        <v>783</v>
      </c>
      <c r="D2774">
        <v>1</v>
      </c>
      <c r="E2774" t="s">
        <v>784</v>
      </c>
      <c r="F2774">
        <v>6</v>
      </c>
      <c r="G2774">
        <v>2016</v>
      </c>
      <c r="I2774" s="8">
        <v>71.88</v>
      </c>
      <c r="J2774" t="s">
        <v>1471</v>
      </c>
      <c r="K2774" t="s">
        <v>47</v>
      </c>
      <c r="O2774">
        <v>0</v>
      </c>
      <c r="P2774">
        <v>0</v>
      </c>
      <c r="Q2774">
        <v>0</v>
      </c>
      <c r="R2774">
        <v>0</v>
      </c>
      <c r="W2774" t="s">
        <v>1326</v>
      </c>
      <c r="AA2774">
        <v>2007</v>
      </c>
      <c r="AB2774">
        <v>9999</v>
      </c>
      <c r="AC2774" t="s">
        <v>35</v>
      </c>
    </row>
    <row r="2775" spans="1:29" x14ac:dyDescent="0.25">
      <c r="A2775" t="s">
        <v>786</v>
      </c>
      <c r="B2775" s="24" t="s">
        <v>787</v>
      </c>
      <c r="C2775" t="s">
        <v>788</v>
      </c>
      <c r="D2775">
        <v>1</v>
      </c>
      <c r="E2775" t="s">
        <v>120</v>
      </c>
      <c r="F2775">
        <v>3</v>
      </c>
      <c r="G2775">
        <v>2016</v>
      </c>
      <c r="I2775" s="8">
        <v>31.97</v>
      </c>
      <c r="J2775" t="s">
        <v>121</v>
      </c>
      <c r="K2775" t="s">
        <v>47</v>
      </c>
      <c r="O2775">
        <v>0</v>
      </c>
      <c r="P2775">
        <v>0</v>
      </c>
      <c r="Q2775">
        <v>0</v>
      </c>
      <c r="R2775">
        <v>0</v>
      </c>
      <c r="W2775" t="s">
        <v>1178</v>
      </c>
      <c r="AA2775">
        <v>2007</v>
      </c>
      <c r="AB2775">
        <v>9999</v>
      </c>
      <c r="AC2775" t="s">
        <v>35</v>
      </c>
    </row>
    <row r="2776" spans="1:29" x14ac:dyDescent="0.25">
      <c r="A2776" t="s">
        <v>790</v>
      </c>
      <c r="B2776" s="24" t="s">
        <v>791</v>
      </c>
      <c r="D2776">
        <v>1</v>
      </c>
      <c r="E2776" t="s">
        <v>80</v>
      </c>
      <c r="F2776">
        <v>8</v>
      </c>
      <c r="G2776">
        <v>2016</v>
      </c>
      <c r="I2776" s="8">
        <v>202.54</v>
      </c>
      <c r="J2776" t="s">
        <v>81</v>
      </c>
      <c r="K2776" t="s">
        <v>47</v>
      </c>
      <c r="O2776">
        <v>0</v>
      </c>
      <c r="P2776">
        <v>0</v>
      </c>
      <c r="Q2776">
        <v>0</v>
      </c>
      <c r="R2776">
        <v>0</v>
      </c>
      <c r="W2776" t="s">
        <v>1507</v>
      </c>
      <c r="AA2776">
        <v>2007</v>
      </c>
      <c r="AB2776">
        <v>9999</v>
      </c>
      <c r="AC2776" t="s">
        <v>35</v>
      </c>
    </row>
    <row r="2777" spans="1:29" x14ac:dyDescent="0.25">
      <c r="A2777" t="s">
        <v>1327</v>
      </c>
      <c r="B2777" s="27" t="s">
        <v>1328</v>
      </c>
      <c r="C2777" t="s">
        <v>1329</v>
      </c>
      <c r="D2777">
        <v>1</v>
      </c>
      <c r="E2777" t="s">
        <v>218</v>
      </c>
      <c r="F2777">
        <v>2</v>
      </c>
      <c r="G2777">
        <v>2016</v>
      </c>
      <c r="I2777" s="8">
        <v>5</v>
      </c>
      <c r="J2777" t="s">
        <v>147</v>
      </c>
      <c r="K2777" t="s">
        <v>41</v>
      </c>
      <c r="O2777">
        <v>0</v>
      </c>
      <c r="P2777">
        <v>0</v>
      </c>
      <c r="Q2777">
        <v>0</v>
      </c>
      <c r="R2777">
        <v>0</v>
      </c>
      <c r="W2777" t="s">
        <v>1330</v>
      </c>
      <c r="AA2777">
        <v>2010</v>
      </c>
      <c r="AB2777">
        <v>9999</v>
      </c>
      <c r="AC2777" t="s">
        <v>1292</v>
      </c>
    </row>
    <row r="2778" spans="1:29" x14ac:dyDescent="0.25">
      <c r="A2778" t="s">
        <v>796</v>
      </c>
      <c r="B2778" s="24" t="s">
        <v>797</v>
      </c>
      <c r="C2778" t="s">
        <v>798</v>
      </c>
      <c r="D2778">
        <v>1</v>
      </c>
      <c r="E2778" t="s">
        <v>534</v>
      </c>
      <c r="F2778">
        <v>10</v>
      </c>
      <c r="G2778">
        <v>2016</v>
      </c>
      <c r="I2778" s="8">
        <v>3241.84</v>
      </c>
      <c r="J2778" t="s">
        <v>40</v>
      </c>
      <c r="K2778" t="s">
        <v>47</v>
      </c>
      <c r="O2778">
        <v>0</v>
      </c>
      <c r="P2778">
        <v>0</v>
      </c>
      <c r="Q2778">
        <v>0</v>
      </c>
      <c r="R2778">
        <v>0</v>
      </c>
      <c r="W2778" t="s">
        <v>1181</v>
      </c>
      <c r="AA2778">
        <v>2007</v>
      </c>
      <c r="AB2778">
        <v>9999</v>
      </c>
      <c r="AC2778" t="s">
        <v>35</v>
      </c>
    </row>
    <row r="2779" spans="1:29" x14ac:dyDescent="0.25">
      <c r="A2779" t="s">
        <v>800</v>
      </c>
      <c r="B2779" s="24" t="s">
        <v>801</v>
      </c>
      <c r="C2779" t="s">
        <v>802</v>
      </c>
      <c r="D2779">
        <v>1</v>
      </c>
      <c r="E2779" t="s">
        <v>442</v>
      </c>
      <c r="F2779">
        <v>4</v>
      </c>
      <c r="G2779">
        <v>2016</v>
      </c>
      <c r="I2779" s="8">
        <v>1318.41</v>
      </c>
      <c r="J2779" t="s">
        <v>89</v>
      </c>
      <c r="K2779" t="s">
        <v>47</v>
      </c>
      <c r="O2779">
        <v>0</v>
      </c>
      <c r="P2779">
        <v>0</v>
      </c>
      <c r="Q2779">
        <v>0</v>
      </c>
      <c r="R2779">
        <v>0</v>
      </c>
      <c r="W2779" t="s">
        <v>1331</v>
      </c>
      <c r="AA2779">
        <v>2007</v>
      </c>
      <c r="AB2779">
        <v>9999</v>
      </c>
      <c r="AC2779" t="s">
        <v>35</v>
      </c>
    </row>
    <row r="2780" spans="1:29" x14ac:dyDescent="0.25">
      <c r="A2780" t="s">
        <v>808</v>
      </c>
      <c r="B2780" s="24" t="s">
        <v>809</v>
      </c>
      <c r="D2780">
        <v>1</v>
      </c>
      <c r="E2780" t="s">
        <v>80</v>
      </c>
      <c r="F2780">
        <v>8</v>
      </c>
      <c r="G2780">
        <v>2016</v>
      </c>
      <c r="I2780" s="8">
        <v>20.309999999999999</v>
      </c>
      <c r="J2780" t="s">
        <v>81</v>
      </c>
      <c r="K2780" t="s">
        <v>47</v>
      </c>
      <c r="O2780">
        <v>0</v>
      </c>
      <c r="P2780">
        <v>0</v>
      </c>
      <c r="Q2780">
        <v>0</v>
      </c>
      <c r="R2780">
        <v>0</v>
      </c>
      <c r="W2780" t="s">
        <v>1184</v>
      </c>
      <c r="AA2780">
        <v>2007</v>
      </c>
      <c r="AB2780">
        <v>9999</v>
      </c>
      <c r="AC2780" t="s">
        <v>35</v>
      </c>
    </row>
    <row r="2781" spans="1:29" x14ac:dyDescent="0.25">
      <c r="A2781" t="s">
        <v>814</v>
      </c>
      <c r="B2781" s="24" t="s">
        <v>815</v>
      </c>
      <c r="D2781">
        <v>1</v>
      </c>
      <c r="E2781" t="s">
        <v>80</v>
      </c>
      <c r="F2781">
        <v>8</v>
      </c>
      <c r="G2781">
        <v>2016</v>
      </c>
      <c r="I2781" s="8">
        <v>69.569999999999993</v>
      </c>
      <c r="J2781" t="s">
        <v>81</v>
      </c>
      <c r="K2781" t="s">
        <v>32</v>
      </c>
      <c r="O2781">
        <v>0</v>
      </c>
      <c r="P2781">
        <v>0</v>
      </c>
      <c r="Q2781">
        <v>0</v>
      </c>
      <c r="R2781">
        <v>0</v>
      </c>
      <c r="W2781" t="s">
        <v>1432</v>
      </c>
      <c r="AA2781">
        <v>2007</v>
      </c>
      <c r="AB2781">
        <v>9999</v>
      </c>
      <c r="AC2781" t="s">
        <v>35</v>
      </c>
    </row>
    <row r="2782" spans="1:29" x14ac:dyDescent="0.25">
      <c r="A2782" t="s">
        <v>822</v>
      </c>
      <c r="B2782" s="24" t="s">
        <v>823</v>
      </c>
      <c r="D2782">
        <v>1</v>
      </c>
      <c r="E2782" t="s">
        <v>80</v>
      </c>
      <c r="F2782">
        <v>8</v>
      </c>
      <c r="G2782">
        <v>2016</v>
      </c>
      <c r="I2782" s="8">
        <v>187.1</v>
      </c>
      <c r="J2782" t="s">
        <v>81</v>
      </c>
      <c r="K2782" t="s">
        <v>47</v>
      </c>
      <c r="O2782">
        <v>0</v>
      </c>
      <c r="P2782">
        <v>0</v>
      </c>
      <c r="Q2782">
        <v>0</v>
      </c>
      <c r="R2782">
        <v>0</v>
      </c>
      <c r="W2782" t="s">
        <v>1187</v>
      </c>
      <c r="AA2782">
        <v>2007</v>
      </c>
      <c r="AB2782">
        <v>9999</v>
      </c>
      <c r="AC2782" t="s">
        <v>35</v>
      </c>
    </row>
    <row r="2783" spans="1:29" x14ac:dyDescent="0.25">
      <c r="A2783" t="s">
        <v>1374</v>
      </c>
      <c r="B2783" s="24" t="s">
        <v>1375</v>
      </c>
      <c r="D2783">
        <v>1</v>
      </c>
      <c r="E2783" t="s">
        <v>80</v>
      </c>
      <c r="F2783">
        <v>8</v>
      </c>
      <c r="G2783">
        <v>2016</v>
      </c>
      <c r="I2783" s="8">
        <v>16.5</v>
      </c>
      <c r="J2783" t="s">
        <v>81</v>
      </c>
      <c r="K2783" t="s">
        <v>47</v>
      </c>
      <c r="O2783">
        <v>0</v>
      </c>
      <c r="P2783">
        <v>0</v>
      </c>
      <c r="Q2783">
        <v>0</v>
      </c>
      <c r="R2783">
        <v>0</v>
      </c>
      <c r="W2783" t="s">
        <v>1376</v>
      </c>
      <c r="AA2783">
        <v>2011</v>
      </c>
      <c r="AB2783">
        <v>2023</v>
      </c>
      <c r="AC2783" t="s">
        <v>1377</v>
      </c>
    </row>
    <row r="2784" spans="1:29" x14ac:dyDescent="0.25">
      <c r="A2784" t="s">
        <v>825</v>
      </c>
      <c r="B2784" s="24" t="s">
        <v>826</v>
      </c>
      <c r="D2784">
        <v>1</v>
      </c>
      <c r="E2784" t="s">
        <v>80</v>
      </c>
      <c r="F2784">
        <v>8</v>
      </c>
      <c r="G2784">
        <v>2016</v>
      </c>
      <c r="I2784" s="8">
        <v>115.56</v>
      </c>
      <c r="J2784" t="s">
        <v>81</v>
      </c>
      <c r="K2784" t="s">
        <v>47</v>
      </c>
      <c r="O2784">
        <v>0</v>
      </c>
      <c r="P2784">
        <v>0</v>
      </c>
      <c r="Q2784">
        <v>0</v>
      </c>
      <c r="R2784">
        <v>0</v>
      </c>
      <c r="W2784" t="s">
        <v>1188</v>
      </c>
      <c r="AA2784">
        <v>2007</v>
      </c>
      <c r="AB2784">
        <v>9999</v>
      </c>
      <c r="AC2784" t="s">
        <v>35</v>
      </c>
    </row>
    <row r="2785" spans="1:29" x14ac:dyDescent="0.25">
      <c r="A2785" t="s">
        <v>828</v>
      </c>
      <c r="B2785" s="26" t="s">
        <v>1408</v>
      </c>
      <c r="C2785" t="s">
        <v>1409</v>
      </c>
      <c r="D2785">
        <v>1</v>
      </c>
      <c r="E2785" t="s">
        <v>80</v>
      </c>
      <c r="F2785">
        <v>8</v>
      </c>
      <c r="G2785">
        <v>2016</v>
      </c>
      <c r="I2785" s="8">
        <v>66.61</v>
      </c>
      <c r="J2785" t="s">
        <v>81</v>
      </c>
      <c r="K2785" t="s">
        <v>47</v>
      </c>
      <c r="O2785">
        <v>0</v>
      </c>
      <c r="P2785">
        <v>0</v>
      </c>
      <c r="Q2785">
        <v>0</v>
      </c>
      <c r="R2785">
        <v>0</v>
      </c>
      <c r="W2785" t="s">
        <v>1410</v>
      </c>
      <c r="AA2785">
        <v>2007</v>
      </c>
      <c r="AB2785">
        <v>9999</v>
      </c>
      <c r="AC2785" t="s">
        <v>35</v>
      </c>
    </row>
    <row r="2786" spans="1:29" x14ac:dyDescent="0.25">
      <c r="A2786" t="s">
        <v>831</v>
      </c>
      <c r="B2786" s="24" t="s">
        <v>832</v>
      </c>
      <c r="C2786" t="s">
        <v>833</v>
      </c>
      <c r="D2786">
        <v>1</v>
      </c>
      <c r="E2786" t="s">
        <v>38</v>
      </c>
      <c r="F2786">
        <v>4</v>
      </c>
      <c r="G2786">
        <v>2016</v>
      </c>
      <c r="H2786" t="s">
        <v>906</v>
      </c>
      <c r="I2786">
        <v>0.05</v>
      </c>
      <c r="J2786" t="s">
        <v>59</v>
      </c>
      <c r="K2786" t="s">
        <v>41</v>
      </c>
      <c r="O2786">
        <v>0</v>
      </c>
      <c r="P2786">
        <v>0</v>
      </c>
      <c r="Q2786">
        <v>0</v>
      </c>
      <c r="R2786">
        <v>0</v>
      </c>
      <c r="W2786" t="s">
        <v>1190</v>
      </c>
      <c r="AA2786">
        <v>2007</v>
      </c>
      <c r="AB2786">
        <v>9999</v>
      </c>
      <c r="AC2786" t="s">
        <v>35</v>
      </c>
    </row>
    <row r="2787" spans="1:29" x14ac:dyDescent="0.25">
      <c r="A2787" t="s">
        <v>1433</v>
      </c>
      <c r="B2787" s="24" t="s">
        <v>1434</v>
      </c>
      <c r="D2787">
        <v>1</v>
      </c>
      <c r="E2787" s="4">
        <v>133</v>
      </c>
      <c r="F2787">
        <v>1</v>
      </c>
      <c r="G2787">
        <v>2016</v>
      </c>
      <c r="I2787" s="8">
        <v>341</v>
      </c>
      <c r="J2787" t="s">
        <v>52</v>
      </c>
      <c r="K2787" t="s">
        <v>32</v>
      </c>
      <c r="O2787">
        <v>0</v>
      </c>
      <c r="P2787">
        <v>0</v>
      </c>
      <c r="Q2787">
        <v>0</v>
      </c>
      <c r="R2787">
        <v>0</v>
      </c>
      <c r="W2787" t="s">
        <v>1435</v>
      </c>
      <c r="AA2787">
        <v>2013</v>
      </c>
      <c r="AB2787">
        <v>9999</v>
      </c>
      <c r="AC2787" t="s">
        <v>1419</v>
      </c>
    </row>
    <row r="2788" spans="1:29" x14ac:dyDescent="0.25">
      <c r="A2788" t="s">
        <v>1194</v>
      </c>
      <c r="B2788" s="24" t="s">
        <v>1195</v>
      </c>
      <c r="D2788">
        <v>1</v>
      </c>
      <c r="E2788" t="s">
        <v>85</v>
      </c>
      <c r="F2788">
        <v>1</v>
      </c>
      <c r="G2788">
        <v>2016</v>
      </c>
      <c r="H2788" t="s">
        <v>39</v>
      </c>
      <c r="J2788" t="s">
        <v>52</v>
      </c>
      <c r="K2788" t="s">
        <v>41</v>
      </c>
      <c r="O2788">
        <v>0</v>
      </c>
      <c r="P2788">
        <v>0</v>
      </c>
      <c r="Q2788">
        <v>0</v>
      </c>
      <c r="R2788">
        <v>0</v>
      </c>
      <c r="W2788" t="s">
        <v>1267</v>
      </c>
      <c r="AA2788">
        <v>2008</v>
      </c>
      <c r="AB2788">
        <v>9999</v>
      </c>
      <c r="AC2788" t="s">
        <v>1054</v>
      </c>
    </row>
    <row r="2789" spans="1:29" x14ac:dyDescent="0.25">
      <c r="A2789" t="s">
        <v>1268</v>
      </c>
      <c r="B2789" s="24" t="s">
        <v>1262</v>
      </c>
      <c r="D2789">
        <v>1</v>
      </c>
      <c r="E2789" t="s">
        <v>300</v>
      </c>
      <c r="F2789">
        <v>9</v>
      </c>
      <c r="G2789">
        <v>2016</v>
      </c>
      <c r="I2789" s="8">
        <v>417.18</v>
      </c>
      <c r="J2789" t="s">
        <v>104</v>
      </c>
      <c r="K2789" t="s">
        <v>47</v>
      </c>
      <c r="O2789">
        <v>0</v>
      </c>
      <c r="P2789">
        <v>0</v>
      </c>
      <c r="Q2789">
        <v>0</v>
      </c>
      <c r="R2789">
        <v>0</v>
      </c>
      <c r="W2789" t="s">
        <v>1411</v>
      </c>
      <c r="AA2789">
        <v>2009</v>
      </c>
      <c r="AB2789">
        <v>9999</v>
      </c>
      <c r="AC2789" t="s">
        <v>1239</v>
      </c>
    </row>
    <row r="2790" spans="1:29" x14ac:dyDescent="0.25">
      <c r="A2790" t="s">
        <v>845</v>
      </c>
      <c r="B2790" s="24" t="s">
        <v>846</v>
      </c>
      <c r="C2790" t="s">
        <v>847</v>
      </c>
      <c r="D2790">
        <v>1</v>
      </c>
      <c r="E2790" t="s">
        <v>300</v>
      </c>
      <c r="F2790">
        <v>9</v>
      </c>
      <c r="G2790">
        <v>2016</v>
      </c>
      <c r="I2790" s="8">
        <v>499.66</v>
      </c>
      <c r="J2790" t="s">
        <v>104</v>
      </c>
      <c r="K2790" t="s">
        <v>47</v>
      </c>
      <c r="O2790">
        <v>0</v>
      </c>
      <c r="P2790">
        <v>0</v>
      </c>
      <c r="Q2790">
        <v>0</v>
      </c>
      <c r="R2790">
        <v>0</v>
      </c>
      <c r="W2790" t="s">
        <v>1517</v>
      </c>
      <c r="AA2790">
        <v>2007</v>
      </c>
      <c r="AB2790">
        <v>9999</v>
      </c>
      <c r="AC2790" t="s">
        <v>35</v>
      </c>
    </row>
    <row r="2791" spans="1:29" x14ac:dyDescent="0.25">
      <c r="A2791" t="s">
        <v>852</v>
      </c>
      <c r="B2791" s="24" t="s">
        <v>853</v>
      </c>
      <c r="D2791">
        <v>1</v>
      </c>
      <c r="E2791" t="s">
        <v>85</v>
      </c>
      <c r="F2791">
        <v>1</v>
      </c>
      <c r="G2791">
        <v>2016</v>
      </c>
      <c r="H2791" t="s">
        <v>837</v>
      </c>
      <c r="I2791">
        <v>0.01</v>
      </c>
      <c r="J2791" t="s">
        <v>52</v>
      </c>
      <c r="K2791" t="s">
        <v>41</v>
      </c>
      <c r="O2791">
        <v>0</v>
      </c>
      <c r="P2791">
        <v>0</v>
      </c>
      <c r="Q2791">
        <v>0</v>
      </c>
      <c r="R2791">
        <v>0</v>
      </c>
      <c r="W2791" t="s">
        <v>1191</v>
      </c>
      <c r="AA2791">
        <v>2007</v>
      </c>
      <c r="AB2791">
        <v>9999</v>
      </c>
      <c r="AC2791" t="s">
        <v>35</v>
      </c>
    </row>
    <row r="2792" spans="1:29" x14ac:dyDescent="0.25">
      <c r="A2792" t="s">
        <v>836</v>
      </c>
      <c r="B2792" s="24" t="s">
        <v>1413</v>
      </c>
      <c r="D2792">
        <v>1</v>
      </c>
      <c r="E2792" t="s">
        <v>64</v>
      </c>
      <c r="F2792">
        <v>1</v>
      </c>
      <c r="G2792">
        <v>2016</v>
      </c>
      <c r="I2792" s="8">
        <v>243.17</v>
      </c>
      <c r="J2792" t="s">
        <v>52</v>
      </c>
      <c r="K2792" t="s">
        <v>32</v>
      </c>
      <c r="O2792">
        <v>0</v>
      </c>
      <c r="P2792">
        <v>0</v>
      </c>
      <c r="Q2792">
        <v>0</v>
      </c>
      <c r="R2792">
        <v>0</v>
      </c>
      <c r="W2792" t="s">
        <v>1191</v>
      </c>
      <c r="AA2792">
        <v>2007</v>
      </c>
      <c r="AB2792">
        <v>9999</v>
      </c>
      <c r="AC2792" t="s">
        <v>35</v>
      </c>
    </row>
    <row r="2793" spans="1:29" x14ac:dyDescent="0.25">
      <c r="A2793" t="s">
        <v>862</v>
      </c>
      <c r="B2793" s="24" t="s">
        <v>863</v>
      </c>
      <c r="C2793" t="s">
        <v>864</v>
      </c>
      <c r="D2793">
        <v>1</v>
      </c>
      <c r="E2793" t="s">
        <v>442</v>
      </c>
      <c r="F2793">
        <v>4</v>
      </c>
      <c r="G2793">
        <v>2016</v>
      </c>
      <c r="I2793" s="8">
        <v>304.04000000000002</v>
      </c>
      <c r="J2793" t="s">
        <v>89</v>
      </c>
      <c r="K2793" t="s">
        <v>47</v>
      </c>
      <c r="O2793">
        <v>0</v>
      </c>
      <c r="P2793">
        <v>0</v>
      </c>
      <c r="Q2793">
        <v>0</v>
      </c>
      <c r="R2793">
        <v>0</v>
      </c>
      <c r="W2793" t="s">
        <v>1334</v>
      </c>
      <c r="AA2793">
        <v>2007</v>
      </c>
      <c r="AB2793">
        <v>9999</v>
      </c>
      <c r="AC2793" t="s">
        <v>35</v>
      </c>
    </row>
    <row r="2794" spans="1:29" x14ac:dyDescent="0.25">
      <c r="A2794" t="s">
        <v>866</v>
      </c>
      <c r="B2794" s="24" t="s">
        <v>867</v>
      </c>
      <c r="C2794" t="s">
        <v>868</v>
      </c>
      <c r="D2794">
        <v>1</v>
      </c>
      <c r="E2794" t="s">
        <v>869</v>
      </c>
      <c r="F2794">
        <v>4</v>
      </c>
      <c r="G2794">
        <v>2016</v>
      </c>
      <c r="I2794" s="8">
        <v>180.79</v>
      </c>
      <c r="J2794" t="s">
        <v>89</v>
      </c>
      <c r="K2794" t="s">
        <v>32</v>
      </c>
      <c r="O2794">
        <v>0</v>
      </c>
      <c r="P2794">
        <v>0</v>
      </c>
      <c r="Q2794">
        <v>0</v>
      </c>
      <c r="R2794">
        <v>0</v>
      </c>
      <c r="W2794" t="s">
        <v>1199</v>
      </c>
      <c r="AA2794">
        <v>2007</v>
      </c>
      <c r="AB2794">
        <v>9999</v>
      </c>
      <c r="AC2794" t="s">
        <v>35</v>
      </c>
    </row>
    <row r="2795" spans="1:29" x14ac:dyDescent="0.25">
      <c r="A2795" t="s">
        <v>1023</v>
      </c>
      <c r="B2795" s="24" t="s">
        <v>1200</v>
      </c>
      <c r="D2795">
        <v>1</v>
      </c>
      <c r="E2795" t="s">
        <v>85</v>
      </c>
      <c r="F2795">
        <v>1</v>
      </c>
      <c r="G2795">
        <v>2016</v>
      </c>
      <c r="H2795" t="s">
        <v>39</v>
      </c>
      <c r="I2795">
        <v>3.5</v>
      </c>
      <c r="J2795" t="s">
        <v>52</v>
      </c>
      <c r="K2795" t="s">
        <v>41</v>
      </c>
      <c r="O2795">
        <v>0</v>
      </c>
      <c r="P2795">
        <v>0</v>
      </c>
      <c r="Q2795">
        <v>0</v>
      </c>
      <c r="R2795">
        <v>0</v>
      </c>
      <c r="W2795" t="s">
        <v>1271</v>
      </c>
      <c r="AA2795">
        <v>2007</v>
      </c>
      <c r="AB2795">
        <v>9999</v>
      </c>
      <c r="AC2795" t="s">
        <v>35</v>
      </c>
    </row>
    <row r="2796" spans="1:29" x14ac:dyDescent="0.25">
      <c r="A2796" t="s">
        <v>871</v>
      </c>
      <c r="B2796" s="24" t="s">
        <v>872</v>
      </c>
      <c r="C2796" t="s">
        <v>873</v>
      </c>
      <c r="D2796">
        <v>1</v>
      </c>
      <c r="E2796" t="s">
        <v>874</v>
      </c>
      <c r="F2796">
        <v>1</v>
      </c>
      <c r="G2796">
        <v>2016</v>
      </c>
      <c r="I2796" s="8">
        <v>1184.6199999999999</v>
      </c>
      <c r="J2796" t="s">
        <v>52</v>
      </c>
      <c r="K2796" t="s">
        <v>47</v>
      </c>
      <c r="O2796">
        <v>0</v>
      </c>
      <c r="P2796">
        <v>0</v>
      </c>
      <c r="Q2796">
        <v>0</v>
      </c>
      <c r="R2796">
        <v>0</v>
      </c>
      <c r="W2796" t="s">
        <v>1201</v>
      </c>
      <c r="AA2796">
        <v>2007</v>
      </c>
      <c r="AB2796">
        <v>9999</v>
      </c>
      <c r="AC2796" t="s">
        <v>35</v>
      </c>
    </row>
    <row r="2797" spans="1:29" x14ac:dyDescent="0.25">
      <c r="A2797" t="s">
        <v>876</v>
      </c>
      <c r="B2797" s="24" t="s">
        <v>877</v>
      </c>
      <c r="C2797" t="s">
        <v>878</v>
      </c>
      <c r="D2797">
        <v>1</v>
      </c>
      <c r="E2797" t="s">
        <v>168</v>
      </c>
      <c r="F2797">
        <v>1</v>
      </c>
      <c r="G2797">
        <v>2016</v>
      </c>
      <c r="I2797" s="8">
        <v>63.7</v>
      </c>
      <c r="J2797" t="s">
        <v>52</v>
      </c>
      <c r="K2797" t="s">
        <v>47</v>
      </c>
      <c r="O2797">
        <v>0</v>
      </c>
      <c r="P2797">
        <v>0</v>
      </c>
      <c r="Q2797">
        <v>0</v>
      </c>
      <c r="R2797">
        <v>0</v>
      </c>
      <c r="W2797" t="s">
        <v>1202</v>
      </c>
      <c r="AA2797">
        <v>2007</v>
      </c>
      <c r="AB2797">
        <v>9999</v>
      </c>
      <c r="AC2797" t="s">
        <v>35</v>
      </c>
    </row>
    <row r="2798" spans="1:29" x14ac:dyDescent="0.25">
      <c r="A2798" t="s">
        <v>1468</v>
      </c>
      <c r="B2798" s="25" t="s">
        <v>1469</v>
      </c>
      <c r="D2798">
        <v>1</v>
      </c>
      <c r="E2798" s="4">
        <v>941</v>
      </c>
      <c r="F2798">
        <v>9</v>
      </c>
      <c r="G2798">
        <v>2016</v>
      </c>
      <c r="I2798" s="8">
        <v>190.16</v>
      </c>
      <c r="J2798" t="s">
        <v>104</v>
      </c>
      <c r="K2798" t="s">
        <v>53</v>
      </c>
      <c r="L2798" t="s">
        <v>105</v>
      </c>
      <c r="O2798">
        <v>0</v>
      </c>
      <c r="P2798">
        <v>1</v>
      </c>
      <c r="Q2798">
        <v>0</v>
      </c>
      <c r="R2798">
        <v>0</v>
      </c>
      <c r="W2798" t="s">
        <v>106</v>
      </c>
      <c r="AA2798">
        <v>2014</v>
      </c>
      <c r="AB2798">
        <v>9999</v>
      </c>
      <c r="AC2798" t="s">
        <v>1449</v>
      </c>
    </row>
    <row r="2799" spans="1:29" x14ac:dyDescent="0.25">
      <c r="A2799" t="s">
        <v>880</v>
      </c>
      <c r="B2799" s="24" t="s">
        <v>881</v>
      </c>
      <c r="C2799" t="s">
        <v>882</v>
      </c>
      <c r="D2799">
        <v>1</v>
      </c>
      <c r="E2799" t="s">
        <v>103</v>
      </c>
      <c r="F2799">
        <v>9</v>
      </c>
      <c r="G2799">
        <v>2016</v>
      </c>
      <c r="I2799" s="8">
        <v>4791.8</v>
      </c>
      <c r="J2799" t="s">
        <v>104</v>
      </c>
      <c r="K2799" t="s">
        <v>53</v>
      </c>
      <c r="L2799" t="s">
        <v>105</v>
      </c>
      <c r="O2799">
        <v>0</v>
      </c>
      <c r="P2799">
        <v>1</v>
      </c>
      <c r="Q2799">
        <v>0</v>
      </c>
      <c r="R2799">
        <v>0</v>
      </c>
      <c r="W2799" t="s">
        <v>106</v>
      </c>
      <c r="AA2799">
        <v>2007</v>
      </c>
      <c r="AB2799">
        <v>9999</v>
      </c>
      <c r="AC2799" t="s">
        <v>35</v>
      </c>
    </row>
    <row r="2800" spans="1:29" x14ac:dyDescent="0.25">
      <c r="A2800" t="s">
        <v>1272</v>
      </c>
      <c r="B2800" s="24" t="s">
        <v>1273</v>
      </c>
      <c r="D2800">
        <v>1</v>
      </c>
      <c r="E2800" t="s">
        <v>1274</v>
      </c>
      <c r="F2800">
        <v>4</v>
      </c>
      <c r="G2800">
        <v>2016</v>
      </c>
      <c r="I2800" s="8">
        <v>284.8</v>
      </c>
      <c r="J2800" t="s">
        <v>1471</v>
      </c>
      <c r="K2800" t="s">
        <v>47</v>
      </c>
      <c r="O2800">
        <v>0</v>
      </c>
      <c r="P2800">
        <v>0</v>
      </c>
      <c r="Q2800">
        <v>0</v>
      </c>
      <c r="R2800">
        <v>0</v>
      </c>
      <c r="W2800" t="s">
        <v>1275</v>
      </c>
      <c r="AA2800">
        <v>2009</v>
      </c>
      <c r="AB2800">
        <v>9999</v>
      </c>
      <c r="AC2800" t="s">
        <v>1239</v>
      </c>
    </row>
    <row r="2801" spans="1:29" x14ac:dyDescent="0.25">
      <c r="A2801" t="s">
        <v>883</v>
      </c>
      <c r="B2801" s="24" t="s">
        <v>884</v>
      </c>
      <c r="C2801" t="s">
        <v>885</v>
      </c>
      <c r="D2801">
        <v>1</v>
      </c>
      <c r="E2801" t="s">
        <v>45</v>
      </c>
      <c r="F2801">
        <v>4</v>
      </c>
      <c r="G2801">
        <v>2016</v>
      </c>
      <c r="I2801" s="8">
        <v>108.62</v>
      </c>
      <c r="J2801" t="s">
        <v>176</v>
      </c>
      <c r="K2801" t="s">
        <v>47</v>
      </c>
      <c r="O2801">
        <v>0</v>
      </c>
      <c r="P2801">
        <v>0</v>
      </c>
      <c r="Q2801">
        <v>0</v>
      </c>
      <c r="R2801">
        <v>0</v>
      </c>
      <c r="W2801" t="s">
        <v>1335</v>
      </c>
      <c r="AA2801">
        <v>2007</v>
      </c>
      <c r="AB2801">
        <v>9999</v>
      </c>
      <c r="AC2801" t="s">
        <v>35</v>
      </c>
    </row>
    <row r="2802" spans="1:29" x14ac:dyDescent="0.25">
      <c r="A2802" t="s">
        <v>887</v>
      </c>
      <c r="B2802" s="24" t="s">
        <v>888</v>
      </c>
      <c r="C2802" t="s">
        <v>889</v>
      </c>
      <c r="D2802">
        <v>1</v>
      </c>
      <c r="E2802" t="s">
        <v>335</v>
      </c>
      <c r="F2802">
        <v>1</v>
      </c>
      <c r="G2802">
        <v>2016</v>
      </c>
      <c r="I2802" s="8">
        <v>515.89</v>
      </c>
      <c r="J2802" t="s">
        <v>176</v>
      </c>
      <c r="K2802" t="s">
        <v>32</v>
      </c>
      <c r="O2802">
        <v>0</v>
      </c>
      <c r="P2802">
        <v>0</v>
      </c>
      <c r="Q2802">
        <v>0</v>
      </c>
      <c r="R2802">
        <v>0</v>
      </c>
      <c r="W2802" t="s">
        <v>1381</v>
      </c>
      <c r="AA2802">
        <v>2007</v>
      </c>
      <c r="AB2802">
        <v>9999</v>
      </c>
      <c r="AC2802" t="s">
        <v>35</v>
      </c>
    </row>
    <row r="2803" spans="1:29" x14ac:dyDescent="0.25">
      <c r="A2803" t="s">
        <v>894</v>
      </c>
      <c r="B2803" s="24" t="s">
        <v>895</v>
      </c>
      <c r="D2803">
        <v>1</v>
      </c>
      <c r="E2803" t="s">
        <v>38</v>
      </c>
      <c r="F2803">
        <v>4</v>
      </c>
      <c r="G2803">
        <v>2016</v>
      </c>
      <c r="H2803" t="s">
        <v>715</v>
      </c>
      <c r="I2803">
        <v>0.3</v>
      </c>
      <c r="J2803" s="2" t="s">
        <v>89</v>
      </c>
      <c r="K2803" t="s">
        <v>53</v>
      </c>
      <c r="L2803" t="s">
        <v>53</v>
      </c>
      <c r="O2803">
        <v>0</v>
      </c>
      <c r="P2803">
        <v>0</v>
      </c>
      <c r="Q2803">
        <v>0</v>
      </c>
      <c r="R2803">
        <v>0</v>
      </c>
      <c r="W2803" t="s">
        <v>897</v>
      </c>
      <c r="AA2803">
        <v>2007</v>
      </c>
      <c r="AB2803">
        <v>9999</v>
      </c>
      <c r="AC2803" t="s">
        <v>35</v>
      </c>
    </row>
    <row r="2804" spans="1:29" x14ac:dyDescent="0.25">
      <c r="A2804" t="s">
        <v>900</v>
      </c>
      <c r="B2804" s="24" t="s">
        <v>901</v>
      </c>
      <c r="D2804">
        <v>1</v>
      </c>
      <c r="E2804" t="s">
        <v>38</v>
      </c>
      <c r="F2804">
        <v>4</v>
      </c>
      <c r="G2804">
        <v>2016</v>
      </c>
      <c r="H2804" t="s">
        <v>596</v>
      </c>
      <c r="J2804" t="s">
        <v>89</v>
      </c>
      <c r="K2804" t="s">
        <v>53</v>
      </c>
      <c r="L2804" t="s">
        <v>902</v>
      </c>
      <c r="O2804">
        <v>0</v>
      </c>
      <c r="P2804">
        <v>0</v>
      </c>
      <c r="Q2804">
        <v>0</v>
      </c>
      <c r="R2804">
        <v>0</v>
      </c>
      <c r="W2804" t="s">
        <v>903</v>
      </c>
      <c r="AA2804">
        <v>2007</v>
      </c>
      <c r="AB2804">
        <v>9999</v>
      </c>
      <c r="AC2804" t="s">
        <v>35</v>
      </c>
    </row>
    <row r="2805" spans="1:29" x14ac:dyDescent="0.25">
      <c r="A2805" t="s">
        <v>904</v>
      </c>
      <c r="B2805" s="26" t="s">
        <v>1436</v>
      </c>
      <c r="D2805">
        <v>1</v>
      </c>
      <c r="E2805" t="s">
        <v>38</v>
      </c>
      <c r="F2805">
        <v>4</v>
      </c>
      <c r="G2805">
        <v>2016</v>
      </c>
      <c r="H2805" t="s">
        <v>906</v>
      </c>
      <c r="I2805">
        <v>0.5</v>
      </c>
      <c r="J2805" t="s">
        <v>59</v>
      </c>
      <c r="K2805" t="s">
        <v>53</v>
      </c>
      <c r="L2805" t="s">
        <v>902</v>
      </c>
      <c r="O2805">
        <v>0</v>
      </c>
      <c r="P2805">
        <v>0</v>
      </c>
      <c r="Q2805">
        <v>0</v>
      </c>
      <c r="R2805">
        <v>0</v>
      </c>
      <c r="W2805" t="s">
        <v>907</v>
      </c>
      <c r="AA2805">
        <v>2007</v>
      </c>
      <c r="AB2805">
        <v>9999</v>
      </c>
      <c r="AC2805" t="s">
        <v>35</v>
      </c>
    </row>
    <row r="2806" spans="1:29" x14ac:dyDescent="0.25">
      <c r="A2806" t="s">
        <v>908</v>
      </c>
      <c r="B2806" s="24" t="s">
        <v>909</v>
      </c>
      <c r="C2806" t="s">
        <v>910</v>
      </c>
      <c r="D2806">
        <v>1</v>
      </c>
      <c r="E2806" t="s">
        <v>911</v>
      </c>
      <c r="F2806">
        <v>1</v>
      </c>
      <c r="G2806">
        <v>2016</v>
      </c>
      <c r="I2806" s="8">
        <v>111.23</v>
      </c>
      <c r="J2806" t="s">
        <v>176</v>
      </c>
      <c r="K2806" t="s">
        <v>47</v>
      </c>
      <c r="O2806">
        <v>0</v>
      </c>
      <c r="P2806">
        <v>0</v>
      </c>
      <c r="Q2806">
        <v>0</v>
      </c>
      <c r="R2806">
        <v>0</v>
      </c>
      <c r="W2806" t="s">
        <v>1518</v>
      </c>
      <c r="AA2806">
        <v>2007</v>
      </c>
      <c r="AB2806">
        <v>9999</v>
      </c>
      <c r="AC2806" t="s">
        <v>35</v>
      </c>
    </row>
    <row r="2807" spans="1:29" x14ac:dyDescent="0.25">
      <c r="A2807" t="s">
        <v>913</v>
      </c>
      <c r="B2807" s="24" t="s">
        <v>914</v>
      </c>
      <c r="C2807" t="s">
        <v>915</v>
      </c>
      <c r="D2807">
        <v>1</v>
      </c>
      <c r="E2807" t="s">
        <v>911</v>
      </c>
      <c r="F2807">
        <v>1</v>
      </c>
      <c r="G2807">
        <v>2016</v>
      </c>
      <c r="I2807" s="8">
        <v>11.43</v>
      </c>
      <c r="J2807" t="s">
        <v>268</v>
      </c>
      <c r="K2807" t="s">
        <v>47</v>
      </c>
      <c r="O2807">
        <v>0</v>
      </c>
      <c r="P2807">
        <v>0</v>
      </c>
      <c r="Q2807">
        <v>0</v>
      </c>
      <c r="R2807">
        <v>0</v>
      </c>
      <c r="W2807" t="s">
        <v>1276</v>
      </c>
      <c r="AA2807">
        <v>2007</v>
      </c>
      <c r="AB2807">
        <v>9999</v>
      </c>
      <c r="AC2807" t="s">
        <v>35</v>
      </c>
    </row>
    <row r="2808" spans="1:29" x14ac:dyDescent="0.25">
      <c r="A2808" t="s">
        <v>97</v>
      </c>
      <c r="B2808" s="24" t="s">
        <v>99</v>
      </c>
      <c r="C2808" t="s">
        <v>923</v>
      </c>
      <c r="D2808">
        <v>1</v>
      </c>
      <c r="E2808" t="s">
        <v>45</v>
      </c>
      <c r="F2808">
        <v>4</v>
      </c>
      <c r="G2808">
        <v>2016</v>
      </c>
      <c r="I2808" s="8">
        <v>217.98</v>
      </c>
      <c r="J2808" t="s">
        <v>89</v>
      </c>
      <c r="K2808" t="s">
        <v>47</v>
      </c>
      <c r="O2808">
        <v>0</v>
      </c>
      <c r="P2808">
        <v>0</v>
      </c>
      <c r="Q2808">
        <v>0</v>
      </c>
      <c r="R2808">
        <v>0</v>
      </c>
      <c r="W2808" t="s">
        <v>1277</v>
      </c>
      <c r="AA2808">
        <v>2007</v>
      </c>
      <c r="AB2808">
        <v>9999</v>
      </c>
      <c r="AC2808" t="s">
        <v>35</v>
      </c>
    </row>
    <row r="2809" spans="1:29" x14ac:dyDescent="0.25">
      <c r="A2809" t="s">
        <v>925</v>
      </c>
      <c r="B2809" s="24" t="s">
        <v>926</v>
      </c>
      <c r="C2809" t="s">
        <v>927</v>
      </c>
      <c r="D2809">
        <v>1</v>
      </c>
      <c r="E2809" t="s">
        <v>103</v>
      </c>
      <c r="F2809">
        <v>9</v>
      </c>
      <c r="G2809">
        <v>2016</v>
      </c>
      <c r="I2809" s="8">
        <v>2788.64</v>
      </c>
      <c r="J2809" t="s">
        <v>89</v>
      </c>
      <c r="K2809" t="s">
        <v>53</v>
      </c>
      <c r="L2809" t="s">
        <v>105</v>
      </c>
      <c r="O2809">
        <v>0</v>
      </c>
      <c r="P2809">
        <v>0</v>
      </c>
      <c r="Q2809">
        <v>0</v>
      </c>
      <c r="R2809">
        <v>0</v>
      </c>
      <c r="W2809" t="s">
        <v>928</v>
      </c>
      <c r="AA2809">
        <v>2007</v>
      </c>
      <c r="AB2809">
        <v>9999</v>
      </c>
      <c r="AC2809" t="s">
        <v>35</v>
      </c>
    </row>
    <row r="2810" spans="1:29" x14ac:dyDescent="0.25">
      <c r="A2810" t="s">
        <v>929</v>
      </c>
      <c r="B2810" s="24" t="s">
        <v>930</v>
      </c>
      <c r="C2810" t="s">
        <v>931</v>
      </c>
      <c r="D2810">
        <v>1</v>
      </c>
      <c r="E2810" t="s">
        <v>45</v>
      </c>
      <c r="F2810">
        <v>4</v>
      </c>
      <c r="G2810">
        <v>2016</v>
      </c>
      <c r="I2810" s="8">
        <v>571.5</v>
      </c>
      <c r="J2810" t="s">
        <v>1471</v>
      </c>
      <c r="K2810" t="s">
        <v>47</v>
      </c>
      <c r="O2810">
        <v>0</v>
      </c>
      <c r="P2810">
        <v>0</v>
      </c>
      <c r="Q2810">
        <v>0</v>
      </c>
      <c r="R2810">
        <v>0</v>
      </c>
      <c r="W2810" t="s">
        <v>1336</v>
      </c>
      <c r="AA2810">
        <v>2007</v>
      </c>
      <c r="AB2810">
        <v>9999</v>
      </c>
      <c r="AC2810" t="s">
        <v>35</v>
      </c>
    </row>
    <row r="2811" spans="1:29" x14ac:dyDescent="0.25">
      <c r="A2811" t="s">
        <v>1212</v>
      </c>
      <c r="B2811" s="24" t="s">
        <v>1213</v>
      </c>
      <c r="D2811">
        <v>1</v>
      </c>
      <c r="E2811" t="s">
        <v>681</v>
      </c>
      <c r="F2811">
        <v>3</v>
      </c>
      <c r="G2811">
        <v>2016</v>
      </c>
      <c r="I2811" s="8">
        <v>15.4</v>
      </c>
      <c r="J2811" t="s">
        <v>121</v>
      </c>
      <c r="K2811" t="s">
        <v>41</v>
      </c>
      <c r="O2811">
        <v>0</v>
      </c>
      <c r="P2811">
        <v>0</v>
      </c>
      <c r="Q2811">
        <v>0</v>
      </c>
      <c r="R2811">
        <v>0</v>
      </c>
      <c r="W2811" t="s">
        <v>1278</v>
      </c>
      <c r="AA2811">
        <v>2008</v>
      </c>
      <c r="AB2811">
        <v>9999</v>
      </c>
      <c r="AC2811" t="s">
        <v>1054</v>
      </c>
    </row>
    <row r="2812" spans="1:29" x14ac:dyDescent="0.25">
      <c r="A2812" t="s">
        <v>933</v>
      </c>
      <c r="B2812" s="24" t="s">
        <v>934</v>
      </c>
      <c r="C2812" t="s">
        <v>935</v>
      </c>
      <c r="D2812">
        <v>1</v>
      </c>
      <c r="E2812" t="s">
        <v>681</v>
      </c>
      <c r="F2812">
        <v>3</v>
      </c>
      <c r="G2812">
        <v>2016</v>
      </c>
      <c r="J2812" t="s">
        <v>121</v>
      </c>
      <c r="K2812" t="s">
        <v>47</v>
      </c>
      <c r="O2812">
        <v>0</v>
      </c>
      <c r="P2812">
        <v>0</v>
      </c>
      <c r="Q2812">
        <v>0</v>
      </c>
      <c r="R2812">
        <v>0</v>
      </c>
      <c r="W2812" t="s">
        <v>1508</v>
      </c>
      <c r="AA2812">
        <v>2007</v>
      </c>
      <c r="AB2812">
        <v>9999</v>
      </c>
      <c r="AC2812" t="s">
        <v>35</v>
      </c>
    </row>
    <row r="2813" spans="1:29" x14ac:dyDescent="0.25">
      <c r="A2813" t="s">
        <v>937</v>
      </c>
      <c r="B2813" s="24" t="s">
        <v>938</v>
      </c>
      <c r="D2813">
        <v>1</v>
      </c>
      <c r="E2813" t="s">
        <v>103</v>
      </c>
      <c r="F2813">
        <v>9</v>
      </c>
      <c r="G2813">
        <v>2016</v>
      </c>
      <c r="I2813" s="8">
        <v>705.17</v>
      </c>
      <c r="J2813" t="s">
        <v>104</v>
      </c>
      <c r="K2813" t="s">
        <v>53</v>
      </c>
      <c r="L2813" t="s">
        <v>105</v>
      </c>
      <c r="O2813">
        <v>0</v>
      </c>
      <c r="P2813">
        <v>1</v>
      </c>
      <c r="Q2813">
        <v>0</v>
      </c>
      <c r="R2813">
        <v>0</v>
      </c>
      <c r="W2813" t="s">
        <v>106</v>
      </c>
      <c r="AA2813">
        <v>2007</v>
      </c>
      <c r="AB2813">
        <v>9999</v>
      </c>
      <c r="AC2813" t="s">
        <v>35</v>
      </c>
    </row>
    <row r="2814" spans="1:29" x14ac:dyDescent="0.25">
      <c r="A2814" t="s">
        <v>462</v>
      </c>
      <c r="B2814" s="24" t="s">
        <v>1414</v>
      </c>
      <c r="C2814" t="s">
        <v>1280</v>
      </c>
      <c r="D2814">
        <v>1</v>
      </c>
      <c r="E2814" t="s">
        <v>468</v>
      </c>
      <c r="F2814">
        <v>7</v>
      </c>
      <c r="G2814">
        <v>2016</v>
      </c>
      <c r="I2814" s="8">
        <v>118.09</v>
      </c>
      <c r="J2814" t="s">
        <v>40</v>
      </c>
      <c r="K2814" t="s">
        <v>47</v>
      </c>
      <c r="O2814">
        <v>0</v>
      </c>
      <c r="P2814">
        <v>0</v>
      </c>
      <c r="Q2814">
        <v>0</v>
      </c>
      <c r="R2814">
        <v>0</v>
      </c>
      <c r="W2814" t="s">
        <v>1118</v>
      </c>
      <c r="AA2814">
        <v>2007</v>
      </c>
      <c r="AB2814">
        <v>9999</v>
      </c>
      <c r="AC2814" t="s">
        <v>35</v>
      </c>
    </row>
    <row r="2815" spans="1:29" x14ac:dyDescent="0.25">
      <c r="A2815" t="s">
        <v>1337</v>
      </c>
      <c r="B2815" s="24" t="s">
        <v>1315</v>
      </c>
      <c r="D2815">
        <v>1</v>
      </c>
      <c r="E2815" t="s">
        <v>45</v>
      </c>
      <c r="F2815">
        <v>4</v>
      </c>
      <c r="G2815">
        <v>2016</v>
      </c>
      <c r="I2815" s="8">
        <v>361.27</v>
      </c>
      <c r="J2815" t="s">
        <v>89</v>
      </c>
      <c r="K2815" t="s">
        <v>32</v>
      </c>
      <c r="O2815">
        <v>0</v>
      </c>
      <c r="P2815">
        <v>0</v>
      </c>
      <c r="Q2815">
        <v>0</v>
      </c>
      <c r="R2815">
        <v>0</v>
      </c>
      <c r="W2815" t="s">
        <v>1338</v>
      </c>
      <c r="AA2815">
        <v>2010</v>
      </c>
      <c r="AB2815">
        <v>9999</v>
      </c>
      <c r="AC2815" t="s">
        <v>1292</v>
      </c>
    </row>
    <row r="2816" spans="1:29" x14ac:dyDescent="0.25">
      <c r="A2816" t="s">
        <v>1509</v>
      </c>
      <c r="B2816" s="24" t="s">
        <v>946</v>
      </c>
      <c r="D2816">
        <v>48</v>
      </c>
      <c r="E2816" t="s">
        <v>155</v>
      </c>
      <c r="F2816">
        <v>3</v>
      </c>
      <c r="G2816">
        <v>2016</v>
      </c>
      <c r="I2816">
        <v>2805.7706272233027</v>
      </c>
      <c r="J2816" t="s">
        <v>121</v>
      </c>
      <c r="K2816" t="s">
        <v>53</v>
      </c>
      <c r="L2816" t="s">
        <v>60</v>
      </c>
      <c r="O2816">
        <v>1</v>
      </c>
      <c r="P2816">
        <v>0</v>
      </c>
      <c r="Q2816">
        <v>0</v>
      </c>
      <c r="R2816">
        <v>0</v>
      </c>
      <c r="V2816">
        <v>1</v>
      </c>
      <c r="W2816" t="s">
        <v>947</v>
      </c>
      <c r="AA2816">
        <v>2007</v>
      </c>
      <c r="AB2816">
        <v>9999</v>
      </c>
      <c r="AC2816" t="s">
        <v>35</v>
      </c>
    </row>
    <row r="2817" spans="1:29" x14ac:dyDescent="0.25">
      <c r="A2817" t="s">
        <v>950</v>
      </c>
      <c r="B2817" s="24" t="s">
        <v>951</v>
      </c>
      <c r="C2817" t="s">
        <v>952</v>
      </c>
      <c r="D2817">
        <v>1</v>
      </c>
      <c r="E2817" t="s">
        <v>218</v>
      </c>
      <c r="F2817">
        <v>2</v>
      </c>
      <c r="G2817">
        <v>2016</v>
      </c>
      <c r="I2817" s="8">
        <v>865.25</v>
      </c>
      <c r="J2817" t="s">
        <v>147</v>
      </c>
      <c r="K2817" t="s">
        <v>32</v>
      </c>
      <c r="O2817">
        <v>0</v>
      </c>
      <c r="P2817">
        <v>0</v>
      </c>
      <c r="Q2817">
        <v>0</v>
      </c>
      <c r="R2817">
        <v>0</v>
      </c>
      <c r="W2817" t="s">
        <v>1216</v>
      </c>
      <c r="AA2817">
        <v>2007</v>
      </c>
      <c r="AB2817">
        <v>9999</v>
      </c>
      <c r="AC2817" t="s">
        <v>35</v>
      </c>
    </row>
    <row r="2818" spans="1:29" x14ac:dyDescent="0.25">
      <c r="A2818" t="s">
        <v>954</v>
      </c>
      <c r="B2818" s="24" t="s">
        <v>1383</v>
      </c>
      <c r="C2818" t="s">
        <v>956</v>
      </c>
      <c r="D2818">
        <v>1</v>
      </c>
      <c r="E2818" t="s">
        <v>218</v>
      </c>
      <c r="F2818">
        <v>2</v>
      </c>
      <c r="G2818">
        <v>2016</v>
      </c>
      <c r="I2818" s="8">
        <v>108.35</v>
      </c>
      <c r="J2818" t="s">
        <v>147</v>
      </c>
      <c r="K2818" t="s">
        <v>47</v>
      </c>
      <c r="O2818">
        <v>0</v>
      </c>
      <c r="P2818">
        <v>0</v>
      </c>
      <c r="Q2818">
        <v>0</v>
      </c>
      <c r="R2818">
        <v>0</v>
      </c>
      <c r="W2818" t="s">
        <v>1384</v>
      </c>
      <c r="AA2818">
        <v>2007</v>
      </c>
      <c r="AB2818">
        <v>9999</v>
      </c>
      <c r="AC2818" t="s">
        <v>35</v>
      </c>
    </row>
    <row r="2819" spans="1:29" x14ac:dyDescent="0.25">
      <c r="A2819" t="s">
        <v>1385</v>
      </c>
      <c r="B2819" s="24" t="s">
        <v>1386</v>
      </c>
      <c r="D2819">
        <v>1</v>
      </c>
      <c r="E2819" t="s">
        <v>874</v>
      </c>
      <c r="F2819">
        <v>1</v>
      </c>
      <c r="G2819">
        <v>2016</v>
      </c>
      <c r="I2819" s="8">
        <v>32.200000000000003</v>
      </c>
      <c r="J2819" t="s">
        <v>89</v>
      </c>
      <c r="K2819" t="s">
        <v>47</v>
      </c>
      <c r="O2819">
        <v>0</v>
      </c>
      <c r="P2819">
        <v>0</v>
      </c>
      <c r="Q2819">
        <v>0</v>
      </c>
      <c r="R2819">
        <v>0</v>
      </c>
      <c r="W2819" t="s">
        <v>1387</v>
      </c>
      <c r="AA2819">
        <v>2011</v>
      </c>
      <c r="AB2819">
        <v>9999</v>
      </c>
      <c r="AC2819" t="s">
        <v>1365</v>
      </c>
    </row>
    <row r="2820" spans="1:29" x14ac:dyDescent="0.25">
      <c r="A2820" t="s">
        <v>1388</v>
      </c>
      <c r="B2820" s="24" t="s">
        <v>1389</v>
      </c>
      <c r="D2820">
        <v>1</v>
      </c>
      <c r="E2820" t="s">
        <v>1390</v>
      </c>
      <c r="F2820">
        <v>4</v>
      </c>
      <c r="G2820">
        <v>2016</v>
      </c>
      <c r="I2820" s="8">
        <v>6472.64</v>
      </c>
      <c r="J2820" t="s">
        <v>89</v>
      </c>
      <c r="K2820" t="s">
        <v>32</v>
      </c>
      <c r="O2820">
        <v>0</v>
      </c>
      <c r="P2820">
        <v>0</v>
      </c>
      <c r="Q2820">
        <v>0</v>
      </c>
      <c r="R2820">
        <v>0</v>
      </c>
      <c r="W2820" t="s">
        <v>1391</v>
      </c>
      <c r="AA2820">
        <v>2011</v>
      </c>
      <c r="AB2820">
        <v>9999</v>
      </c>
      <c r="AC2820" t="s">
        <v>1365</v>
      </c>
    </row>
    <row r="2821" spans="1:29" x14ac:dyDescent="0.25">
      <c r="A2821" t="s">
        <v>1281</v>
      </c>
      <c r="B2821" s="24" t="s">
        <v>1282</v>
      </c>
      <c r="D2821">
        <v>1</v>
      </c>
      <c r="E2821" t="s">
        <v>625</v>
      </c>
      <c r="F2821">
        <v>4</v>
      </c>
      <c r="G2821">
        <v>2016</v>
      </c>
      <c r="I2821" s="8">
        <v>1704.92</v>
      </c>
      <c r="J2821" t="s">
        <v>89</v>
      </c>
      <c r="K2821" t="s">
        <v>32</v>
      </c>
      <c r="O2821">
        <v>0</v>
      </c>
      <c r="P2821">
        <v>0</v>
      </c>
      <c r="Q2821">
        <v>0</v>
      </c>
      <c r="R2821">
        <v>0</v>
      </c>
      <c r="W2821" t="s">
        <v>1283</v>
      </c>
      <c r="AA2821">
        <v>2009</v>
      </c>
      <c r="AB2821">
        <v>9999</v>
      </c>
      <c r="AC2821" t="s">
        <v>1239</v>
      </c>
    </row>
    <row r="2822" spans="1:29" x14ac:dyDescent="0.25">
      <c r="A2822" t="s">
        <v>958</v>
      </c>
      <c r="B2822" s="26" t="s">
        <v>959</v>
      </c>
      <c r="D2822">
        <v>1</v>
      </c>
      <c r="E2822" t="s">
        <v>51</v>
      </c>
      <c r="F2822">
        <v>1</v>
      </c>
      <c r="G2822">
        <v>2016</v>
      </c>
      <c r="I2822" s="11">
        <v>54</v>
      </c>
      <c r="J2822" t="s">
        <v>52</v>
      </c>
      <c r="K2822" t="s">
        <v>53</v>
      </c>
      <c r="L2822" t="s">
        <v>54</v>
      </c>
      <c r="O2822">
        <v>0</v>
      </c>
      <c r="P2822">
        <v>0</v>
      </c>
      <c r="Q2822">
        <v>1</v>
      </c>
      <c r="R2822">
        <v>0</v>
      </c>
      <c r="W2822" t="s">
        <v>55</v>
      </c>
      <c r="AA2822">
        <v>2007</v>
      </c>
      <c r="AB2822">
        <v>9999</v>
      </c>
      <c r="AC2822" t="s">
        <v>35</v>
      </c>
    </row>
    <row r="2823" spans="1:29" x14ac:dyDescent="0.25">
      <c r="A2823" t="s">
        <v>960</v>
      </c>
      <c r="B2823" s="24" t="s">
        <v>961</v>
      </c>
      <c r="D2823">
        <v>1</v>
      </c>
      <c r="E2823" t="s">
        <v>168</v>
      </c>
      <c r="F2823">
        <v>1</v>
      </c>
      <c r="G2823">
        <v>2016</v>
      </c>
      <c r="I2823" s="8">
        <v>1902.42</v>
      </c>
      <c r="J2823" t="s">
        <v>52</v>
      </c>
      <c r="K2823" t="s">
        <v>47</v>
      </c>
      <c r="O2823">
        <v>0</v>
      </c>
      <c r="P2823">
        <v>0</v>
      </c>
      <c r="Q2823">
        <v>0</v>
      </c>
      <c r="R2823">
        <v>0</v>
      </c>
      <c r="W2823" t="s">
        <v>1218</v>
      </c>
      <c r="AA2823">
        <v>2007</v>
      </c>
      <c r="AB2823">
        <v>9999</v>
      </c>
      <c r="AC2823" t="s">
        <v>35</v>
      </c>
    </row>
    <row r="2824" spans="1:29" x14ac:dyDescent="0.25">
      <c r="A2824" t="s">
        <v>963</v>
      </c>
      <c r="B2824" s="24" t="s">
        <v>658</v>
      </c>
      <c r="D2824">
        <v>1</v>
      </c>
      <c r="E2824" t="s">
        <v>103</v>
      </c>
      <c r="F2824">
        <v>9</v>
      </c>
      <c r="G2824">
        <v>2016</v>
      </c>
      <c r="I2824" s="8">
        <v>3733</v>
      </c>
      <c r="J2824" t="s">
        <v>104</v>
      </c>
      <c r="K2824" t="s">
        <v>53</v>
      </c>
      <c r="L2824" t="s">
        <v>105</v>
      </c>
      <c r="O2824">
        <v>0</v>
      </c>
      <c r="P2824">
        <v>1</v>
      </c>
      <c r="Q2824">
        <v>0</v>
      </c>
      <c r="R2824">
        <v>0</v>
      </c>
      <c r="W2824" t="s">
        <v>106</v>
      </c>
      <c r="AA2824">
        <v>2007</v>
      </c>
      <c r="AB2824">
        <v>9999</v>
      </c>
      <c r="AC2824" t="s">
        <v>35</v>
      </c>
    </row>
    <row r="2825" spans="1:29" x14ac:dyDescent="0.25">
      <c r="A2825" t="s">
        <v>1437</v>
      </c>
      <c r="B2825" s="24" t="s">
        <v>1438</v>
      </c>
      <c r="C2825" t="s">
        <v>1439</v>
      </c>
      <c r="D2825">
        <v>1</v>
      </c>
      <c r="E2825" t="s">
        <v>103</v>
      </c>
      <c r="F2825">
        <v>9</v>
      </c>
      <c r="G2825">
        <v>2016</v>
      </c>
      <c r="I2825" s="8">
        <v>250.81</v>
      </c>
      <c r="J2825" t="s">
        <v>104</v>
      </c>
      <c r="K2825" t="s">
        <v>32</v>
      </c>
      <c r="O2825">
        <v>0</v>
      </c>
      <c r="P2825">
        <v>0</v>
      </c>
      <c r="Q2825">
        <v>0</v>
      </c>
      <c r="R2825">
        <v>0</v>
      </c>
      <c r="W2825" t="s">
        <v>1440</v>
      </c>
      <c r="AA2825">
        <v>2013</v>
      </c>
      <c r="AB2825">
        <v>9999</v>
      </c>
      <c r="AC2825" t="s">
        <v>1419</v>
      </c>
    </row>
    <row r="2826" spans="1:29" x14ac:dyDescent="0.25">
      <c r="A2826" t="s">
        <v>1441</v>
      </c>
      <c r="B2826" s="24" t="s">
        <v>1442</v>
      </c>
      <c r="C2826" t="s">
        <v>1443</v>
      </c>
      <c r="D2826">
        <v>1</v>
      </c>
      <c r="E2826" t="s">
        <v>103</v>
      </c>
      <c r="F2826">
        <v>9</v>
      </c>
      <c r="G2826">
        <v>2016</v>
      </c>
      <c r="I2826" s="8">
        <v>82.11</v>
      </c>
      <c r="J2826" t="s">
        <v>104</v>
      </c>
      <c r="K2826" t="s">
        <v>47</v>
      </c>
      <c r="O2826">
        <v>0</v>
      </c>
      <c r="P2826">
        <v>0</v>
      </c>
      <c r="Q2826">
        <v>0</v>
      </c>
      <c r="R2826">
        <v>0</v>
      </c>
      <c r="W2826" t="s">
        <v>1444</v>
      </c>
      <c r="AA2826">
        <v>2013</v>
      </c>
      <c r="AB2826">
        <v>9999</v>
      </c>
      <c r="AC2826" t="s">
        <v>1419</v>
      </c>
    </row>
    <row r="2827" spans="1:29" x14ac:dyDescent="0.25">
      <c r="A2827" t="s">
        <v>1510</v>
      </c>
      <c r="B2827" s="24" t="s">
        <v>1511</v>
      </c>
      <c r="D2827">
        <v>1</v>
      </c>
      <c r="E2827" s="4">
        <v>411</v>
      </c>
      <c r="F2827">
        <v>4</v>
      </c>
      <c r="G2827">
        <v>2016</v>
      </c>
      <c r="I2827" s="8">
        <v>45.06</v>
      </c>
      <c r="J2827" t="s">
        <v>52</v>
      </c>
      <c r="K2827" t="s">
        <v>47</v>
      </c>
      <c r="O2827">
        <v>0</v>
      </c>
      <c r="P2827">
        <v>0</v>
      </c>
      <c r="Q2827">
        <v>0</v>
      </c>
      <c r="R2827">
        <v>0</v>
      </c>
      <c r="W2827" t="s">
        <v>1512</v>
      </c>
      <c r="AA2827">
        <v>2015</v>
      </c>
      <c r="AB2827">
        <v>9999</v>
      </c>
      <c r="AC2827" t="s">
        <v>1475</v>
      </c>
    </row>
    <row r="2828" spans="1:29" x14ac:dyDescent="0.25">
      <c r="A2828" t="s">
        <v>967</v>
      </c>
      <c r="B2828" s="24" t="s">
        <v>661</v>
      </c>
      <c r="D2828">
        <v>1</v>
      </c>
      <c r="E2828" t="s">
        <v>103</v>
      </c>
      <c r="F2828">
        <v>9</v>
      </c>
      <c r="G2828">
        <v>2016</v>
      </c>
      <c r="I2828" s="8">
        <v>6208.57</v>
      </c>
      <c r="J2828" t="s">
        <v>104</v>
      </c>
      <c r="K2828" t="s">
        <v>53</v>
      </c>
      <c r="L2828" t="s">
        <v>105</v>
      </c>
      <c r="O2828">
        <v>0</v>
      </c>
      <c r="P2828">
        <v>1</v>
      </c>
      <c r="Q2828">
        <v>0</v>
      </c>
      <c r="R2828">
        <v>0</v>
      </c>
      <c r="W2828" t="s">
        <v>106</v>
      </c>
      <c r="AA2828">
        <v>2007</v>
      </c>
      <c r="AB2828">
        <v>9999</v>
      </c>
      <c r="AC2828" t="s">
        <v>35</v>
      </c>
    </row>
    <row r="2829" spans="1:29" x14ac:dyDescent="0.25">
      <c r="A2829" t="s">
        <v>968</v>
      </c>
      <c r="B2829" s="24" t="s">
        <v>969</v>
      </c>
      <c r="D2829">
        <v>1</v>
      </c>
      <c r="E2829" t="s">
        <v>85</v>
      </c>
      <c r="F2829">
        <v>1</v>
      </c>
      <c r="G2829">
        <v>2016</v>
      </c>
      <c r="H2829" t="s">
        <v>970</v>
      </c>
      <c r="I2829">
        <v>0.1</v>
      </c>
      <c r="J2829" t="s">
        <v>176</v>
      </c>
      <c r="K2829" t="s">
        <v>41</v>
      </c>
      <c r="O2829">
        <v>0</v>
      </c>
      <c r="P2829">
        <v>0</v>
      </c>
      <c r="Q2829">
        <v>0</v>
      </c>
      <c r="R2829">
        <v>0</v>
      </c>
      <c r="W2829" t="s">
        <v>971</v>
      </c>
      <c r="AA2829">
        <v>2007</v>
      </c>
      <c r="AB2829">
        <v>9999</v>
      </c>
      <c r="AC2829" t="s">
        <v>35</v>
      </c>
    </row>
    <row r="2830" spans="1:29" x14ac:dyDescent="0.25">
      <c r="A2830" t="s">
        <v>975</v>
      </c>
      <c r="B2830" s="24" t="s">
        <v>976</v>
      </c>
      <c r="D2830">
        <v>1</v>
      </c>
      <c r="E2830" t="s">
        <v>977</v>
      </c>
      <c r="F2830">
        <v>1</v>
      </c>
      <c r="G2830">
        <v>2016</v>
      </c>
      <c r="H2830" t="s">
        <v>205</v>
      </c>
      <c r="I2830" s="8">
        <v>15.81</v>
      </c>
      <c r="J2830" t="s">
        <v>81</v>
      </c>
      <c r="K2830" t="s">
        <v>41</v>
      </c>
      <c r="O2830">
        <v>0</v>
      </c>
      <c r="P2830">
        <v>0</v>
      </c>
      <c r="Q2830">
        <v>0</v>
      </c>
      <c r="R2830">
        <v>0</v>
      </c>
      <c r="W2830" t="s">
        <v>1220</v>
      </c>
      <c r="AA2830">
        <v>2007</v>
      </c>
      <c r="AB2830">
        <v>9999</v>
      </c>
      <c r="AC2830" t="s">
        <v>35</v>
      </c>
    </row>
    <row r="2831" spans="1:29" x14ac:dyDescent="0.25">
      <c r="A2831" t="s">
        <v>985</v>
      </c>
      <c r="B2831" s="24" t="s">
        <v>986</v>
      </c>
      <c r="C2831" t="s">
        <v>987</v>
      </c>
      <c r="D2831">
        <v>1</v>
      </c>
      <c r="E2831" t="s">
        <v>988</v>
      </c>
      <c r="F2831">
        <v>4</v>
      </c>
      <c r="G2831">
        <v>2016</v>
      </c>
      <c r="I2831" s="8">
        <v>176.45</v>
      </c>
      <c r="J2831" t="s">
        <v>89</v>
      </c>
      <c r="K2831" t="s">
        <v>32</v>
      </c>
      <c r="O2831">
        <v>0</v>
      </c>
      <c r="P2831">
        <v>0</v>
      </c>
      <c r="Q2831">
        <v>0</v>
      </c>
      <c r="R2831">
        <v>0</v>
      </c>
      <c r="W2831" t="s">
        <v>1339</v>
      </c>
      <c r="AA2831">
        <v>2007</v>
      </c>
      <c r="AB2831">
        <v>9999</v>
      </c>
      <c r="AC2831" t="s">
        <v>35</v>
      </c>
    </row>
    <row r="2832" spans="1:29" x14ac:dyDescent="0.25">
      <c r="A2832" t="s">
        <v>993</v>
      </c>
      <c r="B2832" s="24" t="s">
        <v>129</v>
      </c>
      <c r="D2832">
        <v>1</v>
      </c>
      <c r="E2832" t="s">
        <v>103</v>
      </c>
      <c r="F2832">
        <v>1</v>
      </c>
      <c r="G2832">
        <v>2016</v>
      </c>
      <c r="I2832" s="8">
        <v>166.35</v>
      </c>
      <c r="J2832" t="s">
        <v>104</v>
      </c>
      <c r="K2832" t="s">
        <v>32</v>
      </c>
      <c r="O2832">
        <v>0</v>
      </c>
      <c r="P2832">
        <v>0</v>
      </c>
      <c r="Q2832">
        <v>0</v>
      </c>
      <c r="R2832">
        <v>0</v>
      </c>
      <c r="W2832" t="s">
        <v>1340</v>
      </c>
      <c r="AA2832">
        <v>2007</v>
      </c>
      <c r="AB2832">
        <v>9999</v>
      </c>
      <c r="AC2832" t="s">
        <v>35</v>
      </c>
    </row>
    <row r="2833" spans="1:29" x14ac:dyDescent="0.25">
      <c r="A2833" t="s">
        <v>1005</v>
      </c>
      <c r="B2833" s="24" t="s">
        <v>1006</v>
      </c>
      <c r="D2833">
        <v>1</v>
      </c>
      <c r="E2833" t="s">
        <v>80</v>
      </c>
      <c r="F2833">
        <v>8</v>
      </c>
      <c r="G2833">
        <v>2016</v>
      </c>
      <c r="J2833" s="2" t="s">
        <v>81</v>
      </c>
      <c r="K2833" t="s">
        <v>53</v>
      </c>
      <c r="L2833" t="s">
        <v>53</v>
      </c>
      <c r="O2833">
        <v>0</v>
      </c>
      <c r="P2833">
        <v>0</v>
      </c>
      <c r="Q2833">
        <v>0</v>
      </c>
      <c r="R2833">
        <v>0</v>
      </c>
      <c r="W2833" t="s">
        <v>1007</v>
      </c>
      <c r="AA2833">
        <v>2007</v>
      </c>
      <c r="AB2833">
        <v>2016</v>
      </c>
      <c r="AC2833" t="s">
        <v>528</v>
      </c>
    </row>
    <row r="2834" spans="1:29" x14ac:dyDescent="0.25">
      <c r="A2834" t="s">
        <v>1008</v>
      </c>
      <c r="B2834" s="24" t="s">
        <v>1009</v>
      </c>
      <c r="D2834">
        <v>1</v>
      </c>
      <c r="E2834" t="s">
        <v>155</v>
      </c>
      <c r="F2834">
        <v>3</v>
      </c>
      <c r="G2834">
        <v>2016</v>
      </c>
      <c r="I2834" s="8">
        <v>1228.05</v>
      </c>
      <c r="J2834" t="s">
        <v>121</v>
      </c>
      <c r="K2834" t="s">
        <v>47</v>
      </c>
      <c r="O2834">
        <v>0</v>
      </c>
      <c r="P2834">
        <v>0</v>
      </c>
      <c r="Q2834">
        <v>0</v>
      </c>
      <c r="R2834">
        <v>0</v>
      </c>
      <c r="W2834" t="s">
        <v>1519</v>
      </c>
      <c r="AA2834">
        <v>2007</v>
      </c>
      <c r="AB2834">
        <v>9999</v>
      </c>
      <c r="AC2834" t="s">
        <v>35</v>
      </c>
    </row>
    <row r="2835" spans="1:29" x14ac:dyDescent="0.25">
      <c r="A2835" t="s">
        <v>1011</v>
      </c>
      <c r="B2835" s="24" t="s">
        <v>1012</v>
      </c>
      <c r="D2835">
        <v>1</v>
      </c>
      <c r="E2835" t="s">
        <v>103</v>
      </c>
      <c r="F2835">
        <v>9</v>
      </c>
      <c r="G2835">
        <v>2016</v>
      </c>
      <c r="I2835" s="8">
        <v>1053.5899999999999</v>
      </c>
      <c r="J2835" t="s">
        <v>104</v>
      </c>
      <c r="K2835" t="s">
        <v>53</v>
      </c>
      <c r="L2835" t="s">
        <v>105</v>
      </c>
      <c r="O2835">
        <v>0</v>
      </c>
      <c r="P2835">
        <v>1</v>
      </c>
      <c r="Q2835">
        <v>0</v>
      </c>
      <c r="R2835">
        <v>0</v>
      </c>
      <c r="W2835" t="s">
        <v>106</v>
      </c>
      <c r="AA2835">
        <v>2007</v>
      </c>
      <c r="AB2835">
        <v>9999</v>
      </c>
      <c r="AC2835" t="s">
        <v>35</v>
      </c>
    </row>
    <row r="2836" spans="1:29" x14ac:dyDescent="0.25">
      <c r="A2836" t="s">
        <v>1013</v>
      </c>
      <c r="B2836" s="24" t="s">
        <v>1014</v>
      </c>
      <c r="D2836">
        <v>1</v>
      </c>
      <c r="E2836" t="s">
        <v>128</v>
      </c>
      <c r="F2836">
        <v>9</v>
      </c>
      <c r="G2836">
        <v>2016</v>
      </c>
      <c r="H2836" t="s">
        <v>1513</v>
      </c>
      <c r="I2836">
        <v>4</v>
      </c>
      <c r="J2836" t="s">
        <v>104</v>
      </c>
      <c r="K2836" t="s">
        <v>41</v>
      </c>
      <c r="O2836">
        <v>0</v>
      </c>
      <c r="P2836">
        <v>0</v>
      </c>
      <c r="Q2836">
        <v>0</v>
      </c>
      <c r="R2836">
        <v>0</v>
      </c>
      <c r="W2836" t="s">
        <v>1229</v>
      </c>
      <c r="AA2836">
        <v>2007</v>
      </c>
      <c r="AB2836">
        <v>9999</v>
      </c>
      <c r="AC2836" t="s">
        <v>35</v>
      </c>
    </row>
    <row r="2837" spans="1:29" x14ac:dyDescent="0.25">
      <c r="A2837" t="s">
        <v>1016</v>
      </c>
      <c r="B2837" s="24" t="s">
        <v>1017</v>
      </c>
      <c r="D2837">
        <v>1</v>
      </c>
      <c r="E2837" t="s">
        <v>396</v>
      </c>
      <c r="F2837">
        <v>3</v>
      </c>
      <c r="G2837">
        <v>2016</v>
      </c>
      <c r="H2837" t="s">
        <v>1018</v>
      </c>
      <c r="I2837">
        <v>0.1</v>
      </c>
      <c r="J2837" t="s">
        <v>121</v>
      </c>
      <c r="K2837" t="s">
        <v>41</v>
      </c>
      <c r="O2837">
        <v>0</v>
      </c>
      <c r="P2837">
        <v>0</v>
      </c>
      <c r="Q2837">
        <v>0</v>
      </c>
      <c r="R2837">
        <v>0</v>
      </c>
      <c r="W2837" t="s">
        <v>1230</v>
      </c>
      <c r="AA2837">
        <v>2007</v>
      </c>
      <c r="AB2837">
        <v>9999</v>
      </c>
      <c r="AC2837" t="s">
        <v>35</v>
      </c>
    </row>
    <row r="2838" spans="1:29" x14ac:dyDescent="0.25">
      <c r="A2838" t="s">
        <v>1020</v>
      </c>
      <c r="B2838" s="24" t="s">
        <v>1021</v>
      </c>
      <c r="D2838">
        <v>1</v>
      </c>
      <c r="E2838" t="s">
        <v>103</v>
      </c>
      <c r="F2838">
        <v>9</v>
      </c>
      <c r="G2838">
        <v>2016</v>
      </c>
      <c r="I2838" s="8">
        <v>15.61</v>
      </c>
      <c r="J2838" t="s">
        <v>104</v>
      </c>
      <c r="K2838" t="s">
        <v>47</v>
      </c>
      <c r="O2838">
        <v>0</v>
      </c>
      <c r="P2838">
        <v>0</v>
      </c>
      <c r="Q2838">
        <v>0</v>
      </c>
      <c r="R2838">
        <v>0</v>
      </c>
      <c r="W2838" t="s">
        <v>1231</v>
      </c>
      <c r="AA2838">
        <v>2007</v>
      </c>
      <c r="AB2838">
        <v>9999</v>
      </c>
      <c r="AC2838" t="s">
        <v>35</v>
      </c>
    </row>
    <row r="2839" spans="1:29" x14ac:dyDescent="0.25">
      <c r="B2839" s="24" t="s">
        <v>1026</v>
      </c>
      <c r="D2839">
        <v>24</v>
      </c>
      <c r="F2839">
        <v>3</v>
      </c>
      <c r="G2839">
        <v>2016</v>
      </c>
      <c r="H2839" t="s">
        <v>392</v>
      </c>
      <c r="I2839" t="s">
        <v>1027</v>
      </c>
      <c r="J2839" t="s">
        <v>121</v>
      </c>
      <c r="K2839" t="s">
        <v>41</v>
      </c>
      <c r="O2839">
        <v>0</v>
      </c>
      <c r="P2839">
        <v>0</v>
      </c>
      <c r="Q2839">
        <v>0</v>
      </c>
      <c r="R2839">
        <v>0</v>
      </c>
      <c r="W2839" t="s">
        <v>1232</v>
      </c>
      <c r="AA2839">
        <v>2007</v>
      </c>
      <c r="AB2839">
        <v>9999</v>
      </c>
      <c r="AC2839" t="s">
        <v>35</v>
      </c>
    </row>
    <row r="2840" spans="1:29" x14ac:dyDescent="0.25">
      <c r="A2840" t="s">
        <v>28</v>
      </c>
      <c r="B2840" s="24" t="s">
        <v>29</v>
      </c>
      <c r="D2840">
        <v>1</v>
      </c>
      <c r="E2840" t="s">
        <v>30</v>
      </c>
      <c r="F2840">
        <v>4</v>
      </c>
      <c r="G2840">
        <v>2017</v>
      </c>
      <c r="I2840">
        <v>571.79999999999995</v>
      </c>
      <c r="J2840" s="2" t="s">
        <v>89</v>
      </c>
      <c r="K2840" t="s">
        <v>32</v>
      </c>
      <c r="L2840" t="s">
        <v>33</v>
      </c>
      <c r="O2840">
        <v>0</v>
      </c>
      <c r="P2840">
        <v>0</v>
      </c>
      <c r="Q2840">
        <v>0</v>
      </c>
      <c r="R2840">
        <v>1</v>
      </c>
      <c r="S2840">
        <v>1</v>
      </c>
      <c r="T2840">
        <v>1</v>
      </c>
      <c r="U2840">
        <v>1</v>
      </c>
      <c r="V2840">
        <v>0</v>
      </c>
      <c r="W2840" t="s">
        <v>1029</v>
      </c>
      <c r="AA2840">
        <v>2007</v>
      </c>
      <c r="AB2840">
        <v>9999</v>
      </c>
      <c r="AC2840" t="s">
        <v>35</v>
      </c>
    </row>
    <row r="2841" spans="1:29" x14ac:dyDescent="0.25">
      <c r="A2841" t="s">
        <v>36</v>
      </c>
      <c r="B2841" s="24" t="s">
        <v>1445</v>
      </c>
      <c r="D2841">
        <v>1</v>
      </c>
      <c r="E2841" s="5" t="s">
        <v>38</v>
      </c>
      <c r="F2841">
        <v>4</v>
      </c>
      <c r="G2841">
        <v>2017</v>
      </c>
      <c r="H2841" t="s">
        <v>39</v>
      </c>
      <c r="J2841" s="2" t="s">
        <v>40</v>
      </c>
      <c r="K2841" s="2" t="s">
        <v>41</v>
      </c>
      <c r="L2841" s="2"/>
      <c r="O2841">
        <v>0</v>
      </c>
      <c r="P2841">
        <v>0</v>
      </c>
      <c r="Q2841">
        <v>0</v>
      </c>
      <c r="R2841">
        <v>0</v>
      </c>
      <c r="S2841">
        <v>0</v>
      </c>
      <c r="T2841">
        <v>0</v>
      </c>
      <c r="U2841">
        <v>0</v>
      </c>
      <c r="V2841">
        <v>0</v>
      </c>
      <c r="W2841" t="s">
        <v>1030</v>
      </c>
      <c r="AA2841">
        <v>2007</v>
      </c>
      <c r="AB2841">
        <v>9999</v>
      </c>
      <c r="AC2841" t="s">
        <v>35</v>
      </c>
    </row>
    <row r="2842" spans="1:29" x14ac:dyDescent="0.25">
      <c r="A2842" t="s">
        <v>43</v>
      </c>
      <c r="B2842" s="24" t="s">
        <v>44</v>
      </c>
      <c r="D2842">
        <v>1</v>
      </c>
      <c r="E2842" t="s">
        <v>45</v>
      </c>
      <c r="F2842">
        <v>4</v>
      </c>
      <c r="G2842">
        <v>2017</v>
      </c>
      <c r="I2842">
        <v>43.99</v>
      </c>
      <c r="J2842" t="s">
        <v>52</v>
      </c>
      <c r="K2842" t="s">
        <v>47</v>
      </c>
      <c r="O2842">
        <v>0</v>
      </c>
      <c r="P2842">
        <v>0</v>
      </c>
      <c r="Q2842">
        <v>0</v>
      </c>
      <c r="R2842">
        <v>0</v>
      </c>
      <c r="S2842">
        <v>1</v>
      </c>
      <c r="T2842">
        <v>1</v>
      </c>
      <c r="U2842">
        <v>1</v>
      </c>
      <c r="V2842">
        <v>0</v>
      </c>
      <c r="W2842" t="s">
        <v>1514</v>
      </c>
      <c r="AA2842">
        <v>2007</v>
      </c>
      <c r="AB2842">
        <v>9999</v>
      </c>
      <c r="AC2842" t="s">
        <v>35</v>
      </c>
    </row>
    <row r="2843" spans="1:29" x14ac:dyDescent="0.25">
      <c r="A2843" t="s">
        <v>49</v>
      </c>
      <c r="B2843" s="26" t="s">
        <v>50</v>
      </c>
      <c r="D2843">
        <v>1</v>
      </c>
      <c r="E2843" t="s">
        <v>51</v>
      </c>
      <c r="F2843">
        <v>1</v>
      </c>
      <c r="G2843">
        <v>2017</v>
      </c>
      <c r="I2843">
        <v>67</v>
      </c>
      <c r="J2843" t="s">
        <v>52</v>
      </c>
      <c r="K2843" t="s">
        <v>53</v>
      </c>
      <c r="L2843" t="s">
        <v>54</v>
      </c>
      <c r="O2843">
        <v>0</v>
      </c>
      <c r="P2843">
        <v>0</v>
      </c>
      <c r="Q2843">
        <v>1</v>
      </c>
      <c r="R2843">
        <v>0</v>
      </c>
      <c r="S2843">
        <v>0</v>
      </c>
      <c r="T2843">
        <v>0</v>
      </c>
      <c r="U2843">
        <v>1</v>
      </c>
      <c r="V2843">
        <v>0</v>
      </c>
      <c r="W2843" t="s">
        <v>55</v>
      </c>
      <c r="AA2843">
        <v>2007</v>
      </c>
      <c r="AB2843">
        <v>9999</v>
      </c>
      <c r="AC2843" t="s">
        <v>35</v>
      </c>
    </row>
    <row r="2844" spans="1:29" x14ac:dyDescent="0.25">
      <c r="A2844" t="s">
        <v>996</v>
      </c>
      <c r="B2844" s="24" t="s">
        <v>1342</v>
      </c>
      <c r="D2844">
        <v>1</v>
      </c>
      <c r="E2844" t="s">
        <v>38</v>
      </c>
      <c r="F2844">
        <v>4</v>
      </c>
      <c r="G2844">
        <v>2017</v>
      </c>
      <c r="H2844" t="s">
        <v>998</v>
      </c>
      <c r="I2844">
        <v>1.25</v>
      </c>
      <c r="J2844" t="s">
        <v>89</v>
      </c>
      <c r="K2844" t="s">
        <v>41</v>
      </c>
      <c r="O2844">
        <v>0</v>
      </c>
      <c r="P2844">
        <v>0</v>
      </c>
      <c r="Q2844">
        <v>0</v>
      </c>
      <c r="R2844">
        <v>0</v>
      </c>
      <c r="S2844">
        <v>0</v>
      </c>
      <c r="T2844">
        <v>0</v>
      </c>
      <c r="U2844">
        <v>0</v>
      </c>
      <c r="V2844">
        <v>0</v>
      </c>
      <c r="W2844" t="s">
        <v>1344</v>
      </c>
      <c r="AA2844">
        <v>2007</v>
      </c>
      <c r="AB2844">
        <v>9999</v>
      </c>
      <c r="AC2844" t="s">
        <v>35</v>
      </c>
    </row>
    <row r="2845" spans="1:29" x14ac:dyDescent="0.25">
      <c r="A2845" t="s">
        <v>56</v>
      </c>
      <c r="B2845" s="24" t="s">
        <v>57</v>
      </c>
      <c r="D2845">
        <v>1</v>
      </c>
      <c r="E2845" t="s">
        <v>58</v>
      </c>
      <c r="F2845">
        <v>4</v>
      </c>
      <c r="G2845">
        <v>2017</v>
      </c>
      <c r="I2845">
        <v>17.95</v>
      </c>
      <c r="J2845" t="s">
        <v>59</v>
      </c>
      <c r="K2845" t="s">
        <v>53</v>
      </c>
      <c r="L2845" t="s">
        <v>60</v>
      </c>
      <c r="O2845">
        <v>1</v>
      </c>
      <c r="P2845">
        <v>0</v>
      </c>
      <c r="Q2845">
        <v>0</v>
      </c>
      <c r="R2845">
        <v>0</v>
      </c>
      <c r="S2845">
        <v>1</v>
      </c>
      <c r="T2845">
        <v>1</v>
      </c>
      <c r="U2845">
        <v>1</v>
      </c>
      <c r="V2845">
        <v>0</v>
      </c>
      <c r="W2845" t="s">
        <v>61</v>
      </c>
      <c r="AA2845">
        <v>2007</v>
      </c>
      <c r="AB2845">
        <v>9999</v>
      </c>
      <c r="AC2845" t="s">
        <v>35</v>
      </c>
    </row>
    <row r="2846" spans="1:29" x14ac:dyDescent="0.25">
      <c r="A2846" t="s">
        <v>71</v>
      </c>
      <c r="B2846" s="24" t="s">
        <v>1032</v>
      </c>
      <c r="D2846">
        <v>1</v>
      </c>
      <c r="E2846" t="s">
        <v>309</v>
      </c>
      <c r="F2846">
        <v>10</v>
      </c>
      <c r="G2846">
        <v>2017</v>
      </c>
      <c r="I2846">
        <v>12937.96</v>
      </c>
      <c r="J2846" t="s">
        <v>59</v>
      </c>
      <c r="K2846" t="s">
        <v>32</v>
      </c>
      <c r="O2846">
        <v>0</v>
      </c>
      <c r="P2846">
        <v>0</v>
      </c>
      <c r="Q2846">
        <v>0</v>
      </c>
      <c r="R2846">
        <v>0</v>
      </c>
      <c r="S2846">
        <v>1</v>
      </c>
      <c r="T2846">
        <v>1</v>
      </c>
      <c r="U2846">
        <v>1</v>
      </c>
      <c r="V2846">
        <v>0</v>
      </c>
      <c r="W2846" t="s">
        <v>1033</v>
      </c>
      <c r="AA2846">
        <v>2007</v>
      </c>
      <c r="AB2846">
        <v>9999</v>
      </c>
      <c r="AC2846" t="s">
        <v>35</v>
      </c>
    </row>
    <row r="2847" spans="1:29" x14ac:dyDescent="0.25">
      <c r="A2847" t="s">
        <v>62</v>
      </c>
      <c r="B2847" s="24" t="s">
        <v>63</v>
      </c>
      <c r="D2847">
        <v>1</v>
      </c>
      <c r="E2847" t="s">
        <v>64</v>
      </c>
      <c r="F2847">
        <v>1</v>
      </c>
      <c r="G2847">
        <v>2017</v>
      </c>
      <c r="I2847">
        <v>65.900000000000006</v>
      </c>
      <c r="J2847" t="s">
        <v>52</v>
      </c>
      <c r="K2847" t="s">
        <v>53</v>
      </c>
      <c r="L2847" t="s">
        <v>65</v>
      </c>
      <c r="O2847">
        <v>0</v>
      </c>
      <c r="P2847">
        <v>0</v>
      </c>
      <c r="Q2847">
        <v>0</v>
      </c>
      <c r="R2847">
        <v>0</v>
      </c>
      <c r="S2847">
        <v>1</v>
      </c>
      <c r="T2847">
        <v>1</v>
      </c>
      <c r="U2847">
        <v>1</v>
      </c>
      <c r="V2847">
        <v>0</v>
      </c>
      <c r="W2847" t="s">
        <v>1034</v>
      </c>
      <c r="AA2847">
        <v>2007</v>
      </c>
      <c r="AB2847">
        <v>9999</v>
      </c>
      <c r="AC2847" t="s">
        <v>35</v>
      </c>
    </row>
    <row r="2848" spans="1:29" x14ac:dyDescent="0.25">
      <c r="A2848" t="s">
        <v>74</v>
      </c>
      <c r="B2848" s="24" t="s">
        <v>75</v>
      </c>
      <c r="D2848">
        <v>1</v>
      </c>
      <c r="E2848" t="s">
        <v>58</v>
      </c>
      <c r="F2848">
        <v>4</v>
      </c>
      <c r="G2848">
        <v>2017</v>
      </c>
      <c r="I2848">
        <v>565.05999999999995</v>
      </c>
      <c r="J2848" t="s">
        <v>59</v>
      </c>
      <c r="K2848" t="s">
        <v>47</v>
      </c>
      <c r="O2848">
        <v>0</v>
      </c>
      <c r="P2848">
        <v>0</v>
      </c>
      <c r="Q2848">
        <v>0</v>
      </c>
      <c r="R2848">
        <v>0</v>
      </c>
      <c r="S2848">
        <v>1</v>
      </c>
      <c r="T2848">
        <v>1</v>
      </c>
      <c r="U2848">
        <v>1</v>
      </c>
      <c r="V2848">
        <v>0</v>
      </c>
      <c r="W2848" t="s">
        <v>1035</v>
      </c>
      <c r="AA2848">
        <v>2007</v>
      </c>
      <c r="AB2848">
        <v>9999</v>
      </c>
      <c r="AC2848" t="s">
        <v>35</v>
      </c>
    </row>
    <row r="2849" spans="1:29" x14ac:dyDescent="0.25">
      <c r="A2849" t="s">
        <v>83</v>
      </c>
      <c r="B2849" s="24" t="s">
        <v>84</v>
      </c>
      <c r="D2849">
        <v>1</v>
      </c>
      <c r="E2849" t="s">
        <v>85</v>
      </c>
      <c r="F2849">
        <v>1</v>
      </c>
      <c r="G2849">
        <v>2017</v>
      </c>
      <c r="H2849" t="s">
        <v>39</v>
      </c>
      <c r="I2849">
        <v>24.7</v>
      </c>
      <c r="J2849" s="2" t="s">
        <v>40</v>
      </c>
      <c r="K2849" t="s">
        <v>41</v>
      </c>
      <c r="O2849">
        <v>0</v>
      </c>
      <c r="P2849">
        <v>0</v>
      </c>
      <c r="Q2849">
        <v>0</v>
      </c>
      <c r="R2849">
        <v>0</v>
      </c>
      <c r="S2849">
        <v>0</v>
      </c>
      <c r="T2849">
        <v>0</v>
      </c>
      <c r="U2849">
        <v>0</v>
      </c>
      <c r="V2849">
        <v>0</v>
      </c>
      <c r="W2849" t="s">
        <v>86</v>
      </c>
      <c r="AA2849">
        <v>2007</v>
      </c>
      <c r="AB2849">
        <v>9999</v>
      </c>
      <c r="AC2849" t="s">
        <v>35</v>
      </c>
    </row>
    <row r="2850" spans="1:29" x14ac:dyDescent="0.25">
      <c r="A2850" t="s">
        <v>92</v>
      </c>
      <c r="B2850" s="24" t="s">
        <v>93</v>
      </c>
      <c r="C2850" t="s">
        <v>94</v>
      </c>
      <c r="D2850">
        <v>1</v>
      </c>
      <c r="E2850" t="s">
        <v>95</v>
      </c>
      <c r="F2850">
        <v>10</v>
      </c>
      <c r="G2850">
        <v>2017</v>
      </c>
      <c r="I2850">
        <v>26.35</v>
      </c>
      <c r="J2850" t="s">
        <v>40</v>
      </c>
      <c r="K2850" t="s">
        <v>47</v>
      </c>
      <c r="O2850">
        <v>0</v>
      </c>
      <c r="P2850">
        <v>0</v>
      </c>
      <c r="Q2850">
        <v>0</v>
      </c>
      <c r="R2850">
        <v>0</v>
      </c>
      <c r="S2850">
        <v>1</v>
      </c>
      <c r="T2850">
        <v>1</v>
      </c>
      <c r="U2850">
        <v>1</v>
      </c>
      <c r="V2850">
        <v>0</v>
      </c>
      <c r="W2850" t="s">
        <v>96</v>
      </c>
      <c r="AA2850">
        <v>2007</v>
      </c>
      <c r="AB2850">
        <v>9999</v>
      </c>
      <c r="AC2850" t="s">
        <v>35</v>
      </c>
    </row>
    <row r="2851" spans="1:29" x14ac:dyDescent="0.25">
      <c r="A2851" t="s">
        <v>101</v>
      </c>
      <c r="B2851" s="24" t="s">
        <v>102</v>
      </c>
      <c r="D2851">
        <v>1</v>
      </c>
      <c r="E2851" t="s">
        <v>103</v>
      </c>
      <c r="F2851">
        <v>9</v>
      </c>
      <c r="G2851">
        <v>2017</v>
      </c>
      <c r="I2851">
        <v>390.39</v>
      </c>
      <c r="J2851" t="s">
        <v>104</v>
      </c>
      <c r="K2851" t="s">
        <v>53</v>
      </c>
      <c r="L2851" t="s">
        <v>105</v>
      </c>
      <c r="O2851">
        <v>0</v>
      </c>
      <c r="P2851">
        <v>1</v>
      </c>
      <c r="Q2851">
        <v>0</v>
      </c>
      <c r="R2851">
        <v>0</v>
      </c>
      <c r="S2851">
        <v>1</v>
      </c>
      <c r="T2851">
        <v>1</v>
      </c>
      <c r="U2851">
        <v>1</v>
      </c>
      <c r="V2851">
        <v>0</v>
      </c>
      <c r="W2851" t="s">
        <v>106</v>
      </c>
      <c r="AA2851">
        <v>2007</v>
      </c>
      <c r="AB2851">
        <v>9999</v>
      </c>
      <c r="AC2851" t="s">
        <v>35</v>
      </c>
    </row>
    <row r="2852" spans="1:29" x14ac:dyDescent="0.25">
      <c r="A2852" t="s">
        <v>107</v>
      </c>
      <c r="B2852" s="24" t="s">
        <v>108</v>
      </c>
      <c r="D2852">
        <v>1</v>
      </c>
      <c r="E2852" t="s">
        <v>45</v>
      </c>
      <c r="F2852">
        <v>4</v>
      </c>
      <c r="G2852">
        <v>2017</v>
      </c>
      <c r="I2852">
        <v>7.5</v>
      </c>
      <c r="J2852" t="s">
        <v>52</v>
      </c>
      <c r="K2852" t="s">
        <v>41</v>
      </c>
      <c r="O2852">
        <v>0</v>
      </c>
      <c r="P2852">
        <v>0</v>
      </c>
      <c r="Q2852">
        <v>0</v>
      </c>
      <c r="R2852">
        <v>0</v>
      </c>
      <c r="S2852">
        <v>0</v>
      </c>
      <c r="T2852">
        <v>1</v>
      </c>
      <c r="U2852">
        <v>1</v>
      </c>
      <c r="V2852">
        <v>0</v>
      </c>
      <c r="W2852" t="s">
        <v>1520</v>
      </c>
      <c r="AA2852">
        <v>2007</v>
      </c>
      <c r="AB2852">
        <v>9999</v>
      </c>
      <c r="AC2852" t="s">
        <v>35</v>
      </c>
    </row>
    <row r="2853" spans="1:29" x14ac:dyDescent="0.25">
      <c r="A2853" t="s">
        <v>110</v>
      </c>
      <c r="B2853" s="24" t="s">
        <v>111</v>
      </c>
      <c r="D2853">
        <v>1</v>
      </c>
      <c r="E2853" t="s">
        <v>45</v>
      </c>
      <c r="F2853">
        <v>4</v>
      </c>
      <c r="G2853">
        <v>2017</v>
      </c>
      <c r="I2853">
        <v>516.78</v>
      </c>
      <c r="J2853" t="s">
        <v>89</v>
      </c>
      <c r="K2853" t="s">
        <v>47</v>
      </c>
      <c r="O2853">
        <v>0</v>
      </c>
      <c r="P2853">
        <v>0</v>
      </c>
      <c r="Q2853">
        <v>0</v>
      </c>
      <c r="R2853">
        <v>0</v>
      </c>
      <c r="S2853">
        <v>1</v>
      </c>
      <c r="T2853">
        <v>1</v>
      </c>
      <c r="U2853">
        <v>1</v>
      </c>
      <c r="V2853">
        <v>0</v>
      </c>
      <c r="W2853" t="s">
        <v>1039</v>
      </c>
      <c r="AA2853">
        <v>2007</v>
      </c>
      <c r="AB2853">
        <v>9999</v>
      </c>
      <c r="AC2853" t="s">
        <v>35</v>
      </c>
    </row>
    <row r="2854" spans="1:29" x14ac:dyDescent="0.25">
      <c r="A2854" t="s">
        <v>113</v>
      </c>
      <c r="B2854" s="24" t="s">
        <v>114</v>
      </c>
      <c r="D2854">
        <v>1</v>
      </c>
      <c r="E2854" t="s">
        <v>115</v>
      </c>
      <c r="F2854">
        <v>6</v>
      </c>
      <c r="G2854">
        <v>2017</v>
      </c>
      <c r="I2854">
        <v>207.75</v>
      </c>
      <c r="J2854" t="s">
        <v>89</v>
      </c>
      <c r="K2854" t="s">
        <v>47</v>
      </c>
      <c r="O2854">
        <v>0</v>
      </c>
      <c r="P2854">
        <v>0</v>
      </c>
      <c r="Q2854">
        <v>0</v>
      </c>
      <c r="R2854">
        <v>0</v>
      </c>
      <c r="S2854">
        <v>1</v>
      </c>
      <c r="T2854">
        <v>1</v>
      </c>
      <c r="U2854">
        <v>1</v>
      </c>
      <c r="V2854">
        <v>0</v>
      </c>
      <c r="W2854" t="s">
        <v>1415</v>
      </c>
      <c r="AA2854">
        <v>2007</v>
      </c>
      <c r="AB2854">
        <v>9999</v>
      </c>
      <c r="AC2854" t="s">
        <v>35</v>
      </c>
    </row>
    <row r="2855" spans="1:29" x14ac:dyDescent="0.25">
      <c r="A2855" t="s">
        <v>117</v>
      </c>
      <c r="B2855" s="24" t="s">
        <v>118</v>
      </c>
      <c r="C2855" t="s">
        <v>119</v>
      </c>
      <c r="D2855">
        <v>1</v>
      </c>
      <c r="E2855" t="s">
        <v>120</v>
      </c>
      <c r="F2855">
        <v>3</v>
      </c>
      <c r="G2855">
        <v>2017</v>
      </c>
      <c r="I2855">
        <v>105.94</v>
      </c>
      <c r="J2855" t="s">
        <v>121</v>
      </c>
      <c r="K2855" t="s">
        <v>47</v>
      </c>
      <c r="O2855">
        <v>0</v>
      </c>
      <c r="P2855">
        <v>0</v>
      </c>
      <c r="Q2855">
        <v>0</v>
      </c>
      <c r="R2855">
        <v>0</v>
      </c>
      <c r="S2855">
        <v>1</v>
      </c>
      <c r="T2855">
        <v>1</v>
      </c>
      <c r="U2855">
        <v>1</v>
      </c>
      <c r="V2855">
        <v>0</v>
      </c>
      <c r="W2855" t="s">
        <v>1521</v>
      </c>
      <c r="AA2855">
        <v>2007</v>
      </c>
      <c r="AB2855">
        <v>9999</v>
      </c>
      <c r="AC2855" t="s">
        <v>35</v>
      </c>
    </row>
    <row r="2856" spans="1:29" x14ac:dyDescent="0.25">
      <c r="A2856" t="s">
        <v>123</v>
      </c>
      <c r="B2856" s="24" t="s">
        <v>124</v>
      </c>
      <c r="D2856">
        <v>1</v>
      </c>
      <c r="E2856" t="s">
        <v>120</v>
      </c>
      <c r="F2856">
        <v>3</v>
      </c>
      <c r="G2856">
        <v>2017</v>
      </c>
      <c r="I2856">
        <v>53.95</v>
      </c>
      <c r="J2856" t="s">
        <v>121</v>
      </c>
      <c r="K2856" t="s">
        <v>47</v>
      </c>
      <c r="O2856">
        <v>0</v>
      </c>
      <c r="P2856">
        <v>0</v>
      </c>
      <c r="Q2856">
        <v>0</v>
      </c>
      <c r="R2856">
        <v>0</v>
      </c>
      <c r="S2856">
        <v>1</v>
      </c>
      <c r="T2856">
        <v>1</v>
      </c>
      <c r="U2856">
        <v>1</v>
      </c>
      <c r="V2856">
        <v>0</v>
      </c>
      <c r="W2856" t="s">
        <v>1042</v>
      </c>
      <c r="AA2856">
        <v>2007</v>
      </c>
      <c r="AB2856">
        <v>9999</v>
      </c>
      <c r="AC2856" t="s">
        <v>35</v>
      </c>
    </row>
    <row r="2857" spans="1:29" x14ac:dyDescent="0.25">
      <c r="A2857" t="s">
        <v>1416</v>
      </c>
      <c r="B2857" s="24" t="s">
        <v>1417</v>
      </c>
      <c r="D2857">
        <v>1</v>
      </c>
      <c r="E2857" s="5" t="s">
        <v>38</v>
      </c>
      <c r="F2857">
        <v>4</v>
      </c>
      <c r="G2857">
        <v>2017</v>
      </c>
      <c r="H2857" t="s">
        <v>998</v>
      </c>
      <c r="J2857" t="s">
        <v>89</v>
      </c>
      <c r="K2857" t="s">
        <v>41</v>
      </c>
      <c r="O2857">
        <v>0</v>
      </c>
      <c r="P2857">
        <v>0</v>
      </c>
      <c r="Q2857">
        <v>0</v>
      </c>
      <c r="R2857">
        <v>0</v>
      </c>
      <c r="S2857">
        <v>0</v>
      </c>
      <c r="T2857">
        <v>0</v>
      </c>
      <c r="U2857">
        <v>0</v>
      </c>
      <c r="V2857">
        <v>0</v>
      </c>
      <c r="W2857" t="s">
        <v>1418</v>
      </c>
      <c r="AA2857">
        <v>2013</v>
      </c>
      <c r="AB2857">
        <v>9999</v>
      </c>
      <c r="AC2857" t="s">
        <v>1419</v>
      </c>
    </row>
    <row r="2858" spans="1:29" x14ac:dyDescent="0.25">
      <c r="A2858" t="s">
        <v>126</v>
      </c>
      <c r="B2858" s="26" t="s">
        <v>127</v>
      </c>
      <c r="D2858">
        <v>1</v>
      </c>
      <c r="E2858" t="s">
        <v>128</v>
      </c>
      <c r="F2858">
        <v>9</v>
      </c>
      <c r="G2858">
        <v>2017</v>
      </c>
      <c r="H2858" t="s">
        <v>129</v>
      </c>
      <c r="I2858">
        <v>2</v>
      </c>
      <c r="J2858" t="s">
        <v>104</v>
      </c>
      <c r="K2858" t="s">
        <v>41</v>
      </c>
      <c r="O2858">
        <v>0</v>
      </c>
      <c r="P2858">
        <v>0</v>
      </c>
      <c r="Q2858">
        <v>0</v>
      </c>
      <c r="R2858">
        <v>0</v>
      </c>
      <c r="S2858">
        <v>0</v>
      </c>
      <c r="T2858">
        <v>0</v>
      </c>
      <c r="U2858">
        <v>0</v>
      </c>
      <c r="V2858">
        <v>0</v>
      </c>
      <c r="W2858" t="s">
        <v>1043</v>
      </c>
      <c r="AA2858">
        <v>2007</v>
      </c>
      <c r="AB2858">
        <v>9999</v>
      </c>
      <c r="AC2858" t="s">
        <v>35</v>
      </c>
    </row>
    <row r="2859" spans="1:29" x14ac:dyDescent="0.25">
      <c r="A2859" t="s">
        <v>131</v>
      </c>
      <c r="B2859" s="24" t="s">
        <v>132</v>
      </c>
      <c r="C2859" t="s">
        <v>133</v>
      </c>
      <c r="D2859">
        <v>1</v>
      </c>
      <c r="E2859" t="s">
        <v>134</v>
      </c>
      <c r="F2859">
        <v>9</v>
      </c>
      <c r="G2859">
        <v>2017</v>
      </c>
      <c r="I2859">
        <v>830.64</v>
      </c>
      <c r="J2859" t="s">
        <v>104</v>
      </c>
      <c r="K2859" t="s">
        <v>47</v>
      </c>
      <c r="O2859">
        <v>0</v>
      </c>
      <c r="P2859">
        <v>0</v>
      </c>
      <c r="Q2859">
        <v>0</v>
      </c>
      <c r="R2859">
        <v>0</v>
      </c>
      <c r="S2859">
        <v>1</v>
      </c>
      <c r="T2859">
        <v>1</v>
      </c>
      <c r="U2859">
        <v>1</v>
      </c>
      <c r="V2859">
        <v>0</v>
      </c>
      <c r="W2859" t="s">
        <v>1522</v>
      </c>
      <c r="AA2859">
        <v>2007</v>
      </c>
      <c r="AB2859">
        <v>9999</v>
      </c>
      <c r="AC2859" t="s">
        <v>35</v>
      </c>
    </row>
    <row r="2860" spans="1:29" x14ac:dyDescent="0.25">
      <c r="A2860" t="s">
        <v>140</v>
      </c>
      <c r="B2860" s="24" t="s">
        <v>141</v>
      </c>
      <c r="D2860">
        <v>1</v>
      </c>
      <c r="E2860" t="s">
        <v>45</v>
      </c>
      <c r="F2860">
        <v>4</v>
      </c>
      <c r="G2860">
        <v>2017</v>
      </c>
      <c r="I2860">
        <v>52.5</v>
      </c>
      <c r="J2860" t="s">
        <v>121</v>
      </c>
      <c r="K2860" t="s">
        <v>47</v>
      </c>
      <c r="O2860">
        <v>0</v>
      </c>
      <c r="P2860">
        <v>0</v>
      </c>
      <c r="Q2860">
        <v>0</v>
      </c>
      <c r="R2860">
        <v>0</v>
      </c>
      <c r="S2860">
        <v>1</v>
      </c>
      <c r="T2860">
        <v>1</v>
      </c>
      <c r="U2860">
        <v>1</v>
      </c>
      <c r="V2860">
        <v>0</v>
      </c>
      <c r="W2860" t="s">
        <v>1045</v>
      </c>
      <c r="AA2860">
        <v>2007</v>
      </c>
      <c r="AB2860">
        <v>9999</v>
      </c>
      <c r="AC2860" t="s">
        <v>35</v>
      </c>
    </row>
    <row r="2861" spans="1:29" x14ac:dyDescent="0.25">
      <c r="A2861" t="s">
        <v>143</v>
      </c>
      <c r="B2861" s="24" t="s">
        <v>144</v>
      </c>
      <c r="D2861">
        <v>1</v>
      </c>
      <c r="E2861" t="s">
        <v>145</v>
      </c>
      <c r="F2861">
        <v>2</v>
      </c>
      <c r="G2861">
        <v>2017</v>
      </c>
      <c r="H2861" t="s">
        <v>146</v>
      </c>
      <c r="I2861">
        <v>0</v>
      </c>
      <c r="J2861" s="2" t="s">
        <v>147</v>
      </c>
      <c r="K2861" t="s">
        <v>41</v>
      </c>
      <c r="O2861">
        <v>0</v>
      </c>
      <c r="P2861">
        <v>0</v>
      </c>
      <c r="Q2861">
        <v>0</v>
      </c>
      <c r="R2861">
        <v>0</v>
      </c>
      <c r="S2861">
        <v>0</v>
      </c>
      <c r="T2861">
        <v>0</v>
      </c>
      <c r="U2861">
        <v>0</v>
      </c>
      <c r="V2861">
        <v>0</v>
      </c>
      <c r="W2861" t="s">
        <v>1046</v>
      </c>
      <c r="AA2861">
        <v>2007</v>
      </c>
      <c r="AB2861">
        <v>9999</v>
      </c>
      <c r="AC2861" t="s">
        <v>35</v>
      </c>
    </row>
    <row r="2862" spans="1:29" x14ac:dyDescent="0.25">
      <c r="A2862" t="s">
        <v>353</v>
      </c>
      <c r="B2862" s="24" t="s">
        <v>1233</v>
      </c>
      <c r="C2862" t="s">
        <v>1234</v>
      </c>
      <c r="D2862">
        <v>1</v>
      </c>
      <c r="E2862" t="s">
        <v>58</v>
      </c>
      <c r="F2862">
        <v>4</v>
      </c>
      <c r="G2862">
        <v>2017</v>
      </c>
      <c r="I2862">
        <v>77.680000000000007</v>
      </c>
      <c r="J2862" t="s">
        <v>59</v>
      </c>
      <c r="K2862" t="s">
        <v>47</v>
      </c>
      <c r="O2862">
        <v>0</v>
      </c>
      <c r="P2862">
        <v>0</v>
      </c>
      <c r="Q2862">
        <v>0</v>
      </c>
      <c r="R2862">
        <v>0</v>
      </c>
      <c r="S2862">
        <v>1</v>
      </c>
      <c r="T2862">
        <v>1</v>
      </c>
      <c r="U2862">
        <v>1</v>
      </c>
      <c r="V2862">
        <v>0</v>
      </c>
      <c r="W2862" t="s">
        <v>1235</v>
      </c>
      <c r="AA2862">
        <v>2007</v>
      </c>
      <c r="AB2862">
        <v>9999</v>
      </c>
      <c r="AC2862" t="s">
        <v>35</v>
      </c>
    </row>
    <row r="2863" spans="1:29" x14ac:dyDescent="0.25">
      <c r="A2863" t="s">
        <v>1236</v>
      </c>
      <c r="B2863" s="24" t="s">
        <v>1237</v>
      </c>
      <c r="D2863">
        <v>1</v>
      </c>
      <c r="E2863" t="s">
        <v>155</v>
      </c>
      <c r="F2863">
        <v>3</v>
      </c>
      <c r="G2863">
        <v>2017</v>
      </c>
      <c r="H2863" t="s">
        <v>154</v>
      </c>
      <c r="I2863">
        <v>5.9</v>
      </c>
      <c r="J2863" t="s">
        <v>121</v>
      </c>
      <c r="K2863" t="s">
        <v>41</v>
      </c>
      <c r="O2863">
        <v>0</v>
      </c>
      <c r="P2863">
        <v>0</v>
      </c>
      <c r="Q2863">
        <v>0</v>
      </c>
      <c r="R2863">
        <v>0</v>
      </c>
      <c r="S2863">
        <v>0</v>
      </c>
      <c r="T2863">
        <v>1</v>
      </c>
      <c r="U2863">
        <v>1</v>
      </c>
      <c r="V2863">
        <v>0</v>
      </c>
      <c r="W2863" t="s">
        <v>1347</v>
      </c>
      <c r="AA2863">
        <v>2009</v>
      </c>
      <c r="AB2863">
        <v>9999</v>
      </c>
      <c r="AC2863" t="s">
        <v>1239</v>
      </c>
    </row>
    <row r="2864" spans="1:29" x14ac:dyDescent="0.25">
      <c r="A2864" t="s">
        <v>153</v>
      </c>
      <c r="B2864" s="24" t="s">
        <v>154</v>
      </c>
      <c r="D2864">
        <v>1</v>
      </c>
      <c r="E2864" t="s">
        <v>155</v>
      </c>
      <c r="F2864">
        <v>3</v>
      </c>
      <c r="G2864">
        <v>2017</v>
      </c>
      <c r="I2864">
        <v>360.31287699203313</v>
      </c>
      <c r="J2864" t="s">
        <v>121</v>
      </c>
      <c r="K2864" t="s">
        <v>47</v>
      </c>
      <c r="O2864">
        <v>0</v>
      </c>
      <c r="P2864">
        <v>0</v>
      </c>
      <c r="Q2864">
        <v>0</v>
      </c>
      <c r="R2864">
        <v>0</v>
      </c>
      <c r="S2864">
        <v>1</v>
      </c>
      <c r="T2864">
        <v>1</v>
      </c>
      <c r="U2864">
        <v>1</v>
      </c>
      <c r="V2864">
        <v>1</v>
      </c>
      <c r="W2864" t="s">
        <v>1047</v>
      </c>
      <c r="AA2864">
        <v>2007</v>
      </c>
      <c r="AB2864">
        <v>9999</v>
      </c>
      <c r="AC2864" t="s">
        <v>35</v>
      </c>
    </row>
    <row r="2865" spans="1:29" x14ac:dyDescent="0.25">
      <c r="A2865" t="s">
        <v>1446</v>
      </c>
      <c r="B2865" s="24" t="s">
        <v>1470</v>
      </c>
      <c r="D2865">
        <v>1</v>
      </c>
      <c r="E2865" s="4">
        <v>711</v>
      </c>
      <c r="F2865">
        <v>7</v>
      </c>
      <c r="G2865">
        <v>2017</v>
      </c>
      <c r="I2865">
        <v>120.73</v>
      </c>
      <c r="J2865" s="2" t="s">
        <v>40</v>
      </c>
      <c r="K2865" t="s">
        <v>32</v>
      </c>
      <c r="O2865">
        <v>0</v>
      </c>
      <c r="P2865">
        <v>0</v>
      </c>
      <c r="Q2865">
        <v>0</v>
      </c>
      <c r="R2865">
        <v>0</v>
      </c>
      <c r="S2865">
        <v>1</v>
      </c>
      <c r="T2865">
        <v>1</v>
      </c>
      <c r="U2865">
        <v>1</v>
      </c>
      <c r="V2865">
        <v>0</v>
      </c>
      <c r="W2865" t="s">
        <v>1448</v>
      </c>
      <c r="AA2865">
        <v>2014</v>
      </c>
      <c r="AB2865">
        <v>9999</v>
      </c>
      <c r="AC2865" t="s">
        <v>1449</v>
      </c>
    </row>
    <row r="2866" spans="1:29" x14ac:dyDescent="0.25">
      <c r="A2866" t="s">
        <v>159</v>
      </c>
      <c r="B2866" s="24" t="s">
        <v>160</v>
      </c>
      <c r="D2866">
        <v>1</v>
      </c>
      <c r="E2866" t="s">
        <v>155</v>
      </c>
      <c r="F2866">
        <v>3</v>
      </c>
      <c r="G2866">
        <v>2017</v>
      </c>
      <c r="I2866">
        <v>337.51</v>
      </c>
      <c r="J2866" t="s">
        <v>121</v>
      </c>
      <c r="K2866" t="s">
        <v>47</v>
      </c>
      <c r="O2866">
        <v>0</v>
      </c>
      <c r="P2866">
        <v>0</v>
      </c>
      <c r="Q2866">
        <v>0</v>
      </c>
      <c r="R2866">
        <v>0</v>
      </c>
      <c r="S2866">
        <v>1</v>
      </c>
      <c r="T2866">
        <v>1</v>
      </c>
      <c r="U2866">
        <v>1</v>
      </c>
      <c r="V2866">
        <v>0</v>
      </c>
      <c r="W2866" t="s">
        <v>1515</v>
      </c>
      <c r="AA2866">
        <v>2007</v>
      </c>
      <c r="AB2866">
        <v>9999</v>
      </c>
      <c r="AC2866" t="s">
        <v>35</v>
      </c>
    </row>
    <row r="2867" spans="1:29" x14ac:dyDescent="0.25">
      <c r="A2867" t="s">
        <v>165</v>
      </c>
      <c r="B2867" s="24" t="s">
        <v>166</v>
      </c>
      <c r="C2867" t="s">
        <v>167</v>
      </c>
      <c r="D2867">
        <v>1</v>
      </c>
      <c r="E2867" t="s">
        <v>168</v>
      </c>
      <c r="F2867">
        <v>1</v>
      </c>
      <c r="G2867">
        <v>2017</v>
      </c>
      <c r="I2867">
        <v>154.61000000000001</v>
      </c>
      <c r="J2867" t="s">
        <v>52</v>
      </c>
      <c r="K2867" t="s">
        <v>47</v>
      </c>
      <c r="O2867">
        <v>0</v>
      </c>
      <c r="P2867">
        <v>0</v>
      </c>
      <c r="Q2867">
        <v>0</v>
      </c>
      <c r="R2867">
        <v>0</v>
      </c>
      <c r="S2867">
        <v>1</v>
      </c>
      <c r="T2867">
        <v>1</v>
      </c>
      <c r="U2867">
        <v>1</v>
      </c>
      <c r="V2867">
        <v>0</v>
      </c>
      <c r="W2867" t="s">
        <v>1523</v>
      </c>
      <c r="AA2867">
        <v>2007</v>
      </c>
      <c r="AB2867">
        <v>9999</v>
      </c>
      <c r="AC2867" t="s">
        <v>35</v>
      </c>
    </row>
    <row r="2868" spans="1:29" x14ac:dyDescent="0.25">
      <c r="A2868" t="s">
        <v>165</v>
      </c>
      <c r="B2868" s="24" t="s">
        <v>1349</v>
      </c>
      <c r="D2868">
        <v>1</v>
      </c>
      <c r="E2868" t="s">
        <v>38</v>
      </c>
      <c r="F2868">
        <v>4</v>
      </c>
      <c r="G2868">
        <v>2017</v>
      </c>
      <c r="H2868" t="s">
        <v>205</v>
      </c>
      <c r="I2868">
        <v>5</v>
      </c>
      <c r="J2868" t="s">
        <v>89</v>
      </c>
      <c r="K2868" t="s">
        <v>41</v>
      </c>
      <c r="O2868">
        <v>0</v>
      </c>
      <c r="P2868">
        <v>0</v>
      </c>
      <c r="Q2868">
        <v>0</v>
      </c>
      <c r="R2868">
        <v>0</v>
      </c>
      <c r="S2868">
        <v>0</v>
      </c>
      <c r="T2868">
        <v>0</v>
      </c>
      <c r="U2868">
        <v>0</v>
      </c>
      <c r="V2868">
        <v>0</v>
      </c>
      <c r="W2868" t="s">
        <v>1350</v>
      </c>
      <c r="AA2868">
        <v>2007</v>
      </c>
      <c r="AB2868">
        <v>9999</v>
      </c>
      <c r="AC2868" t="s">
        <v>35</v>
      </c>
    </row>
    <row r="2869" spans="1:29" x14ac:dyDescent="0.25">
      <c r="A2869" t="s">
        <v>170</v>
      </c>
      <c r="B2869" s="24" t="s">
        <v>171</v>
      </c>
      <c r="D2869">
        <v>1</v>
      </c>
      <c r="E2869" t="s">
        <v>30</v>
      </c>
      <c r="F2869">
        <v>4</v>
      </c>
      <c r="G2869">
        <v>2017</v>
      </c>
      <c r="I2869">
        <v>49.55</v>
      </c>
      <c r="J2869" t="s">
        <v>1471</v>
      </c>
      <c r="K2869" t="s">
        <v>47</v>
      </c>
      <c r="O2869">
        <v>0</v>
      </c>
      <c r="P2869">
        <v>0</v>
      </c>
      <c r="Q2869">
        <v>0</v>
      </c>
      <c r="R2869">
        <v>0</v>
      </c>
      <c r="S2869">
        <v>1</v>
      </c>
      <c r="T2869">
        <v>1</v>
      </c>
      <c r="U2869">
        <v>1</v>
      </c>
      <c r="V2869">
        <v>0</v>
      </c>
      <c r="W2869" t="s">
        <v>1050</v>
      </c>
      <c r="AA2869">
        <v>2007</v>
      </c>
      <c r="AB2869">
        <v>9999</v>
      </c>
      <c r="AC2869" t="s">
        <v>35</v>
      </c>
    </row>
    <row r="2870" spans="1:29" x14ac:dyDescent="0.25">
      <c r="A2870" t="s">
        <v>1051</v>
      </c>
      <c r="B2870" s="24" t="s">
        <v>1052</v>
      </c>
      <c r="D2870">
        <v>1</v>
      </c>
      <c r="E2870" t="s">
        <v>30</v>
      </c>
      <c r="F2870">
        <v>4</v>
      </c>
      <c r="G2870">
        <v>2017</v>
      </c>
      <c r="I2870">
        <v>99.5</v>
      </c>
      <c r="J2870" t="s">
        <v>1471</v>
      </c>
      <c r="K2870" t="s">
        <v>47</v>
      </c>
      <c r="O2870">
        <v>0</v>
      </c>
      <c r="P2870">
        <v>0</v>
      </c>
      <c r="Q2870">
        <v>0</v>
      </c>
      <c r="R2870">
        <v>0</v>
      </c>
      <c r="S2870">
        <v>1</v>
      </c>
      <c r="T2870">
        <v>1</v>
      </c>
      <c r="U2870">
        <v>1</v>
      </c>
      <c r="V2870">
        <v>0</v>
      </c>
      <c r="W2870" t="s">
        <v>1524</v>
      </c>
      <c r="AA2870">
        <v>2008</v>
      </c>
      <c r="AB2870">
        <v>9999</v>
      </c>
      <c r="AC2870" t="s">
        <v>1054</v>
      </c>
    </row>
    <row r="2871" spans="1:29" x14ac:dyDescent="0.25">
      <c r="A2871" t="s">
        <v>173</v>
      </c>
      <c r="B2871" s="24" t="s">
        <v>174</v>
      </c>
      <c r="C2871" t="s">
        <v>175</v>
      </c>
      <c r="D2871">
        <v>1</v>
      </c>
      <c r="E2871" t="s">
        <v>45</v>
      </c>
      <c r="F2871">
        <v>4</v>
      </c>
      <c r="G2871">
        <v>2017</v>
      </c>
      <c r="I2871">
        <v>138.11000000000001</v>
      </c>
      <c r="J2871" t="s">
        <v>176</v>
      </c>
      <c r="K2871" t="s">
        <v>32</v>
      </c>
      <c r="O2871">
        <v>0</v>
      </c>
      <c r="P2871">
        <v>0</v>
      </c>
      <c r="Q2871">
        <v>0</v>
      </c>
      <c r="R2871">
        <v>0</v>
      </c>
      <c r="S2871">
        <v>1</v>
      </c>
      <c r="T2871">
        <v>1</v>
      </c>
      <c r="U2871">
        <v>1</v>
      </c>
      <c r="V2871">
        <v>0</v>
      </c>
      <c r="W2871" t="s">
        <v>1055</v>
      </c>
      <c r="AA2871">
        <v>2007</v>
      </c>
      <c r="AB2871">
        <v>9999</v>
      </c>
      <c r="AC2871" t="s">
        <v>35</v>
      </c>
    </row>
    <row r="2872" spans="1:29" x14ac:dyDescent="0.25">
      <c r="A2872" t="s">
        <v>178</v>
      </c>
      <c r="B2872" s="24" t="s">
        <v>1424</v>
      </c>
      <c r="C2872" t="s">
        <v>1425</v>
      </c>
      <c r="D2872">
        <v>1</v>
      </c>
      <c r="E2872" t="s">
        <v>45</v>
      </c>
      <c r="F2872">
        <v>4</v>
      </c>
      <c r="G2872">
        <v>2017</v>
      </c>
      <c r="I2872">
        <v>15.4</v>
      </c>
      <c r="J2872" t="s">
        <v>52</v>
      </c>
      <c r="K2872" t="s">
        <v>47</v>
      </c>
      <c r="O2872">
        <v>0</v>
      </c>
      <c r="P2872">
        <v>0</v>
      </c>
      <c r="Q2872">
        <v>0</v>
      </c>
      <c r="R2872">
        <v>0</v>
      </c>
      <c r="S2872">
        <v>1</v>
      </c>
      <c r="T2872">
        <v>1</v>
      </c>
      <c r="U2872">
        <v>1</v>
      </c>
      <c r="V2872">
        <v>0</v>
      </c>
      <c r="W2872" t="s">
        <v>1240</v>
      </c>
      <c r="AA2872">
        <v>2007</v>
      </c>
      <c r="AB2872">
        <v>9999</v>
      </c>
      <c r="AC2872" t="s">
        <v>35</v>
      </c>
    </row>
    <row r="2873" spans="1:29" x14ac:dyDescent="0.25">
      <c r="A2873" t="s">
        <v>181</v>
      </c>
      <c r="B2873" s="24" t="s">
        <v>182</v>
      </c>
      <c r="D2873">
        <v>1</v>
      </c>
      <c r="E2873" t="s">
        <v>38</v>
      </c>
      <c r="F2873">
        <v>4</v>
      </c>
      <c r="G2873">
        <v>2017</v>
      </c>
      <c r="H2873" t="s">
        <v>39</v>
      </c>
      <c r="I2873">
        <v>0.6</v>
      </c>
      <c r="J2873" t="s">
        <v>121</v>
      </c>
      <c r="K2873" t="s">
        <v>41</v>
      </c>
      <c r="O2873">
        <v>0</v>
      </c>
      <c r="P2873">
        <v>0</v>
      </c>
      <c r="Q2873">
        <v>0</v>
      </c>
      <c r="R2873">
        <v>0</v>
      </c>
      <c r="S2873">
        <v>0</v>
      </c>
      <c r="T2873">
        <v>0</v>
      </c>
      <c r="U2873">
        <v>0</v>
      </c>
      <c r="V2873">
        <v>0</v>
      </c>
      <c r="W2873" t="s">
        <v>1057</v>
      </c>
      <c r="AA2873">
        <v>2007</v>
      </c>
      <c r="AB2873">
        <v>9999</v>
      </c>
      <c r="AC2873" t="s">
        <v>35</v>
      </c>
    </row>
    <row r="2874" spans="1:29" x14ac:dyDescent="0.25">
      <c r="A2874" t="s">
        <v>184</v>
      </c>
      <c r="B2874" s="24" t="s">
        <v>185</v>
      </c>
      <c r="C2874" t="s">
        <v>186</v>
      </c>
      <c r="D2874">
        <v>1</v>
      </c>
      <c r="E2874" t="s">
        <v>45</v>
      </c>
      <c r="F2874">
        <v>4</v>
      </c>
      <c r="G2874">
        <v>2017</v>
      </c>
      <c r="I2874">
        <v>397.36</v>
      </c>
      <c r="J2874" t="s">
        <v>52</v>
      </c>
      <c r="K2874" t="s">
        <v>32</v>
      </c>
      <c r="O2874">
        <v>0</v>
      </c>
      <c r="P2874">
        <v>0</v>
      </c>
      <c r="Q2874">
        <v>0</v>
      </c>
      <c r="R2874">
        <v>0</v>
      </c>
      <c r="S2874">
        <v>1</v>
      </c>
      <c r="T2874">
        <v>1</v>
      </c>
      <c r="U2874">
        <v>1</v>
      </c>
      <c r="V2874">
        <v>0</v>
      </c>
      <c r="W2874" t="s">
        <v>1287</v>
      </c>
      <c r="AA2874">
        <v>2007</v>
      </c>
      <c r="AB2874">
        <v>9999</v>
      </c>
      <c r="AC2874" t="s">
        <v>35</v>
      </c>
    </row>
    <row r="2875" spans="1:29" x14ac:dyDescent="0.25">
      <c r="A2875" t="s">
        <v>1059</v>
      </c>
      <c r="B2875" s="24" t="s">
        <v>1060</v>
      </c>
      <c r="D2875">
        <v>1</v>
      </c>
      <c r="E2875" t="s">
        <v>874</v>
      </c>
      <c r="F2875">
        <v>1</v>
      </c>
      <c r="G2875">
        <v>2017</v>
      </c>
      <c r="I2875">
        <v>3.8</v>
      </c>
      <c r="J2875" t="s">
        <v>52</v>
      </c>
      <c r="K2875" t="s">
        <v>47</v>
      </c>
      <c r="O2875">
        <v>0</v>
      </c>
      <c r="P2875">
        <v>0</v>
      </c>
      <c r="Q2875">
        <v>0</v>
      </c>
      <c r="R2875">
        <v>0</v>
      </c>
      <c r="S2875">
        <v>1</v>
      </c>
      <c r="T2875">
        <v>1</v>
      </c>
      <c r="U2875">
        <v>1</v>
      </c>
      <c r="V2875">
        <v>0</v>
      </c>
      <c r="W2875" t="s">
        <v>1392</v>
      </c>
      <c r="AA2875">
        <v>2008</v>
      </c>
      <c r="AB2875">
        <v>9999</v>
      </c>
      <c r="AC2875" t="s">
        <v>1054</v>
      </c>
    </row>
    <row r="2876" spans="1:29" x14ac:dyDescent="0.25">
      <c r="A2876" t="s">
        <v>192</v>
      </c>
      <c r="B2876" s="26" t="s">
        <v>193</v>
      </c>
      <c r="D2876">
        <v>1</v>
      </c>
      <c r="E2876" t="s">
        <v>51</v>
      </c>
      <c r="F2876">
        <v>1</v>
      </c>
      <c r="G2876">
        <v>2017</v>
      </c>
      <c r="I2876">
        <v>53</v>
      </c>
      <c r="J2876" t="s">
        <v>52</v>
      </c>
      <c r="K2876" t="s">
        <v>53</v>
      </c>
      <c r="L2876" t="s">
        <v>54</v>
      </c>
      <c r="O2876">
        <v>0</v>
      </c>
      <c r="P2876">
        <v>0</v>
      </c>
      <c r="Q2876">
        <v>1</v>
      </c>
      <c r="R2876">
        <v>0</v>
      </c>
      <c r="S2876">
        <v>0</v>
      </c>
      <c r="T2876">
        <v>0</v>
      </c>
      <c r="U2876">
        <v>1</v>
      </c>
      <c r="V2876">
        <v>0</v>
      </c>
      <c r="W2876" t="s">
        <v>55</v>
      </c>
      <c r="AA2876">
        <v>2007</v>
      </c>
      <c r="AB2876">
        <v>9999</v>
      </c>
      <c r="AC2876" t="s">
        <v>35</v>
      </c>
    </row>
    <row r="2877" spans="1:29" x14ac:dyDescent="0.25">
      <c r="A2877" t="s">
        <v>194</v>
      </c>
      <c r="B2877" s="24" t="s">
        <v>195</v>
      </c>
      <c r="C2877" t="s">
        <v>196</v>
      </c>
      <c r="D2877">
        <v>1</v>
      </c>
      <c r="E2877" t="s">
        <v>197</v>
      </c>
      <c r="F2877">
        <v>2</v>
      </c>
      <c r="G2877">
        <v>2017</v>
      </c>
      <c r="I2877">
        <v>179.06</v>
      </c>
      <c r="J2877" t="s">
        <v>176</v>
      </c>
      <c r="K2877" t="s">
        <v>47</v>
      </c>
      <c r="O2877">
        <v>0</v>
      </c>
      <c r="P2877">
        <v>0</v>
      </c>
      <c r="Q2877">
        <v>0</v>
      </c>
      <c r="R2877">
        <v>0</v>
      </c>
      <c r="S2877">
        <v>1</v>
      </c>
      <c r="T2877">
        <v>1</v>
      </c>
      <c r="U2877">
        <v>1</v>
      </c>
      <c r="V2877">
        <v>0</v>
      </c>
      <c r="W2877" t="s">
        <v>1450</v>
      </c>
      <c r="AA2877">
        <v>2007</v>
      </c>
      <c r="AB2877">
        <v>9999</v>
      </c>
      <c r="AC2877" t="s">
        <v>35</v>
      </c>
    </row>
    <row r="2878" spans="1:29" x14ac:dyDescent="0.25">
      <c r="A2878" t="s">
        <v>1451</v>
      </c>
      <c r="B2878" s="24" t="s">
        <v>1452</v>
      </c>
      <c r="D2878">
        <v>1</v>
      </c>
      <c r="E2878" s="4">
        <v>760</v>
      </c>
      <c r="F2878">
        <v>7</v>
      </c>
      <c r="G2878">
        <v>2017</v>
      </c>
      <c r="I2878">
        <v>419.35</v>
      </c>
      <c r="J2878" t="s">
        <v>40</v>
      </c>
      <c r="K2878" t="s">
        <v>47</v>
      </c>
      <c r="O2878">
        <v>0</v>
      </c>
      <c r="P2878">
        <v>0</v>
      </c>
      <c r="Q2878">
        <v>0</v>
      </c>
      <c r="R2878">
        <v>0</v>
      </c>
      <c r="S2878">
        <v>1</v>
      </c>
      <c r="T2878">
        <v>1</v>
      </c>
      <c r="U2878">
        <v>1</v>
      </c>
      <c r="V2878">
        <v>0</v>
      </c>
      <c r="W2878" t="s">
        <v>1453</v>
      </c>
      <c r="AA2878">
        <v>2014</v>
      </c>
      <c r="AB2878">
        <v>9999</v>
      </c>
      <c r="AC2878" t="s">
        <v>1449</v>
      </c>
    </row>
    <row r="2879" spans="1:29" x14ac:dyDescent="0.25">
      <c r="A2879" t="s">
        <v>203</v>
      </c>
      <c r="B2879" s="24" t="s">
        <v>204</v>
      </c>
      <c r="D2879">
        <v>1</v>
      </c>
      <c r="E2879" t="s">
        <v>201</v>
      </c>
      <c r="F2879">
        <v>1</v>
      </c>
      <c r="G2879">
        <v>2017</v>
      </c>
      <c r="H2879" t="s">
        <v>205</v>
      </c>
      <c r="I2879">
        <v>2</v>
      </c>
      <c r="J2879" t="s">
        <v>52</v>
      </c>
      <c r="K2879" t="s">
        <v>41</v>
      </c>
      <c r="O2879">
        <v>0</v>
      </c>
      <c r="P2879">
        <v>0</v>
      </c>
      <c r="Q2879">
        <v>0</v>
      </c>
      <c r="R2879">
        <v>0</v>
      </c>
      <c r="S2879">
        <v>0</v>
      </c>
      <c r="T2879">
        <v>0</v>
      </c>
      <c r="U2879">
        <v>0</v>
      </c>
      <c r="V2879">
        <v>0</v>
      </c>
      <c r="W2879" t="s">
        <v>1064</v>
      </c>
      <c r="AA2879">
        <v>2007</v>
      </c>
      <c r="AB2879">
        <v>9999</v>
      </c>
      <c r="AC2879" t="s">
        <v>35</v>
      </c>
    </row>
    <row r="2880" spans="1:29" x14ac:dyDescent="0.25">
      <c r="A2880" t="s">
        <v>207</v>
      </c>
      <c r="B2880" s="24" t="s">
        <v>1472</v>
      </c>
      <c r="C2880" t="s">
        <v>209</v>
      </c>
      <c r="D2880">
        <v>1</v>
      </c>
      <c r="E2880" t="s">
        <v>210</v>
      </c>
      <c r="F2880">
        <v>10</v>
      </c>
      <c r="G2880">
        <v>2017</v>
      </c>
      <c r="I2880">
        <v>26.25</v>
      </c>
      <c r="J2880" t="s">
        <v>40</v>
      </c>
      <c r="K2880" t="s">
        <v>32</v>
      </c>
      <c r="O2880">
        <v>0</v>
      </c>
      <c r="P2880">
        <v>0</v>
      </c>
      <c r="Q2880">
        <v>0</v>
      </c>
      <c r="R2880">
        <v>0</v>
      </c>
      <c r="S2880">
        <v>1</v>
      </c>
      <c r="T2880">
        <v>1</v>
      </c>
      <c r="U2880">
        <v>1</v>
      </c>
      <c r="V2880">
        <v>0</v>
      </c>
      <c r="W2880" t="s">
        <v>1065</v>
      </c>
      <c r="AA2880">
        <v>2007</v>
      </c>
      <c r="AB2880">
        <v>9999</v>
      </c>
      <c r="AC2880" t="s">
        <v>35</v>
      </c>
    </row>
    <row r="2881" spans="1:29" ht="30" x14ac:dyDescent="0.25">
      <c r="A2881" t="s">
        <v>212</v>
      </c>
      <c r="B2881" s="24" t="s">
        <v>213</v>
      </c>
      <c r="C2881" t="s">
        <v>214</v>
      </c>
      <c r="D2881">
        <v>1</v>
      </c>
      <c r="E2881" s="4">
        <v>550</v>
      </c>
      <c r="F2881">
        <v>5</v>
      </c>
      <c r="G2881">
        <v>2017</v>
      </c>
      <c r="I2881">
        <v>46.15</v>
      </c>
      <c r="J2881" s="2" t="s">
        <v>1471</v>
      </c>
      <c r="K2881" t="s">
        <v>32</v>
      </c>
      <c r="O2881">
        <v>0</v>
      </c>
      <c r="P2881">
        <v>0</v>
      </c>
      <c r="Q2881">
        <v>0</v>
      </c>
      <c r="R2881">
        <v>0</v>
      </c>
      <c r="S2881">
        <v>1</v>
      </c>
      <c r="T2881">
        <v>1</v>
      </c>
      <c r="U2881">
        <v>1</v>
      </c>
      <c r="V2881">
        <v>0</v>
      </c>
      <c r="W2881" t="s">
        <v>1288</v>
      </c>
      <c r="AA2881">
        <v>2007</v>
      </c>
      <c r="AB2881">
        <v>9999</v>
      </c>
      <c r="AC2881" t="s">
        <v>35</v>
      </c>
    </row>
    <row r="2882" spans="1:29" x14ac:dyDescent="0.25">
      <c r="A2882" t="s">
        <v>216</v>
      </c>
      <c r="B2882" s="24" t="s">
        <v>217</v>
      </c>
      <c r="D2882">
        <v>1</v>
      </c>
      <c r="E2882" t="s">
        <v>218</v>
      </c>
      <c r="F2882">
        <v>2</v>
      </c>
      <c r="G2882">
        <v>2017</v>
      </c>
      <c r="I2882">
        <v>555.26</v>
      </c>
      <c r="J2882" t="s">
        <v>52</v>
      </c>
      <c r="K2882" t="s">
        <v>32</v>
      </c>
      <c r="O2882">
        <v>0</v>
      </c>
      <c r="P2882">
        <v>0</v>
      </c>
      <c r="Q2882">
        <v>0</v>
      </c>
      <c r="R2882">
        <v>0</v>
      </c>
      <c r="S2882">
        <v>1</v>
      </c>
      <c r="T2882">
        <v>1</v>
      </c>
      <c r="U2882">
        <v>1</v>
      </c>
      <c r="V2882">
        <v>0</v>
      </c>
      <c r="W2882" t="s">
        <v>1067</v>
      </c>
      <c r="AA2882">
        <v>2007</v>
      </c>
      <c r="AB2882">
        <v>9999</v>
      </c>
      <c r="AC2882" t="s">
        <v>35</v>
      </c>
    </row>
    <row r="2883" spans="1:29" x14ac:dyDescent="0.25">
      <c r="A2883" t="s">
        <v>220</v>
      </c>
      <c r="B2883" s="24" t="s">
        <v>221</v>
      </c>
      <c r="D2883">
        <v>1</v>
      </c>
      <c r="E2883" t="s">
        <v>222</v>
      </c>
      <c r="F2883">
        <v>8</v>
      </c>
      <c r="G2883">
        <v>2017</v>
      </c>
      <c r="I2883">
        <v>33.51</v>
      </c>
      <c r="J2883" t="s">
        <v>81</v>
      </c>
      <c r="K2883" t="s">
        <v>47</v>
      </c>
      <c r="O2883">
        <v>0</v>
      </c>
      <c r="P2883">
        <v>0</v>
      </c>
      <c r="Q2883">
        <v>0</v>
      </c>
      <c r="R2883">
        <v>0</v>
      </c>
      <c r="S2883">
        <v>1</v>
      </c>
      <c r="T2883">
        <v>1</v>
      </c>
      <c r="U2883">
        <v>1</v>
      </c>
      <c r="V2883">
        <v>0</v>
      </c>
      <c r="W2883" t="s">
        <v>1068</v>
      </c>
      <c r="AA2883">
        <v>2007</v>
      </c>
      <c r="AB2883">
        <v>9999</v>
      </c>
      <c r="AC2883" t="s">
        <v>35</v>
      </c>
    </row>
    <row r="2884" spans="1:29" x14ac:dyDescent="0.25">
      <c r="A2884" t="s">
        <v>224</v>
      </c>
      <c r="B2884" s="26" t="s">
        <v>225</v>
      </c>
      <c r="D2884">
        <v>1</v>
      </c>
      <c r="E2884" t="s">
        <v>51</v>
      </c>
      <c r="F2884">
        <v>1</v>
      </c>
      <c r="G2884">
        <v>2017</v>
      </c>
      <c r="I2884">
        <v>59</v>
      </c>
      <c r="J2884" t="s">
        <v>52</v>
      </c>
      <c r="K2884" t="s">
        <v>53</v>
      </c>
      <c r="L2884" t="s">
        <v>54</v>
      </c>
      <c r="O2884">
        <v>0</v>
      </c>
      <c r="P2884">
        <v>0</v>
      </c>
      <c r="Q2884">
        <v>1</v>
      </c>
      <c r="R2884">
        <v>0</v>
      </c>
      <c r="S2884">
        <v>0</v>
      </c>
      <c r="T2884">
        <v>0</v>
      </c>
      <c r="U2884">
        <v>1</v>
      </c>
      <c r="V2884">
        <v>0</v>
      </c>
      <c r="W2884" t="s">
        <v>55</v>
      </c>
      <c r="AA2884">
        <v>2007</v>
      </c>
      <c r="AB2884">
        <v>9999</v>
      </c>
      <c r="AC2884" t="s">
        <v>35</v>
      </c>
    </row>
    <row r="2885" spans="1:29" x14ac:dyDescent="0.25">
      <c r="A2885" t="s">
        <v>226</v>
      </c>
      <c r="B2885" s="24" t="s">
        <v>227</v>
      </c>
      <c r="C2885" t="s">
        <v>228</v>
      </c>
      <c r="D2885">
        <v>1</v>
      </c>
      <c r="E2885" t="s">
        <v>218</v>
      </c>
      <c r="F2885">
        <v>2</v>
      </c>
      <c r="G2885">
        <v>2017</v>
      </c>
      <c r="I2885">
        <v>3328.39</v>
      </c>
      <c r="J2885" t="s">
        <v>147</v>
      </c>
      <c r="K2885" t="s">
        <v>32</v>
      </c>
      <c r="O2885">
        <v>0</v>
      </c>
      <c r="P2885">
        <v>0</v>
      </c>
      <c r="Q2885">
        <v>0</v>
      </c>
      <c r="R2885">
        <v>0</v>
      </c>
      <c r="S2885">
        <v>1</v>
      </c>
      <c r="T2885">
        <v>1</v>
      </c>
      <c r="U2885">
        <v>1</v>
      </c>
      <c r="V2885">
        <v>0</v>
      </c>
      <c r="W2885" t="s">
        <v>1069</v>
      </c>
      <c r="AA2885">
        <v>2007</v>
      </c>
      <c r="AB2885">
        <v>9999</v>
      </c>
      <c r="AC2885" t="s">
        <v>35</v>
      </c>
    </row>
    <row r="2886" spans="1:29" x14ac:dyDescent="0.25">
      <c r="A2886" t="s">
        <v>230</v>
      </c>
      <c r="B2886" s="24" t="s">
        <v>231</v>
      </c>
      <c r="C2886" t="s">
        <v>232</v>
      </c>
      <c r="D2886">
        <v>1</v>
      </c>
      <c r="E2886" t="s">
        <v>145</v>
      </c>
      <c r="F2886">
        <v>2</v>
      </c>
      <c r="G2886">
        <v>2017</v>
      </c>
      <c r="J2886" t="s">
        <v>147</v>
      </c>
      <c r="K2886" t="s">
        <v>47</v>
      </c>
      <c r="O2886">
        <v>0</v>
      </c>
      <c r="P2886">
        <v>0</v>
      </c>
      <c r="Q2886">
        <v>0</v>
      </c>
      <c r="R2886">
        <v>0</v>
      </c>
      <c r="S2886">
        <v>1</v>
      </c>
      <c r="T2886">
        <v>1</v>
      </c>
      <c r="U2886">
        <v>1</v>
      </c>
      <c r="V2886">
        <v>0</v>
      </c>
      <c r="W2886" t="s">
        <v>1070</v>
      </c>
      <c r="AA2886">
        <v>2007</v>
      </c>
      <c r="AB2886">
        <v>9999</v>
      </c>
      <c r="AC2886" t="s">
        <v>35</v>
      </c>
    </row>
    <row r="2887" spans="1:29" x14ac:dyDescent="0.25">
      <c r="A2887" t="s">
        <v>237</v>
      </c>
      <c r="B2887" s="24" t="s">
        <v>238</v>
      </c>
      <c r="D2887">
        <v>1</v>
      </c>
      <c r="E2887" t="s">
        <v>218</v>
      </c>
      <c r="F2887">
        <v>2</v>
      </c>
      <c r="G2887">
        <v>2017</v>
      </c>
      <c r="I2887">
        <v>315.49</v>
      </c>
      <c r="J2887" t="s">
        <v>104</v>
      </c>
      <c r="K2887" t="s">
        <v>53</v>
      </c>
      <c r="L2887" t="s">
        <v>105</v>
      </c>
      <c r="O2887">
        <v>0</v>
      </c>
      <c r="P2887">
        <v>1</v>
      </c>
      <c r="Q2887">
        <v>0</v>
      </c>
      <c r="R2887">
        <v>0</v>
      </c>
      <c r="S2887">
        <v>1</v>
      </c>
      <c r="T2887">
        <v>1</v>
      </c>
      <c r="U2887">
        <v>1</v>
      </c>
      <c r="V2887">
        <v>0</v>
      </c>
      <c r="W2887" t="s">
        <v>1072</v>
      </c>
      <c r="AA2887">
        <v>2007</v>
      </c>
      <c r="AB2887">
        <v>9999</v>
      </c>
      <c r="AC2887" t="s">
        <v>35</v>
      </c>
    </row>
    <row r="2888" spans="1:29" x14ac:dyDescent="0.25">
      <c r="A2888" t="s">
        <v>240</v>
      </c>
      <c r="B2888" s="24" t="s">
        <v>241</v>
      </c>
      <c r="D2888">
        <v>1</v>
      </c>
      <c r="E2888" t="s">
        <v>218</v>
      </c>
      <c r="F2888">
        <v>2</v>
      </c>
      <c r="G2888">
        <v>2017</v>
      </c>
      <c r="I2888">
        <v>17464.099999999999</v>
      </c>
      <c r="J2888" t="s">
        <v>147</v>
      </c>
      <c r="K2888" t="s">
        <v>47</v>
      </c>
      <c r="O2888">
        <v>0</v>
      </c>
      <c r="P2888">
        <v>0</v>
      </c>
      <c r="Q2888">
        <v>0</v>
      </c>
      <c r="R2888">
        <v>0</v>
      </c>
      <c r="S2888">
        <v>1</v>
      </c>
      <c r="T2888">
        <v>1</v>
      </c>
      <c r="U2888">
        <v>1</v>
      </c>
      <c r="V2888">
        <v>0</v>
      </c>
      <c r="W2888" t="s">
        <v>1073</v>
      </c>
      <c r="AA2888">
        <v>2007</v>
      </c>
      <c r="AB2888">
        <v>9999</v>
      </c>
      <c r="AC2888" t="s">
        <v>35</v>
      </c>
    </row>
    <row r="2889" spans="1:29" x14ac:dyDescent="0.25">
      <c r="A2889" t="s">
        <v>1289</v>
      </c>
      <c r="B2889" s="24" t="s">
        <v>1290</v>
      </c>
      <c r="D2889">
        <v>1</v>
      </c>
      <c r="E2889" t="s">
        <v>218</v>
      </c>
      <c r="F2889">
        <v>2</v>
      </c>
      <c r="G2889">
        <v>2017</v>
      </c>
      <c r="I2889">
        <v>4</v>
      </c>
      <c r="J2889" t="s">
        <v>147</v>
      </c>
      <c r="K2889" t="s">
        <v>53</v>
      </c>
      <c r="L2889" t="s">
        <v>60</v>
      </c>
      <c r="O2889">
        <v>1</v>
      </c>
      <c r="P2889">
        <v>0</v>
      </c>
      <c r="Q2889">
        <v>0</v>
      </c>
      <c r="R2889">
        <v>0</v>
      </c>
      <c r="S2889">
        <v>1</v>
      </c>
      <c r="T2889">
        <v>1</v>
      </c>
      <c r="U2889">
        <v>1</v>
      </c>
      <c r="V2889">
        <v>0</v>
      </c>
      <c r="W2889" t="s">
        <v>1291</v>
      </c>
      <c r="AA2889">
        <v>2010</v>
      </c>
      <c r="AB2889">
        <v>9999</v>
      </c>
      <c r="AC2889" t="s">
        <v>1292</v>
      </c>
    </row>
    <row r="2890" spans="1:29" x14ac:dyDescent="0.25">
      <c r="A2890" t="s">
        <v>243</v>
      </c>
      <c r="B2890" s="24" t="s">
        <v>244</v>
      </c>
      <c r="D2890">
        <v>1</v>
      </c>
      <c r="E2890" t="s">
        <v>210</v>
      </c>
      <c r="F2890">
        <v>10</v>
      </c>
      <c r="G2890">
        <v>2017</v>
      </c>
      <c r="I2890">
        <v>12381.73</v>
      </c>
      <c r="J2890" t="s">
        <v>40</v>
      </c>
      <c r="K2890" t="s">
        <v>32</v>
      </c>
      <c r="O2890">
        <v>0</v>
      </c>
      <c r="P2890">
        <v>0</v>
      </c>
      <c r="Q2890">
        <v>0</v>
      </c>
      <c r="R2890">
        <v>0</v>
      </c>
      <c r="S2890">
        <v>1</v>
      </c>
      <c r="T2890">
        <v>1</v>
      </c>
      <c r="U2890">
        <v>1</v>
      </c>
      <c r="V2890">
        <v>0</v>
      </c>
      <c r="W2890" t="s">
        <v>1293</v>
      </c>
      <c r="AA2890">
        <v>2007</v>
      </c>
      <c r="AB2890">
        <v>9999</v>
      </c>
      <c r="AC2890" t="s">
        <v>35</v>
      </c>
    </row>
    <row r="2891" spans="1:29" x14ac:dyDescent="0.25">
      <c r="A2891" t="s">
        <v>153</v>
      </c>
      <c r="B2891" s="24" t="s">
        <v>1356</v>
      </c>
      <c r="D2891">
        <v>12</v>
      </c>
      <c r="E2891" t="s">
        <v>155</v>
      </c>
      <c r="F2891">
        <v>3</v>
      </c>
      <c r="G2891">
        <v>2017</v>
      </c>
      <c r="I2891" s="2">
        <v>1529.0935035358593</v>
      </c>
      <c r="J2891" t="s">
        <v>121</v>
      </c>
      <c r="K2891" t="s">
        <v>53</v>
      </c>
      <c r="L2891" t="s">
        <v>60</v>
      </c>
      <c r="O2891">
        <v>1</v>
      </c>
      <c r="P2891">
        <v>0</v>
      </c>
      <c r="Q2891">
        <v>0</v>
      </c>
      <c r="R2891">
        <v>0</v>
      </c>
      <c r="S2891">
        <v>1</v>
      </c>
      <c r="T2891">
        <v>0</v>
      </c>
      <c r="U2891">
        <v>0</v>
      </c>
      <c r="V2891">
        <v>1</v>
      </c>
      <c r="W2891" t="s">
        <v>477</v>
      </c>
      <c r="AA2891">
        <v>2007</v>
      </c>
      <c r="AB2891">
        <v>9999</v>
      </c>
      <c r="AC2891" t="s">
        <v>35</v>
      </c>
    </row>
    <row r="2892" spans="1:29" x14ac:dyDescent="0.25">
      <c r="A2892" t="s">
        <v>246</v>
      </c>
      <c r="B2892" s="24" t="s">
        <v>247</v>
      </c>
      <c r="D2892">
        <v>1</v>
      </c>
      <c r="E2892" t="s">
        <v>120</v>
      </c>
      <c r="F2892">
        <v>3</v>
      </c>
      <c r="G2892">
        <v>2017</v>
      </c>
      <c r="H2892" t="s">
        <v>129</v>
      </c>
      <c r="I2892">
        <v>3.6</v>
      </c>
      <c r="J2892" t="s">
        <v>121</v>
      </c>
      <c r="K2892" t="s">
        <v>41</v>
      </c>
      <c r="O2892">
        <v>0</v>
      </c>
      <c r="P2892">
        <v>0</v>
      </c>
      <c r="Q2892">
        <v>0</v>
      </c>
      <c r="R2892">
        <v>0</v>
      </c>
      <c r="S2892">
        <v>0</v>
      </c>
      <c r="T2892">
        <v>1</v>
      </c>
      <c r="U2892">
        <v>1</v>
      </c>
      <c r="V2892">
        <v>0</v>
      </c>
      <c r="W2892" t="s">
        <v>1075</v>
      </c>
      <c r="AA2892">
        <v>2007</v>
      </c>
      <c r="AB2892">
        <v>9999</v>
      </c>
      <c r="AC2892" t="s">
        <v>35</v>
      </c>
    </row>
    <row r="2893" spans="1:29" x14ac:dyDescent="0.25">
      <c r="A2893" t="s">
        <v>252</v>
      </c>
      <c r="B2893" s="24" t="s">
        <v>253</v>
      </c>
      <c r="D2893">
        <v>1</v>
      </c>
      <c r="E2893" t="s">
        <v>145</v>
      </c>
      <c r="F2893">
        <v>2</v>
      </c>
      <c r="G2893">
        <v>2017</v>
      </c>
      <c r="H2893" t="s">
        <v>1473</v>
      </c>
      <c r="J2893" s="2" t="s">
        <v>147</v>
      </c>
      <c r="K2893" t="s">
        <v>41</v>
      </c>
      <c r="O2893">
        <v>0</v>
      </c>
      <c r="P2893">
        <v>0</v>
      </c>
      <c r="Q2893">
        <v>0</v>
      </c>
      <c r="R2893">
        <v>0</v>
      </c>
      <c r="S2893">
        <v>0</v>
      </c>
      <c r="T2893">
        <v>0</v>
      </c>
      <c r="U2893">
        <v>0</v>
      </c>
      <c r="V2893">
        <v>0</v>
      </c>
      <c r="W2893" t="s">
        <v>1077</v>
      </c>
      <c r="AA2893">
        <v>2007</v>
      </c>
      <c r="AB2893">
        <v>9999</v>
      </c>
      <c r="AC2893" t="s">
        <v>35</v>
      </c>
    </row>
    <row r="2894" spans="1:29" x14ac:dyDescent="0.25">
      <c r="A2894" t="s">
        <v>305</v>
      </c>
      <c r="B2894" s="24" t="s">
        <v>1455</v>
      </c>
      <c r="C2894" t="s">
        <v>1456</v>
      </c>
      <c r="D2894">
        <v>1</v>
      </c>
      <c r="E2894" t="s">
        <v>103</v>
      </c>
      <c r="F2894">
        <v>9</v>
      </c>
      <c r="G2894">
        <v>2017</v>
      </c>
      <c r="I2894">
        <v>101.49</v>
      </c>
      <c r="J2894" s="2" t="s">
        <v>104</v>
      </c>
      <c r="K2894" t="s">
        <v>53</v>
      </c>
      <c r="L2894" t="s">
        <v>105</v>
      </c>
      <c r="O2894">
        <v>0</v>
      </c>
      <c r="P2894">
        <v>1</v>
      </c>
      <c r="Q2894">
        <v>0</v>
      </c>
      <c r="R2894">
        <v>0</v>
      </c>
      <c r="S2894">
        <v>1</v>
      </c>
      <c r="T2894">
        <v>1</v>
      </c>
      <c r="U2894">
        <v>1</v>
      </c>
      <c r="V2894">
        <v>0</v>
      </c>
      <c r="W2894" t="s">
        <v>106</v>
      </c>
      <c r="AA2894">
        <v>2007</v>
      </c>
      <c r="AB2894">
        <v>9999</v>
      </c>
      <c r="AC2894" t="s">
        <v>35</v>
      </c>
    </row>
    <row r="2895" spans="1:29" x14ac:dyDescent="0.25">
      <c r="A2895" t="s">
        <v>259</v>
      </c>
      <c r="B2895" s="24" t="s">
        <v>260</v>
      </c>
      <c r="C2895" t="s">
        <v>261</v>
      </c>
      <c r="D2895">
        <v>1</v>
      </c>
      <c r="E2895" t="s">
        <v>103</v>
      </c>
      <c r="F2895">
        <v>9</v>
      </c>
      <c r="G2895">
        <v>2017</v>
      </c>
      <c r="I2895">
        <v>5368.1799999999994</v>
      </c>
      <c r="J2895" t="s">
        <v>104</v>
      </c>
      <c r="K2895" t="s">
        <v>53</v>
      </c>
      <c r="L2895" t="s">
        <v>105</v>
      </c>
      <c r="O2895">
        <v>0</v>
      </c>
      <c r="P2895">
        <v>1</v>
      </c>
      <c r="Q2895">
        <v>0</v>
      </c>
      <c r="R2895">
        <v>0</v>
      </c>
      <c r="S2895">
        <v>1</v>
      </c>
      <c r="T2895">
        <v>1</v>
      </c>
      <c r="U2895">
        <v>1</v>
      </c>
      <c r="V2895">
        <v>0</v>
      </c>
      <c r="W2895" t="s">
        <v>106</v>
      </c>
      <c r="AA2895">
        <v>2007</v>
      </c>
      <c r="AB2895">
        <v>9999</v>
      </c>
      <c r="AC2895" t="s">
        <v>35</v>
      </c>
    </row>
    <row r="2896" spans="1:29" x14ac:dyDescent="0.25">
      <c r="A2896" t="s">
        <v>266</v>
      </c>
      <c r="B2896" s="24" t="s">
        <v>267</v>
      </c>
      <c r="D2896">
        <v>1</v>
      </c>
      <c r="E2896" t="s">
        <v>85</v>
      </c>
      <c r="F2896">
        <v>4</v>
      </c>
      <c r="G2896">
        <v>2017</v>
      </c>
      <c r="I2896">
        <v>9.1</v>
      </c>
      <c r="J2896" t="s">
        <v>268</v>
      </c>
      <c r="K2896" t="s">
        <v>41</v>
      </c>
      <c r="O2896">
        <v>0</v>
      </c>
      <c r="P2896">
        <v>0</v>
      </c>
      <c r="Q2896">
        <v>0</v>
      </c>
      <c r="R2896">
        <v>0</v>
      </c>
      <c r="S2896">
        <v>0</v>
      </c>
      <c r="T2896">
        <v>0</v>
      </c>
      <c r="U2896">
        <v>0</v>
      </c>
      <c r="V2896">
        <v>0</v>
      </c>
      <c r="W2896" t="s">
        <v>1079</v>
      </c>
      <c r="AA2896">
        <v>2007</v>
      </c>
      <c r="AB2896">
        <v>9999</v>
      </c>
      <c r="AC2896" t="s">
        <v>35</v>
      </c>
    </row>
    <row r="2897" spans="1:29" x14ac:dyDescent="0.25">
      <c r="A2897" t="s">
        <v>1393</v>
      </c>
      <c r="B2897" s="26" t="s">
        <v>1394</v>
      </c>
      <c r="C2897" t="s">
        <v>1395</v>
      </c>
      <c r="D2897">
        <v>1</v>
      </c>
      <c r="E2897" t="s">
        <v>1396</v>
      </c>
      <c r="F2897">
        <v>5</v>
      </c>
      <c r="G2897">
        <v>2017</v>
      </c>
      <c r="I2897">
        <v>237.67</v>
      </c>
      <c r="J2897" t="s">
        <v>31</v>
      </c>
      <c r="K2897" t="s">
        <v>47</v>
      </c>
      <c r="O2897">
        <v>0</v>
      </c>
      <c r="P2897">
        <v>0</v>
      </c>
      <c r="Q2897">
        <v>0</v>
      </c>
      <c r="R2897">
        <v>0</v>
      </c>
      <c r="S2897">
        <v>1</v>
      </c>
      <c r="T2897">
        <v>1</v>
      </c>
      <c r="U2897">
        <v>1</v>
      </c>
      <c r="V2897">
        <v>0</v>
      </c>
      <c r="W2897" t="s">
        <v>1397</v>
      </c>
      <c r="AA2897">
        <v>2012</v>
      </c>
      <c r="AB2897">
        <v>9999</v>
      </c>
      <c r="AC2897" t="s">
        <v>1398</v>
      </c>
    </row>
    <row r="2898" spans="1:29" x14ac:dyDescent="0.25">
      <c r="A2898" t="s">
        <v>153</v>
      </c>
      <c r="B2898" s="24" t="s">
        <v>270</v>
      </c>
      <c r="D2898">
        <v>6</v>
      </c>
      <c r="E2898" t="s">
        <v>155</v>
      </c>
      <c r="F2898">
        <v>3</v>
      </c>
      <c r="G2898">
        <v>2017</v>
      </c>
      <c r="I2898">
        <v>687.8368431274904</v>
      </c>
      <c r="J2898" t="s">
        <v>121</v>
      </c>
      <c r="K2898" t="s">
        <v>53</v>
      </c>
      <c r="L2898" t="s">
        <v>60</v>
      </c>
      <c r="O2898">
        <v>1</v>
      </c>
      <c r="P2898">
        <v>0</v>
      </c>
      <c r="Q2898">
        <v>0</v>
      </c>
      <c r="R2898">
        <v>0</v>
      </c>
      <c r="S2898">
        <v>1</v>
      </c>
      <c r="T2898">
        <v>0</v>
      </c>
      <c r="U2898">
        <v>0</v>
      </c>
      <c r="V2898">
        <v>1</v>
      </c>
      <c r="W2898" t="s">
        <v>271</v>
      </c>
      <c r="AA2898">
        <v>2007</v>
      </c>
      <c r="AB2898">
        <v>9999</v>
      </c>
      <c r="AC2898" t="s">
        <v>35</v>
      </c>
    </row>
    <row r="2899" spans="1:29" x14ac:dyDescent="0.25">
      <c r="A2899" t="s">
        <v>153</v>
      </c>
      <c r="B2899" s="28" t="s">
        <v>272</v>
      </c>
      <c r="D2899">
        <v>8</v>
      </c>
      <c r="E2899" t="s">
        <v>155</v>
      </c>
      <c r="F2899">
        <v>3</v>
      </c>
      <c r="G2899">
        <v>2017</v>
      </c>
      <c r="I2899">
        <v>81.509461603585649</v>
      </c>
      <c r="J2899" s="2" t="s">
        <v>121</v>
      </c>
      <c r="K2899" t="s">
        <v>53</v>
      </c>
      <c r="L2899" t="s">
        <v>60</v>
      </c>
      <c r="O2899">
        <v>1</v>
      </c>
      <c r="P2899">
        <v>0</v>
      </c>
      <c r="Q2899">
        <v>0</v>
      </c>
      <c r="R2899">
        <v>0</v>
      </c>
      <c r="S2899">
        <v>0</v>
      </c>
      <c r="T2899">
        <v>0</v>
      </c>
      <c r="U2899">
        <v>0</v>
      </c>
      <c r="V2899">
        <v>1</v>
      </c>
      <c r="W2899" t="s">
        <v>273</v>
      </c>
      <c r="AA2899">
        <v>2007</v>
      </c>
      <c r="AB2899">
        <v>9999</v>
      </c>
      <c r="AC2899" t="s">
        <v>35</v>
      </c>
    </row>
    <row r="2900" spans="1:29" x14ac:dyDescent="0.25">
      <c r="A2900" t="s">
        <v>274</v>
      </c>
      <c r="B2900" s="24" t="s">
        <v>275</v>
      </c>
      <c r="C2900" t="s">
        <v>276</v>
      </c>
      <c r="D2900">
        <v>1</v>
      </c>
      <c r="E2900" t="s">
        <v>51</v>
      </c>
      <c r="F2900">
        <v>10</v>
      </c>
      <c r="G2900">
        <v>2017</v>
      </c>
      <c r="H2900" t="s">
        <v>746</v>
      </c>
      <c r="I2900">
        <v>4.3</v>
      </c>
      <c r="J2900" s="2" t="s">
        <v>40</v>
      </c>
      <c r="K2900" t="s">
        <v>41</v>
      </c>
      <c r="O2900">
        <v>0</v>
      </c>
      <c r="P2900">
        <v>0</v>
      </c>
      <c r="Q2900">
        <v>0</v>
      </c>
      <c r="R2900">
        <v>0</v>
      </c>
      <c r="S2900">
        <v>0</v>
      </c>
      <c r="T2900">
        <v>0</v>
      </c>
      <c r="U2900">
        <v>0</v>
      </c>
      <c r="V2900">
        <v>0</v>
      </c>
      <c r="W2900" t="s">
        <v>1399</v>
      </c>
      <c r="AA2900">
        <v>2007</v>
      </c>
      <c r="AB2900">
        <v>9999</v>
      </c>
      <c r="AC2900" t="s">
        <v>35</v>
      </c>
    </row>
    <row r="2901" spans="1:29" x14ac:dyDescent="0.25">
      <c r="A2901" t="s">
        <v>278</v>
      </c>
      <c r="B2901" s="24" t="s">
        <v>279</v>
      </c>
      <c r="D2901">
        <v>1</v>
      </c>
      <c r="E2901" t="s">
        <v>103</v>
      </c>
      <c r="F2901">
        <v>9</v>
      </c>
      <c r="G2901">
        <v>2017</v>
      </c>
      <c r="I2901">
        <v>646.46</v>
      </c>
      <c r="J2901" t="s">
        <v>104</v>
      </c>
      <c r="K2901" t="s">
        <v>53</v>
      </c>
      <c r="L2901" t="s">
        <v>105</v>
      </c>
      <c r="O2901">
        <v>0</v>
      </c>
      <c r="P2901">
        <v>1</v>
      </c>
      <c r="Q2901">
        <v>0</v>
      </c>
      <c r="R2901">
        <v>0</v>
      </c>
      <c r="S2901">
        <v>1</v>
      </c>
      <c r="T2901">
        <v>1</v>
      </c>
      <c r="U2901">
        <v>1</v>
      </c>
      <c r="V2901">
        <v>0</v>
      </c>
      <c r="W2901" t="s">
        <v>106</v>
      </c>
      <c r="AA2901">
        <v>2007</v>
      </c>
      <c r="AB2901">
        <v>9999</v>
      </c>
      <c r="AC2901" t="s">
        <v>35</v>
      </c>
    </row>
    <row r="2902" spans="1:29" x14ac:dyDescent="0.25">
      <c r="A2902" t="s">
        <v>280</v>
      </c>
      <c r="B2902" s="24" t="s">
        <v>281</v>
      </c>
      <c r="D2902">
        <v>1</v>
      </c>
      <c r="E2902" t="s">
        <v>103</v>
      </c>
      <c r="F2902">
        <v>9</v>
      </c>
      <c r="G2902">
        <v>2017</v>
      </c>
      <c r="I2902">
        <v>613.84</v>
      </c>
      <c r="J2902" t="s">
        <v>104</v>
      </c>
      <c r="K2902" t="s">
        <v>53</v>
      </c>
      <c r="L2902" t="s">
        <v>105</v>
      </c>
      <c r="O2902">
        <v>0</v>
      </c>
      <c r="P2902">
        <v>1</v>
      </c>
      <c r="Q2902">
        <v>0</v>
      </c>
      <c r="R2902">
        <v>0</v>
      </c>
      <c r="S2902">
        <v>1</v>
      </c>
      <c r="T2902">
        <v>1</v>
      </c>
      <c r="U2902">
        <v>1</v>
      </c>
      <c r="V2902">
        <v>0</v>
      </c>
      <c r="W2902" t="s">
        <v>106</v>
      </c>
      <c r="AA2902">
        <v>2007</v>
      </c>
      <c r="AB2902">
        <v>9999</v>
      </c>
      <c r="AC2902" t="s">
        <v>35</v>
      </c>
    </row>
    <row r="2903" spans="1:29" x14ac:dyDescent="0.25">
      <c r="A2903" t="s">
        <v>282</v>
      </c>
      <c r="B2903" s="24" t="s">
        <v>283</v>
      </c>
      <c r="D2903">
        <v>1</v>
      </c>
      <c r="E2903" t="s">
        <v>103</v>
      </c>
      <c r="F2903">
        <v>9</v>
      </c>
      <c r="G2903">
        <v>2017</v>
      </c>
      <c r="I2903">
        <v>590.47</v>
      </c>
      <c r="J2903" t="s">
        <v>104</v>
      </c>
      <c r="K2903" t="s">
        <v>53</v>
      </c>
      <c r="L2903" t="s">
        <v>105</v>
      </c>
      <c r="O2903">
        <v>0</v>
      </c>
      <c r="P2903">
        <v>1</v>
      </c>
      <c r="Q2903">
        <v>0</v>
      </c>
      <c r="R2903">
        <v>0</v>
      </c>
      <c r="S2903">
        <v>1</v>
      </c>
      <c r="T2903">
        <v>1</v>
      </c>
      <c r="U2903">
        <v>1</v>
      </c>
      <c r="V2903">
        <v>0</v>
      </c>
      <c r="W2903" t="s">
        <v>106</v>
      </c>
      <c r="AA2903">
        <v>2007</v>
      </c>
      <c r="AB2903">
        <v>9999</v>
      </c>
      <c r="AC2903" t="s">
        <v>35</v>
      </c>
    </row>
    <row r="2904" spans="1:29" x14ac:dyDescent="0.25">
      <c r="A2904" t="s">
        <v>284</v>
      </c>
      <c r="B2904" s="24" t="s">
        <v>285</v>
      </c>
      <c r="D2904">
        <v>1</v>
      </c>
      <c r="E2904" t="s">
        <v>103</v>
      </c>
      <c r="F2904">
        <v>9</v>
      </c>
      <c r="G2904">
        <v>2017</v>
      </c>
      <c r="I2904">
        <v>512.86</v>
      </c>
      <c r="J2904" t="s">
        <v>104</v>
      </c>
      <c r="K2904" t="s">
        <v>53</v>
      </c>
      <c r="L2904" t="s">
        <v>105</v>
      </c>
      <c r="O2904">
        <v>0</v>
      </c>
      <c r="P2904">
        <v>1</v>
      </c>
      <c r="Q2904">
        <v>0</v>
      </c>
      <c r="R2904">
        <v>0</v>
      </c>
      <c r="S2904">
        <v>1</v>
      </c>
      <c r="T2904">
        <v>1</v>
      </c>
      <c r="U2904">
        <v>1</v>
      </c>
      <c r="V2904">
        <v>0</v>
      </c>
      <c r="W2904" t="s">
        <v>106</v>
      </c>
      <c r="AA2904">
        <v>2007</v>
      </c>
      <c r="AB2904">
        <v>9999</v>
      </c>
      <c r="AC2904" t="s">
        <v>35</v>
      </c>
    </row>
    <row r="2905" spans="1:29" x14ac:dyDescent="0.25">
      <c r="A2905" t="s">
        <v>288</v>
      </c>
      <c r="B2905" s="24" t="s">
        <v>289</v>
      </c>
      <c r="D2905">
        <v>1</v>
      </c>
      <c r="E2905" t="s">
        <v>103</v>
      </c>
      <c r="F2905">
        <v>9</v>
      </c>
      <c r="G2905">
        <v>2017</v>
      </c>
      <c r="I2905">
        <v>442.8</v>
      </c>
      <c r="J2905" t="s">
        <v>104</v>
      </c>
      <c r="K2905" t="s">
        <v>53</v>
      </c>
      <c r="L2905" t="s">
        <v>105</v>
      </c>
      <c r="O2905">
        <v>0</v>
      </c>
      <c r="P2905">
        <v>1</v>
      </c>
      <c r="Q2905">
        <v>0</v>
      </c>
      <c r="R2905">
        <v>0</v>
      </c>
      <c r="S2905">
        <v>1</v>
      </c>
      <c r="T2905">
        <v>1</v>
      </c>
      <c r="U2905">
        <v>1</v>
      </c>
      <c r="V2905">
        <v>0</v>
      </c>
      <c r="W2905" t="s">
        <v>106</v>
      </c>
      <c r="AA2905">
        <v>2007</v>
      </c>
      <c r="AB2905">
        <v>9999</v>
      </c>
      <c r="AC2905" t="s">
        <v>35</v>
      </c>
    </row>
    <row r="2906" spans="1:29" x14ac:dyDescent="0.25">
      <c r="A2906" t="s">
        <v>1474</v>
      </c>
      <c r="B2906" s="24" t="s">
        <v>290</v>
      </c>
      <c r="D2906">
        <v>1</v>
      </c>
      <c r="E2906" t="s">
        <v>103</v>
      </c>
      <c r="F2906">
        <v>9</v>
      </c>
      <c r="G2906">
        <v>2017</v>
      </c>
      <c r="I2906">
        <v>451.38</v>
      </c>
      <c r="J2906" t="s">
        <v>104</v>
      </c>
      <c r="K2906" t="s">
        <v>53</v>
      </c>
      <c r="L2906" t="s">
        <v>105</v>
      </c>
      <c r="O2906">
        <v>0</v>
      </c>
      <c r="P2906">
        <v>1</v>
      </c>
      <c r="Q2906">
        <v>0</v>
      </c>
      <c r="R2906">
        <v>0</v>
      </c>
      <c r="S2906">
        <v>1</v>
      </c>
      <c r="T2906">
        <v>1</v>
      </c>
      <c r="U2906">
        <v>1</v>
      </c>
      <c r="V2906">
        <v>0</v>
      </c>
      <c r="W2906" t="s">
        <v>106</v>
      </c>
      <c r="AA2906">
        <v>2007</v>
      </c>
      <c r="AB2906">
        <v>9999</v>
      </c>
      <c r="AC2906" t="s">
        <v>1475</v>
      </c>
    </row>
    <row r="2907" spans="1:29" x14ac:dyDescent="0.25">
      <c r="A2907" t="s">
        <v>293</v>
      </c>
      <c r="B2907" s="24" t="s">
        <v>294</v>
      </c>
      <c r="D2907">
        <v>1</v>
      </c>
      <c r="E2907" t="s">
        <v>103</v>
      </c>
      <c r="F2907">
        <v>9</v>
      </c>
      <c r="G2907">
        <v>2017</v>
      </c>
      <c r="I2907">
        <v>490.58</v>
      </c>
      <c r="J2907" t="s">
        <v>104</v>
      </c>
      <c r="K2907" t="s">
        <v>53</v>
      </c>
      <c r="L2907" t="s">
        <v>105</v>
      </c>
      <c r="O2907">
        <v>0</v>
      </c>
      <c r="P2907">
        <v>1</v>
      </c>
      <c r="Q2907">
        <v>0</v>
      </c>
      <c r="R2907">
        <v>0</v>
      </c>
      <c r="S2907">
        <v>1</v>
      </c>
      <c r="T2907">
        <v>1</v>
      </c>
      <c r="U2907">
        <v>1</v>
      </c>
      <c r="V2907">
        <v>0</v>
      </c>
      <c r="W2907" t="s">
        <v>106</v>
      </c>
      <c r="AA2907">
        <v>2007</v>
      </c>
      <c r="AB2907">
        <v>9999</v>
      </c>
      <c r="AC2907" t="s">
        <v>35</v>
      </c>
    </row>
    <row r="2908" spans="1:29" x14ac:dyDescent="0.25">
      <c r="A2908" t="s">
        <v>295</v>
      </c>
      <c r="B2908" s="24" t="s">
        <v>296</v>
      </c>
      <c r="D2908">
        <v>1</v>
      </c>
      <c r="E2908" t="s">
        <v>128</v>
      </c>
      <c r="F2908">
        <v>9</v>
      </c>
      <c r="G2908">
        <v>2017</v>
      </c>
      <c r="H2908" t="s">
        <v>1428</v>
      </c>
      <c r="I2908">
        <v>0.1</v>
      </c>
      <c r="J2908" t="s">
        <v>104</v>
      </c>
      <c r="K2908" t="s">
        <v>41</v>
      </c>
      <c r="O2908">
        <v>0</v>
      </c>
      <c r="P2908">
        <v>0</v>
      </c>
      <c r="Q2908">
        <v>0</v>
      </c>
      <c r="R2908">
        <v>0</v>
      </c>
      <c r="S2908">
        <v>0</v>
      </c>
      <c r="T2908">
        <v>0</v>
      </c>
      <c r="U2908">
        <v>0</v>
      </c>
      <c r="V2908">
        <v>0</v>
      </c>
      <c r="W2908" t="s">
        <v>1081</v>
      </c>
      <c r="AA2908">
        <v>2007</v>
      </c>
      <c r="AB2908">
        <v>9999</v>
      </c>
      <c r="AC2908" t="s">
        <v>35</v>
      </c>
    </row>
    <row r="2909" spans="1:29" x14ac:dyDescent="0.25">
      <c r="A2909" t="s">
        <v>153</v>
      </c>
      <c r="B2909" s="24" t="s">
        <v>1476</v>
      </c>
      <c r="D2909">
        <v>1</v>
      </c>
      <c r="E2909" t="s">
        <v>155</v>
      </c>
      <c r="F2909">
        <v>3</v>
      </c>
      <c r="G2909">
        <v>2017</v>
      </c>
      <c r="I2909" s="11">
        <v>85.101992031872456</v>
      </c>
      <c r="J2909" t="s">
        <v>121</v>
      </c>
      <c r="K2909" t="s">
        <v>53</v>
      </c>
      <c r="L2909" t="s">
        <v>60</v>
      </c>
      <c r="O2909">
        <v>1</v>
      </c>
      <c r="P2909">
        <v>0</v>
      </c>
      <c r="Q2909">
        <v>0</v>
      </c>
      <c r="R2909">
        <v>0</v>
      </c>
      <c r="S2909">
        <v>1</v>
      </c>
      <c r="T2909">
        <v>0</v>
      </c>
      <c r="U2909">
        <v>0</v>
      </c>
      <c r="V2909">
        <v>1</v>
      </c>
      <c r="W2909" t="s">
        <v>304</v>
      </c>
      <c r="AA2909">
        <v>2007</v>
      </c>
      <c r="AB2909">
        <v>9999</v>
      </c>
      <c r="AC2909" t="s">
        <v>35</v>
      </c>
    </row>
    <row r="2910" spans="1:29" x14ac:dyDescent="0.25">
      <c r="A2910" t="s">
        <v>153</v>
      </c>
      <c r="B2910" s="24" t="s">
        <v>1477</v>
      </c>
      <c r="D2910">
        <v>1</v>
      </c>
      <c r="E2910" t="s">
        <v>155</v>
      </c>
      <c r="F2910">
        <v>3</v>
      </c>
      <c r="G2910">
        <v>2017</v>
      </c>
      <c r="I2910" s="11">
        <v>73.749003984063748</v>
      </c>
      <c r="J2910" t="s">
        <v>121</v>
      </c>
      <c r="K2910" t="s">
        <v>53</v>
      </c>
      <c r="L2910" t="s">
        <v>60</v>
      </c>
      <c r="O2910">
        <v>1</v>
      </c>
      <c r="P2910">
        <v>0</v>
      </c>
      <c r="Q2910">
        <v>0</v>
      </c>
      <c r="R2910">
        <v>0</v>
      </c>
      <c r="S2910">
        <v>1</v>
      </c>
      <c r="T2910">
        <v>0</v>
      </c>
      <c r="U2910">
        <v>0</v>
      </c>
      <c r="V2910">
        <v>1</v>
      </c>
      <c r="W2910" t="s">
        <v>645</v>
      </c>
      <c r="AA2910">
        <v>2007</v>
      </c>
      <c r="AB2910">
        <v>9999</v>
      </c>
      <c r="AC2910" t="s">
        <v>35</v>
      </c>
    </row>
    <row r="2911" spans="1:29" x14ac:dyDescent="0.25">
      <c r="A2911" t="s">
        <v>307</v>
      </c>
      <c r="B2911" s="24" t="s">
        <v>308</v>
      </c>
      <c r="D2911">
        <v>1</v>
      </c>
      <c r="E2911" t="s">
        <v>309</v>
      </c>
      <c r="F2911">
        <v>10</v>
      </c>
      <c r="G2911">
        <v>2017</v>
      </c>
      <c r="I2911">
        <v>55.15</v>
      </c>
      <c r="J2911" t="s">
        <v>59</v>
      </c>
      <c r="K2911" t="s">
        <v>47</v>
      </c>
      <c r="O2911">
        <v>0</v>
      </c>
      <c r="P2911">
        <v>0</v>
      </c>
      <c r="Q2911">
        <v>0</v>
      </c>
      <c r="R2911">
        <v>0</v>
      </c>
      <c r="S2911">
        <v>1</v>
      </c>
      <c r="T2911">
        <v>1</v>
      </c>
      <c r="U2911">
        <v>1</v>
      </c>
      <c r="V2911">
        <v>0</v>
      </c>
      <c r="W2911" t="s">
        <v>1083</v>
      </c>
      <c r="AA2911">
        <v>2007</v>
      </c>
      <c r="AB2911">
        <v>9999</v>
      </c>
      <c r="AC2911" t="s">
        <v>35</v>
      </c>
    </row>
    <row r="2912" spans="1:29" x14ac:dyDescent="0.25">
      <c r="A2912" t="s">
        <v>1294</v>
      </c>
      <c r="B2912" s="24" t="s">
        <v>1295</v>
      </c>
      <c r="C2912" t="s">
        <v>1296</v>
      </c>
      <c r="D2912">
        <v>1</v>
      </c>
      <c r="E2912" t="s">
        <v>95</v>
      </c>
      <c r="F2912">
        <v>10</v>
      </c>
      <c r="G2912">
        <v>2017</v>
      </c>
      <c r="I2912">
        <v>47.23</v>
      </c>
      <c r="J2912" t="s">
        <v>40</v>
      </c>
      <c r="K2912" t="s">
        <v>47</v>
      </c>
      <c r="O2912">
        <v>0</v>
      </c>
      <c r="P2912">
        <v>0</v>
      </c>
      <c r="Q2912">
        <v>0</v>
      </c>
      <c r="R2912">
        <v>0</v>
      </c>
      <c r="S2912">
        <v>1</v>
      </c>
      <c r="T2912">
        <v>1</v>
      </c>
      <c r="U2912">
        <v>1</v>
      </c>
      <c r="V2912">
        <v>0</v>
      </c>
      <c r="W2912" t="s">
        <v>1297</v>
      </c>
      <c r="AA2912">
        <v>2010</v>
      </c>
      <c r="AB2912">
        <v>9999</v>
      </c>
      <c r="AC2912" t="s">
        <v>1292</v>
      </c>
    </row>
    <row r="2913" spans="1:29" x14ac:dyDescent="0.25">
      <c r="A2913" t="s">
        <v>311</v>
      </c>
      <c r="B2913" s="24" t="s">
        <v>312</v>
      </c>
      <c r="C2913" t="s">
        <v>313</v>
      </c>
      <c r="D2913">
        <v>1</v>
      </c>
      <c r="E2913" t="s">
        <v>314</v>
      </c>
      <c r="F2913">
        <v>2</v>
      </c>
      <c r="G2913">
        <v>2017</v>
      </c>
      <c r="I2913">
        <v>28</v>
      </c>
      <c r="J2913" t="s">
        <v>176</v>
      </c>
      <c r="K2913" t="s">
        <v>47</v>
      </c>
      <c r="O2913">
        <v>0</v>
      </c>
      <c r="P2913">
        <v>0</v>
      </c>
      <c r="Q2913">
        <v>0</v>
      </c>
      <c r="R2913">
        <v>0</v>
      </c>
      <c r="S2913">
        <v>1</v>
      </c>
      <c r="T2913">
        <v>1</v>
      </c>
      <c r="U2913">
        <v>1</v>
      </c>
      <c r="V2913">
        <v>0</v>
      </c>
      <c r="W2913" t="s">
        <v>1358</v>
      </c>
      <c r="AA2913">
        <v>2007</v>
      </c>
      <c r="AB2913">
        <v>9999</v>
      </c>
      <c r="AC2913" t="s">
        <v>35</v>
      </c>
    </row>
    <row r="2914" spans="1:29" x14ac:dyDescent="0.25">
      <c r="A2914" t="s">
        <v>1457</v>
      </c>
      <c r="B2914" s="24" t="s">
        <v>1458</v>
      </c>
      <c r="C2914" t="s">
        <v>1459</v>
      </c>
      <c r="D2914">
        <v>1</v>
      </c>
      <c r="E2914" s="4">
        <v>760</v>
      </c>
      <c r="F2914">
        <v>7</v>
      </c>
      <c r="G2914">
        <v>2017</v>
      </c>
      <c r="I2914">
        <v>566.29</v>
      </c>
      <c r="J2914" t="s">
        <v>40</v>
      </c>
      <c r="K2914" t="s">
        <v>47</v>
      </c>
      <c r="O2914">
        <v>0</v>
      </c>
      <c r="P2914">
        <v>0</v>
      </c>
      <c r="Q2914">
        <v>0</v>
      </c>
      <c r="R2914">
        <v>0</v>
      </c>
      <c r="S2914">
        <v>1</v>
      </c>
      <c r="T2914">
        <v>1</v>
      </c>
      <c r="U2914">
        <v>1</v>
      </c>
      <c r="V2914">
        <v>0</v>
      </c>
      <c r="W2914" t="s">
        <v>1460</v>
      </c>
      <c r="AA2914">
        <v>2014</v>
      </c>
      <c r="AB2914">
        <v>9999</v>
      </c>
      <c r="AC2914" t="s">
        <v>1449</v>
      </c>
    </row>
    <row r="2915" spans="1:29" ht="30" x14ac:dyDescent="0.25">
      <c r="A2915" t="s">
        <v>316</v>
      </c>
      <c r="B2915" s="25" t="s">
        <v>1461</v>
      </c>
      <c r="C2915" t="s">
        <v>1462</v>
      </c>
      <c r="D2915">
        <v>1</v>
      </c>
      <c r="E2915" t="s">
        <v>318</v>
      </c>
      <c r="F2915">
        <v>4</v>
      </c>
      <c r="G2915">
        <v>2017</v>
      </c>
      <c r="I2915">
        <v>34.86</v>
      </c>
      <c r="J2915" t="s">
        <v>59</v>
      </c>
      <c r="K2915" t="s">
        <v>47</v>
      </c>
      <c r="O2915">
        <v>0</v>
      </c>
      <c r="P2915">
        <v>0</v>
      </c>
      <c r="Q2915">
        <v>0</v>
      </c>
      <c r="R2915">
        <v>0</v>
      </c>
      <c r="S2915">
        <v>1</v>
      </c>
      <c r="T2915">
        <v>1</v>
      </c>
      <c r="U2915">
        <v>1</v>
      </c>
      <c r="V2915">
        <v>0</v>
      </c>
      <c r="W2915" t="s">
        <v>1085</v>
      </c>
      <c r="AA2915">
        <v>2007</v>
      </c>
      <c r="AB2915">
        <v>9999</v>
      </c>
      <c r="AC2915" t="s">
        <v>35</v>
      </c>
    </row>
    <row r="2916" spans="1:29" x14ac:dyDescent="0.25">
      <c r="A2916" t="s">
        <v>324</v>
      </c>
      <c r="B2916" s="24" t="s">
        <v>325</v>
      </c>
      <c r="D2916">
        <v>1</v>
      </c>
      <c r="E2916" t="s">
        <v>103</v>
      </c>
      <c r="F2916">
        <v>9</v>
      </c>
      <c r="G2916">
        <v>2017</v>
      </c>
      <c r="I2916">
        <v>88.75</v>
      </c>
      <c r="J2916" t="s">
        <v>104</v>
      </c>
      <c r="K2916" t="s">
        <v>47</v>
      </c>
      <c r="O2916">
        <v>0</v>
      </c>
      <c r="P2916">
        <v>0</v>
      </c>
      <c r="Q2916">
        <v>0</v>
      </c>
      <c r="R2916">
        <v>0</v>
      </c>
      <c r="S2916">
        <v>1</v>
      </c>
      <c r="T2916">
        <v>1</v>
      </c>
      <c r="U2916">
        <v>1</v>
      </c>
      <c r="V2916">
        <v>0</v>
      </c>
      <c r="W2916" t="s">
        <v>1086</v>
      </c>
      <c r="AA2916">
        <v>2007</v>
      </c>
      <c r="AB2916">
        <v>9999</v>
      </c>
      <c r="AC2916" t="s">
        <v>35</v>
      </c>
    </row>
    <row r="2917" spans="1:29" x14ac:dyDescent="0.25">
      <c r="A2917" t="s">
        <v>327</v>
      </c>
      <c r="B2917" s="24" t="s">
        <v>328</v>
      </c>
      <c r="D2917">
        <v>1</v>
      </c>
      <c r="E2917" t="s">
        <v>80</v>
      </c>
      <c r="F2917">
        <v>8</v>
      </c>
      <c r="G2917">
        <v>2017</v>
      </c>
      <c r="I2917">
        <v>78.459999999999994</v>
      </c>
      <c r="J2917" t="s">
        <v>81</v>
      </c>
      <c r="K2917" t="s">
        <v>47</v>
      </c>
      <c r="O2917">
        <v>0</v>
      </c>
      <c r="P2917">
        <v>0</v>
      </c>
      <c r="Q2917">
        <v>0</v>
      </c>
      <c r="R2917">
        <v>0</v>
      </c>
      <c r="S2917">
        <v>1</v>
      </c>
      <c r="T2917">
        <v>1</v>
      </c>
      <c r="U2917">
        <v>1</v>
      </c>
      <c r="V2917">
        <v>0</v>
      </c>
      <c r="W2917" t="s">
        <v>1087</v>
      </c>
      <c r="AA2917">
        <v>2007</v>
      </c>
      <c r="AB2917">
        <v>9999</v>
      </c>
      <c r="AC2917" t="s">
        <v>35</v>
      </c>
    </row>
    <row r="2918" spans="1:29" x14ac:dyDescent="0.25">
      <c r="A2918" t="s">
        <v>346</v>
      </c>
      <c r="B2918" s="24" t="s">
        <v>347</v>
      </c>
      <c r="D2918">
        <v>1</v>
      </c>
      <c r="E2918" t="s">
        <v>348</v>
      </c>
      <c r="F2918">
        <v>1</v>
      </c>
      <c r="G2918">
        <v>2017</v>
      </c>
      <c r="I2918">
        <v>33.799999999999997</v>
      </c>
      <c r="J2918" t="s">
        <v>121</v>
      </c>
      <c r="K2918" t="s">
        <v>47</v>
      </c>
      <c r="O2918">
        <v>0</v>
      </c>
      <c r="P2918">
        <v>0</v>
      </c>
      <c r="Q2918">
        <v>0</v>
      </c>
      <c r="R2918">
        <v>0</v>
      </c>
      <c r="S2918">
        <v>1</v>
      </c>
      <c r="T2918">
        <v>1</v>
      </c>
      <c r="U2918">
        <v>1</v>
      </c>
      <c r="V2918">
        <v>0</v>
      </c>
      <c r="W2918" t="s">
        <v>349</v>
      </c>
      <c r="AA2918">
        <v>2007</v>
      </c>
      <c r="AB2918">
        <v>9999</v>
      </c>
      <c r="AC2918" t="s">
        <v>35</v>
      </c>
    </row>
    <row r="2919" spans="1:29" x14ac:dyDescent="0.25">
      <c r="A2919" t="s">
        <v>199</v>
      </c>
      <c r="B2919" s="24" t="s">
        <v>39</v>
      </c>
      <c r="D2919">
        <v>1</v>
      </c>
      <c r="E2919" t="s">
        <v>358</v>
      </c>
      <c r="F2919">
        <v>1</v>
      </c>
      <c r="G2919">
        <v>2017</v>
      </c>
      <c r="I2919">
        <v>207.93</v>
      </c>
      <c r="J2919" t="s">
        <v>52</v>
      </c>
      <c r="K2919" t="s">
        <v>47</v>
      </c>
      <c r="O2919">
        <v>0</v>
      </c>
      <c r="P2919">
        <v>0</v>
      </c>
      <c r="Q2919">
        <v>0</v>
      </c>
      <c r="R2919">
        <v>0</v>
      </c>
      <c r="S2919">
        <v>1</v>
      </c>
      <c r="T2919">
        <v>1</v>
      </c>
      <c r="U2919">
        <v>1</v>
      </c>
      <c r="V2919">
        <v>0</v>
      </c>
      <c r="W2919" t="s">
        <v>1094</v>
      </c>
      <c r="AA2919">
        <v>2007</v>
      </c>
      <c r="AB2919">
        <v>9999</v>
      </c>
      <c r="AC2919" t="s">
        <v>35</v>
      </c>
    </row>
    <row r="2920" spans="1:29" x14ac:dyDescent="0.25">
      <c r="A2920" t="s">
        <v>1478</v>
      </c>
      <c r="B2920" s="24" t="s">
        <v>360</v>
      </c>
      <c r="D2920">
        <v>4</v>
      </c>
      <c r="E2920" t="s">
        <v>155</v>
      </c>
      <c r="F2920">
        <v>3</v>
      </c>
      <c r="G2920">
        <v>2017</v>
      </c>
      <c r="I2920">
        <v>433.11468032868555</v>
      </c>
      <c r="J2920" t="s">
        <v>121</v>
      </c>
      <c r="K2920" t="s">
        <v>53</v>
      </c>
      <c r="L2920" t="s">
        <v>60</v>
      </c>
      <c r="O2920">
        <v>1</v>
      </c>
      <c r="P2920">
        <v>0</v>
      </c>
      <c r="Q2920">
        <v>0</v>
      </c>
      <c r="R2920">
        <v>0</v>
      </c>
      <c r="S2920">
        <v>1</v>
      </c>
      <c r="T2920">
        <v>0</v>
      </c>
      <c r="U2920">
        <v>0</v>
      </c>
      <c r="V2920">
        <v>1</v>
      </c>
      <c r="W2920" t="s">
        <v>361</v>
      </c>
      <c r="AA2920">
        <v>2007</v>
      </c>
      <c r="AB2920">
        <v>9999</v>
      </c>
      <c r="AC2920" t="s">
        <v>35</v>
      </c>
    </row>
    <row r="2921" spans="1:29" x14ac:dyDescent="0.25">
      <c r="A2921" t="s">
        <v>362</v>
      </c>
      <c r="B2921" s="24" t="s">
        <v>363</v>
      </c>
      <c r="D2921">
        <v>1</v>
      </c>
      <c r="E2921" t="s">
        <v>103</v>
      </c>
      <c r="F2921">
        <v>9</v>
      </c>
      <c r="G2921">
        <v>2017</v>
      </c>
      <c r="I2921">
        <v>1067.68</v>
      </c>
      <c r="J2921" t="s">
        <v>104</v>
      </c>
      <c r="K2921" t="s">
        <v>53</v>
      </c>
      <c r="L2921" t="s">
        <v>105</v>
      </c>
      <c r="O2921">
        <v>0</v>
      </c>
      <c r="P2921">
        <v>1</v>
      </c>
      <c r="Q2921">
        <v>0</v>
      </c>
      <c r="R2921">
        <v>0</v>
      </c>
      <c r="S2921">
        <v>1</v>
      </c>
      <c r="T2921">
        <v>1</v>
      </c>
      <c r="U2921">
        <v>1</v>
      </c>
      <c r="V2921">
        <v>0</v>
      </c>
      <c r="W2921" t="s">
        <v>106</v>
      </c>
      <c r="AA2921">
        <v>2007</v>
      </c>
      <c r="AB2921">
        <v>9999</v>
      </c>
      <c r="AC2921" t="s">
        <v>35</v>
      </c>
    </row>
    <row r="2922" spans="1:29" x14ac:dyDescent="0.25">
      <c r="A2922" t="s">
        <v>364</v>
      </c>
      <c r="B2922" s="24" t="s">
        <v>365</v>
      </c>
      <c r="C2922" t="s">
        <v>366</v>
      </c>
      <c r="D2922">
        <v>1</v>
      </c>
      <c r="E2922" t="s">
        <v>103</v>
      </c>
      <c r="F2922">
        <v>9</v>
      </c>
      <c r="G2922">
        <v>2017</v>
      </c>
      <c r="I2922">
        <v>4849.46</v>
      </c>
      <c r="J2922" t="s">
        <v>104</v>
      </c>
      <c r="K2922" t="s">
        <v>53</v>
      </c>
      <c r="L2922" t="s">
        <v>105</v>
      </c>
      <c r="O2922">
        <v>0</v>
      </c>
      <c r="P2922">
        <v>1</v>
      </c>
      <c r="Q2922">
        <v>0</v>
      </c>
      <c r="R2922">
        <v>0</v>
      </c>
      <c r="S2922">
        <v>1</v>
      </c>
      <c r="T2922">
        <v>1</v>
      </c>
      <c r="U2922">
        <v>1</v>
      </c>
      <c r="V2922">
        <v>0</v>
      </c>
      <c r="W2922" t="s">
        <v>106</v>
      </c>
      <c r="AA2922">
        <v>2007</v>
      </c>
      <c r="AB2922">
        <v>9999</v>
      </c>
      <c r="AC2922" t="s">
        <v>35</v>
      </c>
    </row>
    <row r="2923" spans="1:29" x14ac:dyDescent="0.25">
      <c r="A2923" t="s">
        <v>367</v>
      </c>
      <c r="B2923" s="24" t="s">
        <v>368</v>
      </c>
      <c r="C2923" t="s">
        <v>369</v>
      </c>
      <c r="D2923">
        <v>1</v>
      </c>
      <c r="E2923" t="s">
        <v>370</v>
      </c>
      <c r="F2923">
        <v>5</v>
      </c>
      <c r="G2923">
        <v>2017</v>
      </c>
      <c r="I2923">
        <v>245.86</v>
      </c>
      <c r="J2923" t="s">
        <v>1471</v>
      </c>
      <c r="K2923" t="s">
        <v>47</v>
      </c>
      <c r="O2923">
        <v>0</v>
      </c>
      <c r="P2923">
        <v>0</v>
      </c>
      <c r="Q2923">
        <v>0</v>
      </c>
      <c r="R2923">
        <v>0</v>
      </c>
      <c r="S2923">
        <v>1</v>
      </c>
      <c r="T2923">
        <v>1</v>
      </c>
      <c r="U2923">
        <v>1</v>
      </c>
      <c r="V2923">
        <v>0</v>
      </c>
      <c r="W2923" t="s">
        <v>1298</v>
      </c>
      <c r="AA2923">
        <v>2007</v>
      </c>
      <c r="AB2923">
        <v>9999</v>
      </c>
      <c r="AC2923" t="s">
        <v>35</v>
      </c>
    </row>
    <row r="2924" spans="1:29" x14ac:dyDescent="0.25">
      <c r="A2924" t="s">
        <v>372</v>
      </c>
      <c r="B2924" s="24" t="s">
        <v>373</v>
      </c>
      <c r="D2924">
        <v>1</v>
      </c>
      <c r="E2924" t="s">
        <v>45</v>
      </c>
      <c r="F2924">
        <v>4</v>
      </c>
      <c r="G2924">
        <v>2017</v>
      </c>
      <c r="I2924">
        <v>80.2</v>
      </c>
      <c r="J2924" t="s">
        <v>176</v>
      </c>
      <c r="K2924" t="s">
        <v>47</v>
      </c>
      <c r="O2924">
        <v>0</v>
      </c>
      <c r="P2924">
        <v>0</v>
      </c>
      <c r="Q2924">
        <v>0</v>
      </c>
      <c r="R2924">
        <v>0</v>
      </c>
      <c r="S2924">
        <v>1</v>
      </c>
      <c r="T2924">
        <v>1</v>
      </c>
      <c r="U2924">
        <v>1</v>
      </c>
      <c r="V2924">
        <v>0</v>
      </c>
      <c r="W2924" t="s">
        <v>1429</v>
      </c>
      <c r="AA2924">
        <v>2007</v>
      </c>
      <c r="AB2924">
        <v>9999</v>
      </c>
      <c r="AC2924" t="s">
        <v>35</v>
      </c>
    </row>
    <row r="2925" spans="1:29" x14ac:dyDescent="0.25">
      <c r="A2925" t="s">
        <v>375</v>
      </c>
      <c r="B2925" s="24" t="s">
        <v>163</v>
      </c>
      <c r="D2925">
        <v>1</v>
      </c>
      <c r="E2925" t="s">
        <v>168</v>
      </c>
      <c r="F2925">
        <v>1</v>
      </c>
      <c r="G2925">
        <v>2017</v>
      </c>
      <c r="I2925">
        <v>51.01</v>
      </c>
      <c r="J2925" t="s">
        <v>52</v>
      </c>
      <c r="K2925" t="s">
        <v>47</v>
      </c>
      <c r="O2925">
        <v>0</v>
      </c>
      <c r="P2925">
        <v>0</v>
      </c>
      <c r="Q2925">
        <v>0</v>
      </c>
      <c r="R2925">
        <v>0</v>
      </c>
      <c r="S2925">
        <v>1</v>
      </c>
      <c r="T2925">
        <v>1</v>
      </c>
      <c r="U2925">
        <v>1</v>
      </c>
      <c r="V2925">
        <v>0</v>
      </c>
      <c r="W2925" t="s">
        <v>1097</v>
      </c>
      <c r="AA2925">
        <v>2007</v>
      </c>
      <c r="AB2925">
        <v>9999</v>
      </c>
      <c r="AC2925" t="s">
        <v>35</v>
      </c>
    </row>
    <row r="2926" spans="1:29" x14ac:dyDescent="0.25">
      <c r="A2926" t="s">
        <v>377</v>
      </c>
      <c r="B2926" s="24" t="s">
        <v>378</v>
      </c>
      <c r="D2926">
        <v>1</v>
      </c>
      <c r="E2926" t="s">
        <v>45</v>
      </c>
      <c r="F2926">
        <v>4</v>
      </c>
      <c r="G2926">
        <v>2017</v>
      </c>
      <c r="I2926">
        <v>140.65</v>
      </c>
      <c r="J2926" t="s">
        <v>89</v>
      </c>
      <c r="K2926" t="s">
        <v>47</v>
      </c>
      <c r="O2926">
        <v>0</v>
      </c>
      <c r="P2926">
        <v>0</v>
      </c>
      <c r="Q2926">
        <v>0</v>
      </c>
      <c r="R2926">
        <v>0</v>
      </c>
      <c r="S2926">
        <v>1</v>
      </c>
      <c r="T2926">
        <v>1</v>
      </c>
      <c r="U2926">
        <v>1</v>
      </c>
      <c r="V2926">
        <v>0</v>
      </c>
      <c r="W2926" t="s">
        <v>1098</v>
      </c>
      <c r="AA2926">
        <v>2007</v>
      </c>
      <c r="AB2926">
        <v>9999</v>
      </c>
      <c r="AC2926" t="s">
        <v>35</v>
      </c>
    </row>
    <row r="2927" spans="1:29" x14ac:dyDescent="0.25">
      <c r="A2927" t="s">
        <v>380</v>
      </c>
      <c r="B2927" s="24" t="s">
        <v>381</v>
      </c>
      <c r="D2927">
        <v>1</v>
      </c>
      <c r="E2927" t="s">
        <v>103</v>
      </c>
      <c r="F2927">
        <v>9</v>
      </c>
      <c r="G2927">
        <v>2017</v>
      </c>
      <c r="I2927">
        <v>147.76</v>
      </c>
      <c r="J2927" t="s">
        <v>104</v>
      </c>
      <c r="K2927" t="s">
        <v>53</v>
      </c>
      <c r="L2927" t="s">
        <v>105</v>
      </c>
      <c r="O2927">
        <v>0</v>
      </c>
      <c r="P2927">
        <v>1</v>
      </c>
      <c r="Q2927">
        <v>0</v>
      </c>
      <c r="R2927">
        <v>0</v>
      </c>
      <c r="S2927">
        <v>1</v>
      </c>
      <c r="T2927">
        <v>1</v>
      </c>
      <c r="U2927">
        <v>1</v>
      </c>
      <c r="V2927">
        <v>0</v>
      </c>
      <c r="W2927" t="s">
        <v>106</v>
      </c>
      <c r="AA2927">
        <v>2007</v>
      </c>
      <c r="AB2927">
        <v>9999</v>
      </c>
      <c r="AC2927" t="s">
        <v>35</v>
      </c>
    </row>
    <row r="2928" spans="1:29" x14ac:dyDescent="0.25">
      <c r="A2928" t="s">
        <v>382</v>
      </c>
      <c r="B2928" s="24" t="s">
        <v>383</v>
      </c>
      <c r="D2928">
        <v>1</v>
      </c>
      <c r="E2928" t="s">
        <v>80</v>
      </c>
      <c r="F2928">
        <v>8</v>
      </c>
      <c r="G2928">
        <v>2017</v>
      </c>
      <c r="I2928">
        <v>27.05</v>
      </c>
      <c r="J2928" t="s">
        <v>81</v>
      </c>
      <c r="K2928" t="s">
        <v>32</v>
      </c>
      <c r="O2928">
        <v>0</v>
      </c>
      <c r="P2928">
        <v>0</v>
      </c>
      <c r="Q2928">
        <v>0</v>
      </c>
      <c r="R2928">
        <v>0</v>
      </c>
      <c r="S2928">
        <v>1</v>
      </c>
      <c r="T2928">
        <v>1</v>
      </c>
      <c r="U2928">
        <v>1</v>
      </c>
      <c r="V2928">
        <v>0</v>
      </c>
      <c r="W2928" t="s">
        <v>1099</v>
      </c>
      <c r="AA2928">
        <v>2007</v>
      </c>
      <c r="AB2928">
        <v>9999</v>
      </c>
      <c r="AC2928" t="s">
        <v>35</v>
      </c>
    </row>
    <row r="2929" spans="1:29" x14ac:dyDescent="0.25">
      <c r="A2929" t="s">
        <v>385</v>
      </c>
      <c r="B2929" s="24" t="s">
        <v>386</v>
      </c>
      <c r="D2929">
        <v>1</v>
      </c>
      <c r="E2929" t="s">
        <v>45</v>
      </c>
      <c r="F2929">
        <v>4</v>
      </c>
      <c r="G2929">
        <v>2017</v>
      </c>
      <c r="I2929">
        <v>160.1</v>
      </c>
      <c r="J2929" t="s">
        <v>52</v>
      </c>
      <c r="K2929" t="s">
        <v>47</v>
      </c>
      <c r="O2929">
        <v>0</v>
      </c>
      <c r="P2929">
        <v>0</v>
      </c>
      <c r="Q2929">
        <v>0</v>
      </c>
      <c r="R2929">
        <v>0</v>
      </c>
      <c r="S2929">
        <v>1</v>
      </c>
      <c r="T2929">
        <v>1</v>
      </c>
      <c r="U2929">
        <v>1</v>
      </c>
      <c r="V2929">
        <v>0</v>
      </c>
      <c r="W2929" t="s">
        <v>1300</v>
      </c>
      <c r="AA2929">
        <v>2007</v>
      </c>
      <c r="AB2929">
        <v>9999</v>
      </c>
      <c r="AC2929" t="s">
        <v>35</v>
      </c>
    </row>
    <row r="2930" spans="1:29" x14ac:dyDescent="0.25">
      <c r="A2930" t="s">
        <v>388</v>
      </c>
      <c r="B2930" s="24" t="s">
        <v>389</v>
      </c>
      <c r="D2930">
        <v>1</v>
      </c>
      <c r="E2930" t="s">
        <v>145</v>
      </c>
      <c r="F2930">
        <v>2</v>
      </c>
      <c r="G2930">
        <v>2017</v>
      </c>
      <c r="H2930" t="s">
        <v>185</v>
      </c>
      <c r="I2930">
        <v>0</v>
      </c>
      <c r="J2930" t="s">
        <v>52</v>
      </c>
      <c r="K2930" t="s">
        <v>41</v>
      </c>
      <c r="O2930">
        <v>0</v>
      </c>
      <c r="P2930">
        <v>0</v>
      </c>
      <c r="Q2930">
        <v>0</v>
      </c>
      <c r="R2930">
        <v>0</v>
      </c>
      <c r="S2930">
        <v>0</v>
      </c>
      <c r="T2930">
        <v>0</v>
      </c>
      <c r="U2930">
        <v>0</v>
      </c>
      <c r="V2930">
        <v>0</v>
      </c>
      <c r="W2930" t="s">
        <v>1101</v>
      </c>
      <c r="AA2930">
        <v>2007</v>
      </c>
      <c r="AB2930">
        <v>9999</v>
      </c>
      <c r="AC2930" t="s">
        <v>35</v>
      </c>
    </row>
    <row r="2931" spans="1:29" x14ac:dyDescent="0.25">
      <c r="A2931" t="s">
        <v>391</v>
      </c>
      <c r="B2931" s="24" t="s">
        <v>392</v>
      </c>
      <c r="D2931">
        <v>1</v>
      </c>
      <c r="E2931" t="s">
        <v>393</v>
      </c>
      <c r="F2931">
        <v>3</v>
      </c>
      <c r="G2931">
        <v>2017</v>
      </c>
      <c r="I2931">
        <v>9511.82</v>
      </c>
      <c r="J2931" t="s">
        <v>121</v>
      </c>
      <c r="K2931" t="s">
        <v>47</v>
      </c>
      <c r="O2931">
        <v>0</v>
      </c>
      <c r="P2931">
        <v>0</v>
      </c>
      <c r="Q2931">
        <v>0</v>
      </c>
      <c r="R2931">
        <v>0</v>
      </c>
      <c r="S2931">
        <v>1</v>
      </c>
      <c r="T2931">
        <v>1</v>
      </c>
      <c r="U2931">
        <v>1</v>
      </c>
      <c r="V2931">
        <v>0</v>
      </c>
      <c r="W2931" t="s">
        <v>1102</v>
      </c>
      <c r="AA2931">
        <v>2007</v>
      </c>
      <c r="AB2931">
        <v>9999</v>
      </c>
      <c r="AC2931" t="s">
        <v>35</v>
      </c>
    </row>
    <row r="2932" spans="1:29" x14ac:dyDescent="0.25">
      <c r="A2932" t="s">
        <v>401</v>
      </c>
      <c r="B2932" s="24" t="s">
        <v>402</v>
      </c>
      <c r="D2932">
        <v>1</v>
      </c>
      <c r="E2932" t="s">
        <v>155</v>
      </c>
      <c r="F2932">
        <v>3</v>
      </c>
      <c r="G2932">
        <v>2017</v>
      </c>
      <c r="I2932">
        <v>2106.31</v>
      </c>
      <c r="J2932" t="s">
        <v>52</v>
      </c>
      <c r="K2932" t="s">
        <v>47</v>
      </c>
      <c r="O2932">
        <v>0</v>
      </c>
      <c r="P2932">
        <v>0</v>
      </c>
      <c r="Q2932">
        <v>0</v>
      </c>
      <c r="R2932">
        <v>0</v>
      </c>
      <c r="S2932">
        <v>1</v>
      </c>
      <c r="T2932">
        <v>1</v>
      </c>
      <c r="U2932">
        <v>1</v>
      </c>
      <c r="V2932">
        <v>0</v>
      </c>
      <c r="W2932" t="s">
        <v>1525</v>
      </c>
      <c r="AA2932">
        <v>2007</v>
      </c>
      <c r="AB2932">
        <v>9999</v>
      </c>
      <c r="AC2932" t="s">
        <v>35</v>
      </c>
    </row>
    <row r="2933" spans="1:29" x14ac:dyDescent="0.25">
      <c r="A2933" t="s">
        <v>404</v>
      </c>
      <c r="B2933" s="24" t="s">
        <v>405</v>
      </c>
      <c r="C2933" t="s">
        <v>406</v>
      </c>
      <c r="D2933">
        <v>1</v>
      </c>
      <c r="E2933" t="s">
        <v>358</v>
      </c>
      <c r="F2933">
        <v>1</v>
      </c>
      <c r="G2933">
        <v>2017</v>
      </c>
      <c r="I2933">
        <v>298.91000000000003</v>
      </c>
      <c r="J2933" t="s">
        <v>104</v>
      </c>
      <c r="K2933" t="s">
        <v>47</v>
      </c>
      <c r="O2933">
        <v>0</v>
      </c>
      <c r="P2933">
        <v>0</v>
      </c>
      <c r="Q2933">
        <v>0</v>
      </c>
      <c r="R2933">
        <v>0</v>
      </c>
      <c r="S2933">
        <v>1</v>
      </c>
      <c r="T2933">
        <v>1</v>
      </c>
      <c r="U2933">
        <v>1</v>
      </c>
      <c r="V2933">
        <v>0</v>
      </c>
      <c r="W2933" t="s">
        <v>1245</v>
      </c>
      <c r="AA2933">
        <v>2007</v>
      </c>
      <c r="AB2933">
        <v>9999</v>
      </c>
      <c r="AC2933" t="s">
        <v>35</v>
      </c>
    </row>
    <row r="2934" spans="1:29" x14ac:dyDescent="0.25">
      <c r="A2934" t="s">
        <v>408</v>
      </c>
      <c r="B2934" s="24" t="s">
        <v>409</v>
      </c>
      <c r="D2934">
        <v>1</v>
      </c>
      <c r="E2934" t="s">
        <v>103</v>
      </c>
      <c r="F2934">
        <v>9</v>
      </c>
      <c r="G2934">
        <v>2017</v>
      </c>
      <c r="I2934">
        <v>50.05</v>
      </c>
      <c r="J2934" t="s">
        <v>104</v>
      </c>
      <c r="K2934" t="s">
        <v>53</v>
      </c>
      <c r="L2934" t="s">
        <v>105</v>
      </c>
      <c r="O2934">
        <v>0</v>
      </c>
      <c r="P2934">
        <v>1</v>
      </c>
      <c r="Q2934">
        <v>0</v>
      </c>
      <c r="R2934">
        <v>0</v>
      </c>
      <c r="S2934">
        <v>1</v>
      </c>
      <c r="T2934">
        <v>1</v>
      </c>
      <c r="U2934">
        <v>1</v>
      </c>
      <c r="V2934">
        <v>0</v>
      </c>
      <c r="W2934" t="s">
        <v>106</v>
      </c>
      <c r="AA2934">
        <v>2007</v>
      </c>
      <c r="AB2934">
        <v>9999</v>
      </c>
      <c r="AC2934" t="s">
        <v>35</v>
      </c>
    </row>
    <row r="2935" spans="1:29" x14ac:dyDescent="0.25">
      <c r="A2935" t="s">
        <v>410</v>
      </c>
      <c r="B2935" s="24" t="s">
        <v>411</v>
      </c>
      <c r="C2935" t="s">
        <v>412</v>
      </c>
      <c r="D2935">
        <v>1</v>
      </c>
      <c r="E2935" t="s">
        <v>103</v>
      </c>
      <c r="F2935">
        <v>9</v>
      </c>
      <c r="G2935">
        <v>2017</v>
      </c>
      <c r="I2935">
        <v>138.56</v>
      </c>
      <c r="J2935" t="s">
        <v>104</v>
      </c>
      <c r="K2935" t="s">
        <v>53</v>
      </c>
      <c r="L2935" t="s">
        <v>105</v>
      </c>
      <c r="O2935">
        <v>0</v>
      </c>
      <c r="P2935">
        <v>1</v>
      </c>
      <c r="Q2935">
        <v>0</v>
      </c>
      <c r="R2935">
        <v>0</v>
      </c>
      <c r="S2935">
        <v>1</v>
      </c>
      <c r="T2935">
        <v>1</v>
      </c>
      <c r="U2935">
        <v>1</v>
      </c>
      <c r="V2935">
        <v>0</v>
      </c>
      <c r="W2935" t="s">
        <v>106</v>
      </c>
      <c r="AA2935">
        <v>2007</v>
      </c>
      <c r="AB2935">
        <v>9999</v>
      </c>
      <c r="AC2935" t="s">
        <v>35</v>
      </c>
    </row>
    <row r="2936" spans="1:29" x14ac:dyDescent="0.25">
      <c r="A2936" t="s">
        <v>413</v>
      </c>
      <c r="B2936" s="24" t="s">
        <v>414</v>
      </c>
      <c r="C2936" t="s">
        <v>415</v>
      </c>
      <c r="D2936">
        <v>1</v>
      </c>
      <c r="E2936" t="s">
        <v>103</v>
      </c>
      <c r="F2936">
        <v>9</v>
      </c>
      <c r="G2936">
        <v>2017</v>
      </c>
      <c r="I2936">
        <v>3598.71</v>
      </c>
      <c r="J2936" t="s">
        <v>104</v>
      </c>
      <c r="K2936" t="s">
        <v>53</v>
      </c>
      <c r="L2936" t="s">
        <v>105</v>
      </c>
      <c r="O2936">
        <v>0</v>
      </c>
      <c r="P2936">
        <v>1</v>
      </c>
      <c r="Q2936">
        <v>0</v>
      </c>
      <c r="R2936">
        <v>0</v>
      </c>
      <c r="S2936">
        <v>1</v>
      </c>
      <c r="T2936">
        <v>1</v>
      </c>
      <c r="U2936">
        <v>1</v>
      </c>
      <c r="V2936">
        <v>0</v>
      </c>
      <c r="W2936" t="s">
        <v>106</v>
      </c>
      <c r="AA2936">
        <v>2007</v>
      </c>
      <c r="AB2936">
        <v>9999</v>
      </c>
      <c r="AC2936" t="s">
        <v>35</v>
      </c>
    </row>
    <row r="2937" spans="1:29" x14ac:dyDescent="0.25">
      <c r="A2937" t="s">
        <v>416</v>
      </c>
      <c r="B2937" s="24" t="s">
        <v>417</v>
      </c>
      <c r="C2937" t="s">
        <v>418</v>
      </c>
      <c r="D2937">
        <v>1</v>
      </c>
      <c r="E2937" t="s">
        <v>218</v>
      </c>
      <c r="F2937">
        <v>2</v>
      </c>
      <c r="G2937">
        <v>2017</v>
      </c>
      <c r="I2937">
        <v>754.41</v>
      </c>
      <c r="J2937" t="s">
        <v>147</v>
      </c>
      <c r="K2937" t="s">
        <v>47</v>
      </c>
      <c r="O2937">
        <v>0</v>
      </c>
      <c r="P2937">
        <v>0</v>
      </c>
      <c r="Q2937">
        <v>0</v>
      </c>
      <c r="R2937">
        <v>0</v>
      </c>
      <c r="S2937">
        <v>1</v>
      </c>
      <c r="T2937">
        <v>1</v>
      </c>
      <c r="U2937">
        <v>1</v>
      </c>
      <c r="V2937">
        <v>0</v>
      </c>
      <c r="W2937" t="s">
        <v>1107</v>
      </c>
      <c r="AA2937">
        <v>2007</v>
      </c>
      <c r="AB2937">
        <v>9999</v>
      </c>
      <c r="AC2937" t="s">
        <v>35</v>
      </c>
    </row>
    <row r="2938" spans="1:29" x14ac:dyDescent="0.25">
      <c r="A2938" t="s">
        <v>420</v>
      </c>
      <c r="B2938" s="24" t="s">
        <v>421</v>
      </c>
      <c r="D2938">
        <v>1</v>
      </c>
      <c r="E2938" t="s">
        <v>38</v>
      </c>
      <c r="F2938">
        <v>4</v>
      </c>
      <c r="G2938">
        <v>2017</v>
      </c>
      <c r="H2938" t="s">
        <v>39</v>
      </c>
      <c r="I2938">
        <v>3.2</v>
      </c>
      <c r="J2938" s="2" t="s">
        <v>1471</v>
      </c>
      <c r="K2938" t="s">
        <v>32</v>
      </c>
      <c r="O2938">
        <v>0</v>
      </c>
      <c r="P2938">
        <v>0</v>
      </c>
      <c r="Q2938">
        <v>0</v>
      </c>
      <c r="R2938">
        <v>0</v>
      </c>
      <c r="S2938">
        <v>0</v>
      </c>
      <c r="T2938">
        <v>1</v>
      </c>
      <c r="U2938">
        <v>0</v>
      </c>
      <c r="V2938">
        <v>0</v>
      </c>
      <c r="W2938" t="s">
        <v>1108</v>
      </c>
      <c r="AA2938">
        <v>2007</v>
      </c>
      <c r="AB2938">
        <v>9999</v>
      </c>
      <c r="AC2938" t="s">
        <v>35</v>
      </c>
    </row>
    <row r="2939" spans="1:29" x14ac:dyDescent="0.25">
      <c r="A2939" t="s">
        <v>423</v>
      </c>
      <c r="B2939" s="24" t="s">
        <v>424</v>
      </c>
      <c r="D2939">
        <v>1</v>
      </c>
      <c r="E2939" t="s">
        <v>85</v>
      </c>
      <c r="F2939">
        <v>1</v>
      </c>
      <c r="G2939">
        <v>2017</v>
      </c>
      <c r="H2939" t="s">
        <v>303</v>
      </c>
      <c r="I2939">
        <v>7</v>
      </c>
      <c r="J2939" t="s">
        <v>121</v>
      </c>
      <c r="K2939" t="s">
        <v>53</v>
      </c>
      <c r="L2939" t="s">
        <v>425</v>
      </c>
      <c r="O2939">
        <v>0</v>
      </c>
      <c r="P2939">
        <v>0</v>
      </c>
      <c r="Q2939">
        <v>0</v>
      </c>
      <c r="R2939">
        <v>0</v>
      </c>
      <c r="S2939">
        <v>0</v>
      </c>
      <c r="T2939">
        <v>0</v>
      </c>
      <c r="U2939">
        <v>0</v>
      </c>
      <c r="V2939">
        <v>0</v>
      </c>
      <c r="W2939" t="s">
        <v>426</v>
      </c>
      <c r="AA2939">
        <v>2007</v>
      </c>
      <c r="AB2939">
        <v>9999</v>
      </c>
      <c r="AC2939" t="s">
        <v>35</v>
      </c>
    </row>
    <row r="2940" spans="1:29" x14ac:dyDescent="0.25">
      <c r="A2940" t="s">
        <v>427</v>
      </c>
      <c r="B2940" s="24" t="s">
        <v>1246</v>
      </c>
      <c r="D2940">
        <v>1</v>
      </c>
      <c r="E2940" t="s">
        <v>45</v>
      </c>
      <c r="F2940">
        <v>4</v>
      </c>
      <c r="G2940">
        <v>2017</v>
      </c>
      <c r="I2940">
        <v>1871.35</v>
      </c>
      <c r="J2940" t="s">
        <v>89</v>
      </c>
      <c r="K2940" t="s">
        <v>32</v>
      </c>
      <c r="O2940">
        <v>0</v>
      </c>
      <c r="P2940">
        <v>0</v>
      </c>
      <c r="Q2940">
        <v>0</v>
      </c>
      <c r="R2940">
        <v>0</v>
      </c>
      <c r="S2940">
        <v>1</v>
      </c>
      <c r="T2940">
        <v>1</v>
      </c>
      <c r="U2940">
        <v>1</v>
      </c>
      <c r="V2940">
        <v>0</v>
      </c>
      <c r="W2940" t="s">
        <v>1301</v>
      </c>
      <c r="AA2940">
        <v>2007</v>
      </c>
      <c r="AB2940">
        <v>9999</v>
      </c>
      <c r="AC2940" t="s">
        <v>35</v>
      </c>
    </row>
    <row r="2941" spans="1:29" x14ac:dyDescent="0.25">
      <c r="A2941" t="s">
        <v>430</v>
      </c>
      <c r="B2941" s="24" t="s">
        <v>431</v>
      </c>
      <c r="D2941">
        <v>1</v>
      </c>
      <c r="E2941" t="s">
        <v>103</v>
      </c>
      <c r="F2941">
        <v>9</v>
      </c>
      <c r="G2941">
        <v>2017</v>
      </c>
      <c r="I2941">
        <v>3153.86</v>
      </c>
      <c r="J2941" t="s">
        <v>104</v>
      </c>
      <c r="K2941" t="s">
        <v>53</v>
      </c>
      <c r="L2941" t="s">
        <v>105</v>
      </c>
      <c r="O2941">
        <v>0</v>
      </c>
      <c r="P2941">
        <v>1</v>
      </c>
      <c r="Q2941">
        <v>0</v>
      </c>
      <c r="R2941">
        <v>0</v>
      </c>
      <c r="S2941">
        <v>1</v>
      </c>
      <c r="T2941">
        <v>1</v>
      </c>
      <c r="U2941">
        <v>1</v>
      </c>
      <c r="V2941">
        <v>0</v>
      </c>
      <c r="W2941" t="s">
        <v>106</v>
      </c>
      <c r="AA2941">
        <v>2007</v>
      </c>
      <c r="AB2941">
        <v>9999</v>
      </c>
      <c r="AC2941" t="s">
        <v>35</v>
      </c>
    </row>
    <row r="2942" spans="1:29" x14ac:dyDescent="0.25">
      <c r="A2942" t="s">
        <v>1302</v>
      </c>
      <c r="B2942" s="24" t="s">
        <v>1303</v>
      </c>
      <c r="D2942">
        <v>1</v>
      </c>
      <c r="E2942" t="s">
        <v>103</v>
      </c>
      <c r="F2942">
        <v>9</v>
      </c>
      <c r="G2942">
        <v>2017</v>
      </c>
      <c r="I2942">
        <v>1722.98</v>
      </c>
      <c r="J2942" t="s">
        <v>104</v>
      </c>
      <c r="K2942" t="s">
        <v>53</v>
      </c>
      <c r="L2942" t="s">
        <v>105</v>
      </c>
      <c r="O2942">
        <v>0</v>
      </c>
      <c r="P2942">
        <v>1</v>
      </c>
      <c r="Q2942">
        <v>0</v>
      </c>
      <c r="R2942">
        <v>0</v>
      </c>
      <c r="S2942">
        <v>1</v>
      </c>
      <c r="T2942">
        <v>1</v>
      </c>
      <c r="U2942">
        <v>1</v>
      </c>
      <c r="V2942">
        <v>0</v>
      </c>
      <c r="W2942" t="s">
        <v>106</v>
      </c>
      <c r="AA2942">
        <v>2010</v>
      </c>
      <c r="AB2942">
        <v>9999</v>
      </c>
      <c r="AC2942" t="s">
        <v>1292</v>
      </c>
    </row>
    <row r="2943" spans="1:29" ht="30" x14ac:dyDescent="0.25">
      <c r="A2943" t="s">
        <v>432</v>
      </c>
      <c r="B2943" s="24" t="s">
        <v>433</v>
      </c>
      <c r="D2943">
        <v>1</v>
      </c>
      <c r="E2943" t="s">
        <v>80</v>
      </c>
      <c r="F2943">
        <v>8</v>
      </c>
      <c r="G2943">
        <v>2017</v>
      </c>
      <c r="I2943" s="8">
        <v>61.17</v>
      </c>
      <c r="J2943" t="s">
        <v>81</v>
      </c>
      <c r="K2943" t="s">
        <v>47</v>
      </c>
      <c r="O2943">
        <v>0</v>
      </c>
      <c r="P2943">
        <v>0</v>
      </c>
      <c r="Q2943">
        <v>0</v>
      </c>
      <c r="R2943">
        <v>0</v>
      </c>
      <c r="S2943">
        <v>0</v>
      </c>
      <c r="T2943">
        <v>0</v>
      </c>
      <c r="U2943">
        <v>0</v>
      </c>
      <c r="V2943">
        <v>0</v>
      </c>
      <c r="W2943" t="s">
        <v>1111</v>
      </c>
      <c r="AA2943">
        <v>2007</v>
      </c>
      <c r="AB2943">
        <v>2017</v>
      </c>
      <c r="AC2943" t="s">
        <v>435</v>
      </c>
    </row>
    <row r="2944" spans="1:29" x14ac:dyDescent="0.25">
      <c r="A2944" t="s">
        <v>439</v>
      </c>
      <c r="B2944" s="24" t="s">
        <v>440</v>
      </c>
      <c r="C2944" t="s">
        <v>441</v>
      </c>
      <c r="D2944">
        <v>1</v>
      </c>
      <c r="E2944" t="s">
        <v>442</v>
      </c>
      <c r="F2944">
        <v>4</v>
      </c>
      <c r="G2944">
        <v>2017</v>
      </c>
      <c r="I2944">
        <v>546.76</v>
      </c>
      <c r="J2944" t="s">
        <v>89</v>
      </c>
      <c r="K2944" t="s">
        <v>47</v>
      </c>
      <c r="O2944">
        <v>0</v>
      </c>
      <c r="P2944">
        <v>0</v>
      </c>
      <c r="Q2944">
        <v>0</v>
      </c>
      <c r="R2944">
        <v>0</v>
      </c>
      <c r="S2944">
        <v>1</v>
      </c>
      <c r="T2944">
        <v>1</v>
      </c>
      <c r="U2944">
        <v>1</v>
      </c>
      <c r="V2944">
        <v>0</v>
      </c>
      <c r="W2944" t="s">
        <v>1304</v>
      </c>
      <c r="AA2944">
        <v>2007</v>
      </c>
      <c r="AB2944">
        <v>9999</v>
      </c>
      <c r="AC2944" t="s">
        <v>35</v>
      </c>
    </row>
    <row r="2945" spans="1:29" x14ac:dyDescent="0.25">
      <c r="B2945" s="24" t="s">
        <v>444</v>
      </c>
      <c r="C2945" t="s">
        <v>445</v>
      </c>
      <c r="D2945">
        <v>5</v>
      </c>
      <c r="E2945" t="s">
        <v>38</v>
      </c>
      <c r="F2945">
        <v>4</v>
      </c>
      <c r="G2945">
        <v>2017</v>
      </c>
      <c r="I2945">
        <v>1.1000000000000001</v>
      </c>
      <c r="J2945" s="2" t="s">
        <v>31</v>
      </c>
      <c r="K2945" t="s">
        <v>41</v>
      </c>
      <c r="O2945">
        <v>0</v>
      </c>
      <c r="P2945">
        <v>0</v>
      </c>
      <c r="Q2945">
        <v>0</v>
      </c>
      <c r="R2945">
        <v>0</v>
      </c>
      <c r="S2945">
        <v>0</v>
      </c>
      <c r="T2945">
        <v>0</v>
      </c>
      <c r="U2945">
        <v>0</v>
      </c>
      <c r="V2945">
        <v>0</v>
      </c>
      <c r="W2945" t="s">
        <v>1114</v>
      </c>
      <c r="AA2945">
        <v>2007</v>
      </c>
      <c r="AB2945">
        <v>9999</v>
      </c>
      <c r="AC2945" t="s">
        <v>35</v>
      </c>
    </row>
    <row r="2946" spans="1:29" x14ac:dyDescent="0.25">
      <c r="A2946" t="s">
        <v>447</v>
      </c>
      <c r="B2946" s="24" t="s">
        <v>448</v>
      </c>
      <c r="D2946">
        <v>1</v>
      </c>
      <c r="E2946" t="s">
        <v>45</v>
      </c>
      <c r="F2946">
        <v>4</v>
      </c>
      <c r="G2946">
        <v>2017</v>
      </c>
      <c r="I2946">
        <v>42.1</v>
      </c>
      <c r="J2946" t="s">
        <v>52</v>
      </c>
      <c r="K2946" t="s">
        <v>32</v>
      </c>
      <c r="O2946">
        <v>0</v>
      </c>
      <c r="P2946">
        <v>0</v>
      </c>
      <c r="Q2946">
        <v>0</v>
      </c>
      <c r="R2946">
        <v>0</v>
      </c>
      <c r="S2946">
        <v>1</v>
      </c>
      <c r="T2946">
        <v>1</v>
      </c>
      <c r="U2946">
        <v>1</v>
      </c>
      <c r="V2946">
        <v>0</v>
      </c>
      <c r="W2946" t="s">
        <v>1115</v>
      </c>
      <c r="AA2946">
        <v>2007</v>
      </c>
      <c r="AB2946">
        <v>9999</v>
      </c>
      <c r="AC2946" t="s">
        <v>35</v>
      </c>
    </row>
    <row r="2947" spans="1:29" x14ac:dyDescent="0.25">
      <c r="A2947" t="s">
        <v>453</v>
      </c>
      <c r="B2947" s="24" t="s">
        <v>454</v>
      </c>
      <c r="C2947" t="s">
        <v>455</v>
      </c>
      <c r="D2947">
        <v>1</v>
      </c>
      <c r="E2947" t="s">
        <v>456</v>
      </c>
      <c r="F2947">
        <v>4</v>
      </c>
      <c r="G2947">
        <v>2017</v>
      </c>
      <c r="I2947">
        <v>1111</v>
      </c>
      <c r="J2947" t="s">
        <v>89</v>
      </c>
      <c r="K2947" t="s">
        <v>32</v>
      </c>
      <c r="L2947" t="s">
        <v>33</v>
      </c>
      <c r="O2947">
        <v>0</v>
      </c>
      <c r="P2947">
        <v>0</v>
      </c>
      <c r="Q2947">
        <v>0</v>
      </c>
      <c r="R2947">
        <v>1</v>
      </c>
      <c r="S2947">
        <v>1</v>
      </c>
      <c r="T2947">
        <v>1</v>
      </c>
      <c r="U2947">
        <v>1</v>
      </c>
      <c r="V2947">
        <v>0</v>
      </c>
      <c r="W2947" t="s">
        <v>1360</v>
      </c>
      <c r="AA2947">
        <v>2007</v>
      </c>
      <c r="AB2947">
        <v>9999</v>
      </c>
      <c r="AC2947" t="s">
        <v>35</v>
      </c>
    </row>
    <row r="2948" spans="1:29" x14ac:dyDescent="0.25">
      <c r="A2948" t="s">
        <v>458</v>
      </c>
      <c r="B2948" s="24" t="s">
        <v>459</v>
      </c>
      <c r="D2948">
        <v>1</v>
      </c>
      <c r="E2948" t="s">
        <v>103</v>
      </c>
      <c r="F2948">
        <v>9</v>
      </c>
      <c r="G2948">
        <v>2017</v>
      </c>
      <c r="I2948">
        <v>1392.85</v>
      </c>
      <c r="J2948" t="s">
        <v>104</v>
      </c>
      <c r="K2948" t="s">
        <v>53</v>
      </c>
      <c r="L2948" t="s">
        <v>105</v>
      </c>
      <c r="O2948">
        <v>0</v>
      </c>
      <c r="P2948">
        <v>1</v>
      </c>
      <c r="Q2948">
        <v>0</v>
      </c>
      <c r="R2948">
        <v>0</v>
      </c>
      <c r="S2948">
        <v>1</v>
      </c>
      <c r="T2948">
        <v>1</v>
      </c>
      <c r="U2948">
        <v>1</v>
      </c>
      <c r="V2948">
        <v>0</v>
      </c>
      <c r="W2948" t="s">
        <v>106</v>
      </c>
      <c r="AA2948">
        <v>2007</v>
      </c>
      <c r="AB2948">
        <v>9999</v>
      </c>
      <c r="AC2948" t="s">
        <v>35</v>
      </c>
    </row>
    <row r="2949" spans="1:29" x14ac:dyDescent="0.25">
      <c r="A2949" t="s">
        <v>460</v>
      </c>
      <c r="B2949" s="24" t="s">
        <v>461</v>
      </c>
      <c r="D2949">
        <v>1</v>
      </c>
      <c r="E2949" t="s">
        <v>103</v>
      </c>
      <c r="F2949">
        <v>9</v>
      </c>
      <c r="G2949">
        <v>2017</v>
      </c>
      <c r="I2949">
        <v>6722.3799999999992</v>
      </c>
      <c r="J2949" t="s">
        <v>104</v>
      </c>
      <c r="K2949" t="s">
        <v>53</v>
      </c>
      <c r="L2949" t="s">
        <v>105</v>
      </c>
      <c r="O2949">
        <v>0</v>
      </c>
      <c r="P2949">
        <v>1</v>
      </c>
      <c r="Q2949">
        <v>0</v>
      </c>
      <c r="R2949">
        <v>0</v>
      </c>
      <c r="S2949">
        <v>1</v>
      </c>
      <c r="T2949">
        <v>1</v>
      </c>
      <c r="U2949">
        <v>1</v>
      </c>
      <c r="V2949">
        <v>0</v>
      </c>
      <c r="W2949" t="s">
        <v>106</v>
      </c>
      <c r="AA2949">
        <v>2007</v>
      </c>
      <c r="AB2949">
        <v>9999</v>
      </c>
      <c r="AC2949" t="s">
        <v>35</v>
      </c>
    </row>
    <row r="2950" spans="1:29" x14ac:dyDescent="0.25">
      <c r="A2950" t="s">
        <v>465</v>
      </c>
      <c r="B2950" s="24" t="s">
        <v>466</v>
      </c>
      <c r="C2950" t="s">
        <v>467</v>
      </c>
      <c r="D2950">
        <v>1</v>
      </c>
      <c r="E2950" t="s">
        <v>468</v>
      </c>
      <c r="F2950">
        <v>7</v>
      </c>
      <c r="G2950">
        <v>2017</v>
      </c>
      <c r="I2950">
        <v>748.03</v>
      </c>
      <c r="J2950" t="s">
        <v>40</v>
      </c>
      <c r="K2950" t="s">
        <v>32</v>
      </c>
      <c r="O2950">
        <v>0</v>
      </c>
      <c r="P2950">
        <v>0</v>
      </c>
      <c r="Q2950">
        <v>0</v>
      </c>
      <c r="R2950">
        <v>0</v>
      </c>
      <c r="S2950">
        <v>1</v>
      </c>
      <c r="T2950">
        <v>1</v>
      </c>
      <c r="U2950">
        <v>1</v>
      </c>
      <c r="V2950">
        <v>0</v>
      </c>
      <c r="W2950" t="s">
        <v>1119</v>
      </c>
      <c r="AA2950">
        <v>2007</v>
      </c>
      <c r="AB2950">
        <v>9999</v>
      </c>
      <c r="AC2950" t="s">
        <v>35</v>
      </c>
    </row>
    <row r="2951" spans="1:29" x14ac:dyDescent="0.25">
      <c r="A2951" t="s">
        <v>478</v>
      </c>
      <c r="B2951" s="24" t="s">
        <v>479</v>
      </c>
      <c r="D2951">
        <v>1</v>
      </c>
      <c r="E2951" t="s">
        <v>348</v>
      </c>
      <c r="F2951">
        <v>1</v>
      </c>
      <c r="G2951">
        <v>2017</v>
      </c>
      <c r="I2951">
        <v>104.72</v>
      </c>
      <c r="J2951" t="s">
        <v>52</v>
      </c>
      <c r="K2951" t="s">
        <v>47</v>
      </c>
      <c r="O2951">
        <v>0</v>
      </c>
      <c r="P2951">
        <v>0</v>
      </c>
      <c r="Q2951">
        <v>0</v>
      </c>
      <c r="R2951">
        <v>0</v>
      </c>
      <c r="S2951">
        <v>1</v>
      </c>
      <c r="T2951">
        <v>1</v>
      </c>
      <c r="U2951">
        <v>1</v>
      </c>
      <c r="V2951">
        <v>0</v>
      </c>
      <c r="W2951" t="s">
        <v>1120</v>
      </c>
      <c r="AA2951">
        <v>2007</v>
      </c>
      <c r="AB2951">
        <v>9999</v>
      </c>
      <c r="AC2951" t="s">
        <v>35</v>
      </c>
    </row>
    <row r="2952" spans="1:29" x14ac:dyDescent="0.25">
      <c r="A2952" t="s">
        <v>481</v>
      </c>
      <c r="B2952" s="24" t="s">
        <v>482</v>
      </c>
      <c r="D2952">
        <v>1</v>
      </c>
      <c r="E2952" t="s">
        <v>348</v>
      </c>
      <c r="F2952">
        <v>1</v>
      </c>
      <c r="G2952">
        <v>2017</v>
      </c>
      <c r="I2952">
        <v>224.59</v>
      </c>
      <c r="J2952" t="s">
        <v>52</v>
      </c>
      <c r="K2952" t="s">
        <v>47</v>
      </c>
      <c r="O2952">
        <v>0</v>
      </c>
      <c r="P2952">
        <v>0</v>
      </c>
      <c r="Q2952">
        <v>0</v>
      </c>
      <c r="R2952">
        <v>0</v>
      </c>
      <c r="S2952">
        <v>1</v>
      </c>
      <c r="T2952">
        <v>1</v>
      </c>
      <c r="U2952">
        <v>1</v>
      </c>
      <c r="V2952">
        <v>0</v>
      </c>
      <c r="W2952" t="s">
        <v>1120</v>
      </c>
      <c r="AA2952">
        <v>2007</v>
      </c>
      <c r="AB2952">
        <v>9999</v>
      </c>
      <c r="AC2952" t="s">
        <v>35</v>
      </c>
    </row>
    <row r="2953" spans="1:29" x14ac:dyDescent="0.25">
      <c r="A2953" t="s">
        <v>483</v>
      </c>
      <c r="B2953" s="24" t="s">
        <v>484</v>
      </c>
      <c r="D2953">
        <v>1</v>
      </c>
      <c r="E2953" t="s">
        <v>348</v>
      </c>
      <c r="F2953">
        <v>1</v>
      </c>
      <c r="G2953">
        <v>2017</v>
      </c>
      <c r="I2953">
        <v>111</v>
      </c>
      <c r="J2953" t="s">
        <v>52</v>
      </c>
      <c r="K2953" t="s">
        <v>47</v>
      </c>
      <c r="O2953">
        <v>0</v>
      </c>
      <c r="P2953">
        <v>0</v>
      </c>
      <c r="Q2953">
        <v>0</v>
      </c>
      <c r="R2953">
        <v>0</v>
      </c>
      <c r="S2953">
        <v>1</v>
      </c>
      <c r="T2953">
        <v>1</v>
      </c>
      <c r="U2953">
        <v>1</v>
      </c>
      <c r="V2953">
        <v>0</v>
      </c>
      <c r="W2953" t="s">
        <v>1120</v>
      </c>
      <c r="AA2953">
        <v>2007</v>
      </c>
      <c r="AB2953">
        <v>9999</v>
      </c>
      <c r="AC2953" t="s">
        <v>35</v>
      </c>
    </row>
    <row r="2954" spans="1:29" x14ac:dyDescent="0.25">
      <c r="A2954" t="s">
        <v>485</v>
      </c>
      <c r="B2954" s="24" t="s">
        <v>486</v>
      </c>
      <c r="D2954">
        <v>1</v>
      </c>
      <c r="E2954" t="s">
        <v>348</v>
      </c>
      <c r="F2954">
        <v>1</v>
      </c>
      <c r="G2954">
        <v>2017</v>
      </c>
      <c r="I2954">
        <v>181.95</v>
      </c>
      <c r="J2954" t="s">
        <v>52</v>
      </c>
      <c r="K2954" t="s">
        <v>47</v>
      </c>
      <c r="O2954">
        <v>0</v>
      </c>
      <c r="P2954">
        <v>0</v>
      </c>
      <c r="Q2954">
        <v>0</v>
      </c>
      <c r="R2954">
        <v>0</v>
      </c>
      <c r="S2954">
        <v>1</v>
      </c>
      <c r="T2954">
        <v>1</v>
      </c>
      <c r="U2954">
        <v>1</v>
      </c>
      <c r="V2954">
        <v>0</v>
      </c>
      <c r="W2954" t="s">
        <v>1120</v>
      </c>
      <c r="AA2954">
        <v>2007</v>
      </c>
      <c r="AB2954">
        <v>9999</v>
      </c>
      <c r="AC2954" t="s">
        <v>35</v>
      </c>
    </row>
    <row r="2955" spans="1:29" x14ac:dyDescent="0.25">
      <c r="A2955" t="s">
        <v>487</v>
      </c>
      <c r="B2955" s="24" t="s">
        <v>488</v>
      </c>
      <c r="D2955">
        <v>1</v>
      </c>
      <c r="E2955" t="s">
        <v>348</v>
      </c>
      <c r="F2955">
        <v>1</v>
      </c>
      <c r="G2955">
        <v>2017</v>
      </c>
      <c r="I2955">
        <v>173.66</v>
      </c>
      <c r="J2955" t="s">
        <v>52</v>
      </c>
      <c r="K2955" t="s">
        <v>47</v>
      </c>
      <c r="O2955">
        <v>0</v>
      </c>
      <c r="P2955">
        <v>0</v>
      </c>
      <c r="Q2955">
        <v>0</v>
      </c>
      <c r="R2955">
        <v>0</v>
      </c>
      <c r="S2955">
        <v>1</v>
      </c>
      <c r="T2955">
        <v>1</v>
      </c>
      <c r="U2955">
        <v>1</v>
      </c>
      <c r="V2955">
        <v>0</v>
      </c>
      <c r="W2955" t="s">
        <v>1120</v>
      </c>
      <c r="AA2955">
        <v>2007</v>
      </c>
      <c r="AB2955">
        <v>9999</v>
      </c>
      <c r="AC2955" t="s">
        <v>35</v>
      </c>
    </row>
    <row r="2956" spans="1:29" x14ac:dyDescent="0.25">
      <c r="A2956" t="s">
        <v>489</v>
      </c>
      <c r="B2956" s="24" t="s">
        <v>490</v>
      </c>
      <c r="D2956">
        <v>1</v>
      </c>
      <c r="E2956" t="s">
        <v>348</v>
      </c>
      <c r="F2956">
        <v>1</v>
      </c>
      <c r="G2956">
        <v>2017</v>
      </c>
      <c r="I2956">
        <v>226.14</v>
      </c>
      <c r="J2956" t="s">
        <v>52</v>
      </c>
      <c r="K2956" t="s">
        <v>47</v>
      </c>
      <c r="O2956">
        <v>0</v>
      </c>
      <c r="P2956">
        <v>0</v>
      </c>
      <c r="Q2956">
        <v>0</v>
      </c>
      <c r="R2956">
        <v>0</v>
      </c>
      <c r="S2956">
        <v>1</v>
      </c>
      <c r="T2956">
        <v>1</v>
      </c>
      <c r="U2956">
        <v>1</v>
      </c>
      <c r="V2956">
        <v>0</v>
      </c>
      <c r="W2956" t="s">
        <v>1120</v>
      </c>
      <c r="AA2956">
        <v>2007</v>
      </c>
      <c r="AB2956">
        <v>9999</v>
      </c>
      <c r="AC2956" t="s">
        <v>35</v>
      </c>
    </row>
    <row r="2957" spans="1:29" x14ac:dyDescent="0.25">
      <c r="A2957" t="s">
        <v>491</v>
      </c>
      <c r="B2957" s="24" t="s">
        <v>492</v>
      </c>
      <c r="D2957">
        <v>1</v>
      </c>
      <c r="E2957" t="s">
        <v>348</v>
      </c>
      <c r="F2957">
        <v>1</v>
      </c>
      <c r="G2957">
        <v>2017</v>
      </c>
      <c r="I2957">
        <v>241.4</v>
      </c>
      <c r="J2957" t="s">
        <v>52</v>
      </c>
      <c r="K2957" t="s">
        <v>47</v>
      </c>
      <c r="O2957">
        <v>0</v>
      </c>
      <c r="P2957">
        <v>0</v>
      </c>
      <c r="Q2957">
        <v>0</v>
      </c>
      <c r="R2957">
        <v>0</v>
      </c>
      <c r="S2957">
        <v>1</v>
      </c>
      <c r="T2957">
        <v>1</v>
      </c>
      <c r="U2957">
        <v>1</v>
      </c>
      <c r="V2957">
        <v>0</v>
      </c>
      <c r="W2957" t="s">
        <v>1120</v>
      </c>
      <c r="AA2957">
        <v>2007</v>
      </c>
      <c r="AB2957">
        <v>9999</v>
      </c>
      <c r="AC2957" t="s">
        <v>35</v>
      </c>
    </row>
    <row r="2958" spans="1:29" x14ac:dyDescent="0.25">
      <c r="A2958" t="s">
        <v>493</v>
      </c>
      <c r="B2958" s="24" t="s">
        <v>494</v>
      </c>
      <c r="D2958">
        <v>1</v>
      </c>
      <c r="E2958" t="s">
        <v>348</v>
      </c>
      <c r="F2958">
        <v>1</v>
      </c>
      <c r="G2958">
        <v>2017</v>
      </c>
      <c r="I2958">
        <v>199.51</v>
      </c>
      <c r="J2958" t="s">
        <v>52</v>
      </c>
      <c r="K2958" t="s">
        <v>47</v>
      </c>
      <c r="O2958">
        <v>0</v>
      </c>
      <c r="P2958">
        <v>0</v>
      </c>
      <c r="Q2958">
        <v>0</v>
      </c>
      <c r="R2958">
        <v>0</v>
      </c>
      <c r="S2958">
        <v>1</v>
      </c>
      <c r="T2958">
        <v>1</v>
      </c>
      <c r="U2958">
        <v>1</v>
      </c>
      <c r="V2958">
        <v>0</v>
      </c>
      <c r="W2958" t="s">
        <v>1120</v>
      </c>
      <c r="AA2958">
        <v>2007</v>
      </c>
      <c r="AB2958">
        <v>9999</v>
      </c>
      <c r="AC2958" t="s">
        <v>35</v>
      </c>
    </row>
    <row r="2959" spans="1:29" x14ac:dyDescent="0.25">
      <c r="A2959" t="s">
        <v>495</v>
      </c>
      <c r="B2959" s="24" t="s">
        <v>496</v>
      </c>
      <c r="D2959">
        <v>1</v>
      </c>
      <c r="E2959" t="s">
        <v>348</v>
      </c>
      <c r="F2959">
        <v>1</v>
      </c>
      <c r="G2959">
        <v>2017</v>
      </c>
      <c r="I2959">
        <v>155.12</v>
      </c>
      <c r="J2959" t="s">
        <v>52</v>
      </c>
      <c r="K2959" t="s">
        <v>47</v>
      </c>
      <c r="O2959">
        <v>0</v>
      </c>
      <c r="P2959">
        <v>0</v>
      </c>
      <c r="Q2959">
        <v>0</v>
      </c>
      <c r="R2959">
        <v>0</v>
      </c>
      <c r="S2959">
        <v>1</v>
      </c>
      <c r="T2959">
        <v>1</v>
      </c>
      <c r="U2959">
        <v>1</v>
      </c>
      <c r="V2959">
        <v>0</v>
      </c>
      <c r="W2959" t="s">
        <v>1120</v>
      </c>
      <c r="AA2959">
        <v>2007</v>
      </c>
      <c r="AB2959">
        <v>9999</v>
      </c>
      <c r="AC2959" t="s">
        <v>35</v>
      </c>
    </row>
    <row r="2960" spans="1:29" x14ac:dyDescent="0.25">
      <c r="A2960" t="s">
        <v>497</v>
      </c>
      <c r="B2960" s="24" t="s">
        <v>498</v>
      </c>
      <c r="D2960">
        <v>1</v>
      </c>
      <c r="E2960" t="s">
        <v>348</v>
      </c>
      <c r="F2960">
        <v>1</v>
      </c>
      <c r="G2960">
        <v>2017</v>
      </c>
      <c r="I2960">
        <v>239.67</v>
      </c>
      <c r="J2960" t="s">
        <v>52</v>
      </c>
      <c r="K2960" t="s">
        <v>47</v>
      </c>
      <c r="O2960">
        <v>0</v>
      </c>
      <c r="P2960">
        <v>0</v>
      </c>
      <c r="Q2960">
        <v>0</v>
      </c>
      <c r="R2960">
        <v>0</v>
      </c>
      <c r="S2960">
        <v>1</v>
      </c>
      <c r="T2960">
        <v>1</v>
      </c>
      <c r="U2960">
        <v>1</v>
      </c>
      <c r="V2960">
        <v>0</v>
      </c>
      <c r="W2960" t="s">
        <v>1120</v>
      </c>
      <c r="AA2960">
        <v>2007</v>
      </c>
      <c r="AB2960">
        <v>9999</v>
      </c>
      <c r="AC2960" t="s">
        <v>35</v>
      </c>
    </row>
    <row r="2961" spans="1:29" x14ac:dyDescent="0.25">
      <c r="A2961" t="s">
        <v>499</v>
      </c>
      <c r="B2961" s="24" t="s">
        <v>500</v>
      </c>
      <c r="D2961">
        <v>1</v>
      </c>
      <c r="E2961" t="s">
        <v>348</v>
      </c>
      <c r="F2961">
        <v>1</v>
      </c>
      <c r="G2961">
        <v>2017</v>
      </c>
      <c r="I2961">
        <v>459.31</v>
      </c>
      <c r="J2961" t="s">
        <v>52</v>
      </c>
      <c r="K2961" t="s">
        <v>47</v>
      </c>
      <c r="O2961">
        <v>0</v>
      </c>
      <c r="P2961">
        <v>0</v>
      </c>
      <c r="Q2961">
        <v>0</v>
      </c>
      <c r="R2961">
        <v>0</v>
      </c>
      <c r="S2961">
        <v>1</v>
      </c>
      <c r="T2961">
        <v>1</v>
      </c>
      <c r="U2961">
        <v>1</v>
      </c>
      <c r="V2961">
        <v>0</v>
      </c>
      <c r="W2961" t="s">
        <v>1120</v>
      </c>
      <c r="AA2961">
        <v>2007</v>
      </c>
      <c r="AB2961">
        <v>9999</v>
      </c>
      <c r="AC2961" t="s">
        <v>35</v>
      </c>
    </row>
    <row r="2962" spans="1:29" x14ac:dyDescent="0.25">
      <c r="A2962" t="s">
        <v>501</v>
      </c>
      <c r="B2962" s="24" t="s">
        <v>502</v>
      </c>
      <c r="D2962">
        <v>1</v>
      </c>
      <c r="E2962" t="s">
        <v>348</v>
      </c>
      <c r="F2962">
        <v>1</v>
      </c>
      <c r="G2962">
        <v>2017</v>
      </c>
      <c r="I2962">
        <v>410.55</v>
      </c>
      <c r="J2962" t="s">
        <v>52</v>
      </c>
      <c r="K2962" t="s">
        <v>47</v>
      </c>
      <c r="O2962">
        <v>0</v>
      </c>
      <c r="P2962">
        <v>0</v>
      </c>
      <c r="Q2962">
        <v>0</v>
      </c>
      <c r="R2962">
        <v>0</v>
      </c>
      <c r="S2962">
        <v>1</v>
      </c>
      <c r="T2962">
        <v>1</v>
      </c>
      <c r="U2962">
        <v>1</v>
      </c>
      <c r="V2962">
        <v>0</v>
      </c>
      <c r="W2962" t="s">
        <v>1120</v>
      </c>
      <c r="AA2962">
        <v>2007</v>
      </c>
      <c r="AB2962">
        <v>9999</v>
      </c>
      <c r="AC2962" t="s">
        <v>35</v>
      </c>
    </row>
    <row r="2963" spans="1:29" x14ac:dyDescent="0.25">
      <c r="A2963" t="s">
        <v>503</v>
      </c>
      <c r="B2963" s="24" t="s">
        <v>504</v>
      </c>
      <c r="D2963">
        <v>1</v>
      </c>
      <c r="E2963" t="s">
        <v>348</v>
      </c>
      <c r="F2963">
        <v>1</v>
      </c>
      <c r="G2963">
        <v>2017</v>
      </c>
      <c r="I2963">
        <v>143.66</v>
      </c>
      <c r="J2963" t="s">
        <v>52</v>
      </c>
      <c r="K2963" t="s">
        <v>47</v>
      </c>
      <c r="O2963">
        <v>0</v>
      </c>
      <c r="P2963">
        <v>0</v>
      </c>
      <c r="Q2963">
        <v>0</v>
      </c>
      <c r="R2963">
        <v>0</v>
      </c>
      <c r="S2963">
        <v>1</v>
      </c>
      <c r="T2963">
        <v>1</v>
      </c>
      <c r="U2963">
        <v>1</v>
      </c>
      <c r="V2963">
        <v>0</v>
      </c>
      <c r="W2963" t="s">
        <v>1120</v>
      </c>
      <c r="AA2963">
        <v>2007</v>
      </c>
      <c r="AB2963">
        <v>9999</v>
      </c>
      <c r="AC2963" t="s">
        <v>35</v>
      </c>
    </row>
    <row r="2964" spans="1:29" x14ac:dyDescent="0.25">
      <c r="A2964" t="s">
        <v>505</v>
      </c>
      <c r="B2964" s="24" t="s">
        <v>506</v>
      </c>
      <c r="D2964">
        <v>1</v>
      </c>
      <c r="E2964" t="s">
        <v>348</v>
      </c>
      <c r="F2964">
        <v>1</v>
      </c>
      <c r="G2964">
        <v>2017</v>
      </c>
      <c r="I2964">
        <v>171.23</v>
      </c>
      <c r="J2964" t="s">
        <v>52</v>
      </c>
      <c r="K2964" t="s">
        <v>47</v>
      </c>
      <c r="O2964">
        <v>0</v>
      </c>
      <c r="P2964">
        <v>0</v>
      </c>
      <c r="Q2964">
        <v>0</v>
      </c>
      <c r="R2964">
        <v>0</v>
      </c>
      <c r="S2964">
        <v>1</v>
      </c>
      <c r="T2964">
        <v>1</v>
      </c>
      <c r="U2964">
        <v>1</v>
      </c>
      <c r="V2964">
        <v>0</v>
      </c>
      <c r="W2964" t="s">
        <v>1120</v>
      </c>
      <c r="AA2964">
        <v>2007</v>
      </c>
      <c r="AB2964">
        <v>9999</v>
      </c>
      <c r="AC2964" t="s">
        <v>35</v>
      </c>
    </row>
    <row r="2965" spans="1:29" x14ac:dyDescent="0.25">
      <c r="A2965" t="s">
        <v>507</v>
      </c>
      <c r="B2965" s="24" t="s">
        <v>508</v>
      </c>
      <c r="D2965">
        <v>1</v>
      </c>
      <c r="E2965" t="s">
        <v>348</v>
      </c>
      <c r="F2965">
        <v>1</v>
      </c>
      <c r="G2965">
        <v>2017</v>
      </c>
      <c r="I2965">
        <v>183.38</v>
      </c>
      <c r="J2965" t="s">
        <v>52</v>
      </c>
      <c r="K2965" t="s">
        <v>47</v>
      </c>
      <c r="O2965">
        <v>0</v>
      </c>
      <c r="P2965">
        <v>0</v>
      </c>
      <c r="Q2965">
        <v>0</v>
      </c>
      <c r="R2965">
        <v>0</v>
      </c>
      <c r="S2965">
        <v>1</v>
      </c>
      <c r="T2965">
        <v>1</v>
      </c>
      <c r="U2965">
        <v>1</v>
      </c>
      <c r="V2965">
        <v>0</v>
      </c>
      <c r="W2965" t="s">
        <v>1120</v>
      </c>
      <c r="AA2965">
        <v>2007</v>
      </c>
      <c r="AB2965">
        <v>9999</v>
      </c>
      <c r="AC2965" t="s">
        <v>35</v>
      </c>
    </row>
    <row r="2966" spans="1:29" x14ac:dyDescent="0.25">
      <c r="A2966" t="s">
        <v>509</v>
      </c>
      <c r="B2966" s="24" t="s">
        <v>510</v>
      </c>
      <c r="D2966">
        <v>1</v>
      </c>
      <c r="E2966" t="s">
        <v>348</v>
      </c>
      <c r="F2966">
        <v>1</v>
      </c>
      <c r="G2966">
        <v>2017</v>
      </c>
      <c r="I2966">
        <v>236.52</v>
      </c>
      <c r="J2966" t="s">
        <v>52</v>
      </c>
      <c r="K2966" t="s">
        <v>47</v>
      </c>
      <c r="O2966">
        <v>0</v>
      </c>
      <c r="P2966">
        <v>0</v>
      </c>
      <c r="Q2966">
        <v>0</v>
      </c>
      <c r="R2966">
        <v>0</v>
      </c>
      <c r="S2966">
        <v>1</v>
      </c>
      <c r="T2966">
        <v>1</v>
      </c>
      <c r="U2966">
        <v>1</v>
      </c>
      <c r="V2966">
        <v>0</v>
      </c>
      <c r="W2966" t="s">
        <v>1120</v>
      </c>
      <c r="AA2966">
        <v>2007</v>
      </c>
      <c r="AB2966">
        <v>9999</v>
      </c>
      <c r="AC2966" t="s">
        <v>35</v>
      </c>
    </row>
    <row r="2967" spans="1:29" x14ac:dyDescent="0.25">
      <c r="A2967" t="s">
        <v>511</v>
      </c>
      <c r="B2967" s="24" t="s">
        <v>512</v>
      </c>
      <c r="D2967">
        <v>1</v>
      </c>
      <c r="E2967" t="s">
        <v>348</v>
      </c>
      <c r="F2967">
        <v>1</v>
      </c>
      <c r="G2967">
        <v>2017</v>
      </c>
      <c r="I2967">
        <v>181.08</v>
      </c>
      <c r="J2967" t="s">
        <v>52</v>
      </c>
      <c r="K2967" t="s">
        <v>47</v>
      </c>
      <c r="O2967">
        <v>0</v>
      </c>
      <c r="P2967">
        <v>0</v>
      </c>
      <c r="Q2967">
        <v>0</v>
      </c>
      <c r="R2967">
        <v>0</v>
      </c>
      <c r="S2967">
        <v>1</v>
      </c>
      <c r="T2967">
        <v>1</v>
      </c>
      <c r="U2967">
        <v>1</v>
      </c>
      <c r="V2967">
        <v>0</v>
      </c>
      <c r="W2967" t="s">
        <v>1120</v>
      </c>
      <c r="AA2967">
        <v>2007</v>
      </c>
      <c r="AB2967">
        <v>9999</v>
      </c>
      <c r="AC2967" t="s">
        <v>35</v>
      </c>
    </row>
    <row r="2968" spans="1:29" x14ac:dyDescent="0.25">
      <c r="A2968" t="s">
        <v>513</v>
      </c>
      <c r="B2968" s="24" t="s">
        <v>514</v>
      </c>
      <c r="D2968">
        <v>1</v>
      </c>
      <c r="E2968" t="s">
        <v>348</v>
      </c>
      <c r="F2968">
        <v>1</v>
      </c>
      <c r="G2968">
        <v>2017</v>
      </c>
      <c r="I2968">
        <v>141.31</v>
      </c>
      <c r="J2968" t="s">
        <v>52</v>
      </c>
      <c r="K2968" t="s">
        <v>47</v>
      </c>
      <c r="O2968">
        <v>0</v>
      </c>
      <c r="P2968">
        <v>0</v>
      </c>
      <c r="Q2968">
        <v>0</v>
      </c>
      <c r="R2968">
        <v>0</v>
      </c>
      <c r="S2968">
        <v>1</v>
      </c>
      <c r="T2968">
        <v>1</v>
      </c>
      <c r="U2968">
        <v>1</v>
      </c>
      <c r="V2968">
        <v>0</v>
      </c>
      <c r="W2968" t="s">
        <v>1120</v>
      </c>
      <c r="AA2968">
        <v>2007</v>
      </c>
      <c r="AB2968">
        <v>9999</v>
      </c>
      <c r="AC2968" t="s">
        <v>35</v>
      </c>
    </row>
    <row r="2969" spans="1:29" x14ac:dyDescent="0.25">
      <c r="A2969" t="s">
        <v>515</v>
      </c>
      <c r="B2969" s="24" t="s">
        <v>516</v>
      </c>
      <c r="D2969">
        <v>1</v>
      </c>
      <c r="E2969" t="s">
        <v>348</v>
      </c>
      <c r="F2969">
        <v>1</v>
      </c>
      <c r="G2969">
        <v>2017</v>
      </c>
      <c r="I2969">
        <v>732.01</v>
      </c>
      <c r="J2969" t="s">
        <v>52</v>
      </c>
      <c r="K2969" t="s">
        <v>47</v>
      </c>
      <c r="O2969">
        <v>0</v>
      </c>
      <c r="P2969">
        <v>0</v>
      </c>
      <c r="Q2969">
        <v>0</v>
      </c>
      <c r="R2969">
        <v>0</v>
      </c>
      <c r="S2969">
        <v>1</v>
      </c>
      <c r="T2969">
        <v>1</v>
      </c>
      <c r="U2969">
        <v>1</v>
      </c>
      <c r="V2969">
        <v>0</v>
      </c>
      <c r="W2969" t="s">
        <v>1120</v>
      </c>
      <c r="AA2969">
        <v>2007</v>
      </c>
      <c r="AB2969">
        <v>9999</v>
      </c>
      <c r="AC2969" t="s">
        <v>35</v>
      </c>
    </row>
    <row r="2970" spans="1:29" x14ac:dyDescent="0.25">
      <c r="A2970" t="s">
        <v>517</v>
      </c>
      <c r="B2970" s="24" t="s">
        <v>518</v>
      </c>
      <c r="D2970">
        <v>1</v>
      </c>
      <c r="E2970" t="s">
        <v>348</v>
      </c>
      <c r="F2970">
        <v>1</v>
      </c>
      <c r="G2970">
        <v>2017</v>
      </c>
      <c r="I2970">
        <v>165.54</v>
      </c>
      <c r="J2970" t="s">
        <v>52</v>
      </c>
      <c r="K2970" t="s">
        <v>47</v>
      </c>
      <c r="O2970">
        <v>0</v>
      </c>
      <c r="P2970">
        <v>0</v>
      </c>
      <c r="Q2970">
        <v>0</v>
      </c>
      <c r="R2970">
        <v>0</v>
      </c>
      <c r="S2970">
        <v>1</v>
      </c>
      <c r="T2970">
        <v>1</v>
      </c>
      <c r="U2970">
        <v>1</v>
      </c>
      <c r="V2970">
        <v>0</v>
      </c>
      <c r="W2970" t="s">
        <v>1120</v>
      </c>
      <c r="AA2970">
        <v>2007</v>
      </c>
      <c r="AB2970">
        <v>9999</v>
      </c>
      <c r="AC2970" t="s">
        <v>35</v>
      </c>
    </row>
    <row r="2971" spans="1:29" x14ac:dyDescent="0.25">
      <c r="A2971" t="s">
        <v>519</v>
      </c>
      <c r="B2971" s="24" t="s">
        <v>520</v>
      </c>
      <c r="D2971">
        <v>1</v>
      </c>
      <c r="E2971" t="s">
        <v>348</v>
      </c>
      <c r="F2971">
        <v>1</v>
      </c>
      <c r="G2971">
        <v>2017</v>
      </c>
      <c r="I2971">
        <v>210.78</v>
      </c>
      <c r="J2971" t="s">
        <v>52</v>
      </c>
      <c r="K2971" t="s">
        <v>47</v>
      </c>
      <c r="O2971">
        <v>0</v>
      </c>
      <c r="P2971">
        <v>0</v>
      </c>
      <c r="Q2971">
        <v>0</v>
      </c>
      <c r="R2971">
        <v>0</v>
      </c>
      <c r="S2971">
        <v>1</v>
      </c>
      <c r="T2971">
        <v>1</v>
      </c>
      <c r="U2971">
        <v>1</v>
      </c>
      <c r="V2971">
        <v>0</v>
      </c>
      <c r="W2971" t="s">
        <v>1120</v>
      </c>
      <c r="AA2971">
        <v>2007</v>
      </c>
      <c r="AB2971">
        <v>9999</v>
      </c>
      <c r="AC2971" t="s">
        <v>35</v>
      </c>
    </row>
    <row r="2972" spans="1:29" x14ac:dyDescent="0.25">
      <c r="A2972" t="s">
        <v>523</v>
      </c>
      <c r="B2972" s="24" t="s">
        <v>524</v>
      </c>
      <c r="D2972">
        <v>1</v>
      </c>
      <c r="E2972" t="s">
        <v>103</v>
      </c>
      <c r="F2972">
        <v>9</v>
      </c>
      <c r="G2972">
        <v>2017</v>
      </c>
      <c r="I2972">
        <v>1311.75</v>
      </c>
      <c r="J2972" t="s">
        <v>104</v>
      </c>
      <c r="K2972" t="s">
        <v>53</v>
      </c>
      <c r="L2972" t="s">
        <v>105</v>
      </c>
      <c r="O2972">
        <v>0</v>
      </c>
      <c r="P2972">
        <v>1</v>
      </c>
      <c r="Q2972">
        <v>0</v>
      </c>
      <c r="R2972">
        <v>0</v>
      </c>
      <c r="S2972">
        <v>1</v>
      </c>
      <c r="T2972">
        <v>1</v>
      </c>
      <c r="U2972">
        <v>1</v>
      </c>
      <c r="V2972">
        <v>0</v>
      </c>
      <c r="W2972" t="s">
        <v>106</v>
      </c>
      <c r="AA2972">
        <v>2007</v>
      </c>
      <c r="AB2972">
        <v>9999</v>
      </c>
      <c r="AC2972" t="s">
        <v>35</v>
      </c>
    </row>
    <row r="2973" spans="1:29" x14ac:dyDescent="0.25">
      <c r="A2973" t="s">
        <v>529</v>
      </c>
      <c r="B2973" s="24" t="s">
        <v>530</v>
      </c>
      <c r="D2973">
        <v>1</v>
      </c>
      <c r="E2973" t="s">
        <v>58</v>
      </c>
      <c r="F2973">
        <v>4</v>
      </c>
      <c r="G2973">
        <v>2017</v>
      </c>
      <c r="I2973">
        <v>8.8800000000000008</v>
      </c>
      <c r="J2973" t="s">
        <v>59</v>
      </c>
      <c r="K2973" t="s">
        <v>47</v>
      </c>
      <c r="O2973">
        <v>0</v>
      </c>
      <c r="P2973">
        <v>0</v>
      </c>
      <c r="Q2973">
        <v>0</v>
      </c>
      <c r="R2973">
        <v>0</v>
      </c>
      <c r="S2973">
        <v>1</v>
      </c>
      <c r="T2973">
        <v>1</v>
      </c>
      <c r="U2973">
        <v>1</v>
      </c>
      <c r="V2973">
        <v>0</v>
      </c>
      <c r="W2973" t="s">
        <v>1121</v>
      </c>
      <c r="AA2973">
        <v>2007</v>
      </c>
      <c r="AB2973">
        <v>9999</v>
      </c>
      <c r="AC2973" t="s">
        <v>35</v>
      </c>
    </row>
    <row r="2974" spans="1:29" x14ac:dyDescent="0.25">
      <c r="A2974" t="s">
        <v>532</v>
      </c>
      <c r="B2974" s="24" t="s">
        <v>533</v>
      </c>
      <c r="D2974">
        <v>1</v>
      </c>
      <c r="E2974" t="s">
        <v>534</v>
      </c>
      <c r="F2974">
        <v>10</v>
      </c>
      <c r="G2974">
        <v>2017</v>
      </c>
      <c r="I2974">
        <v>7326.96</v>
      </c>
      <c r="J2974" t="s">
        <v>121</v>
      </c>
      <c r="K2974" t="s">
        <v>47</v>
      </c>
      <c r="O2974">
        <v>0</v>
      </c>
      <c r="P2974">
        <v>0</v>
      </c>
      <c r="Q2974">
        <v>0</v>
      </c>
      <c r="R2974">
        <v>0</v>
      </c>
      <c r="S2974">
        <v>1</v>
      </c>
      <c r="T2974">
        <v>1</v>
      </c>
      <c r="U2974">
        <v>1</v>
      </c>
      <c r="V2974">
        <v>0</v>
      </c>
      <c r="W2974" t="s">
        <v>1122</v>
      </c>
      <c r="AA2974">
        <v>2007</v>
      </c>
      <c r="AB2974">
        <v>9999</v>
      </c>
      <c r="AC2974" t="s">
        <v>35</v>
      </c>
    </row>
    <row r="2975" spans="1:29" x14ac:dyDescent="0.25">
      <c r="A2975" t="s">
        <v>536</v>
      </c>
      <c r="B2975" s="24" t="s">
        <v>537</v>
      </c>
      <c r="D2975">
        <v>1</v>
      </c>
      <c r="E2975" t="s">
        <v>103</v>
      </c>
      <c r="F2975">
        <v>9</v>
      </c>
      <c r="G2975">
        <v>2017</v>
      </c>
      <c r="I2975">
        <v>872.68</v>
      </c>
      <c r="J2975" t="s">
        <v>104</v>
      </c>
      <c r="K2975" t="s">
        <v>53</v>
      </c>
      <c r="L2975" t="s">
        <v>105</v>
      </c>
      <c r="O2975">
        <v>0</v>
      </c>
      <c r="P2975">
        <v>1</v>
      </c>
      <c r="Q2975">
        <v>0</v>
      </c>
      <c r="R2975">
        <v>0</v>
      </c>
      <c r="S2975">
        <v>1</v>
      </c>
      <c r="T2975">
        <v>1</v>
      </c>
      <c r="U2975">
        <v>1</v>
      </c>
      <c r="V2975">
        <v>0</v>
      </c>
      <c r="W2975" t="s">
        <v>106</v>
      </c>
      <c r="AA2975">
        <v>2007</v>
      </c>
      <c r="AB2975">
        <v>9999</v>
      </c>
      <c r="AC2975" t="s">
        <v>35</v>
      </c>
    </row>
    <row r="2976" spans="1:29" x14ac:dyDescent="0.25">
      <c r="A2976" t="s">
        <v>538</v>
      </c>
      <c r="B2976" s="24" t="s">
        <v>539</v>
      </c>
      <c r="D2976">
        <v>1</v>
      </c>
      <c r="E2976" t="s">
        <v>80</v>
      </c>
      <c r="F2976">
        <v>8</v>
      </c>
      <c r="G2976">
        <v>2017</v>
      </c>
      <c r="I2976">
        <v>124.23</v>
      </c>
      <c r="J2976" t="s">
        <v>81</v>
      </c>
      <c r="K2976" t="s">
        <v>47</v>
      </c>
      <c r="O2976">
        <v>0</v>
      </c>
      <c r="P2976">
        <v>0</v>
      </c>
      <c r="Q2976">
        <v>0</v>
      </c>
      <c r="R2976">
        <v>0</v>
      </c>
      <c r="S2976">
        <v>1</v>
      </c>
      <c r="T2976">
        <v>1</v>
      </c>
      <c r="U2976">
        <v>1</v>
      </c>
      <c r="V2976">
        <v>0</v>
      </c>
      <c r="W2976" t="s">
        <v>1123</v>
      </c>
      <c r="AA2976">
        <v>2007</v>
      </c>
      <c r="AB2976">
        <v>9999</v>
      </c>
      <c r="AC2976" t="s">
        <v>35</v>
      </c>
    </row>
    <row r="2977" spans="1:29" x14ac:dyDescent="0.25">
      <c r="A2977" t="s">
        <v>541</v>
      </c>
      <c r="B2977" s="24" t="s">
        <v>1479</v>
      </c>
      <c r="D2977">
        <v>1</v>
      </c>
      <c r="E2977" t="s">
        <v>543</v>
      </c>
      <c r="F2977">
        <v>10</v>
      </c>
      <c r="G2977">
        <v>2017</v>
      </c>
      <c r="I2977">
        <v>55.83</v>
      </c>
      <c r="J2977" t="s">
        <v>40</v>
      </c>
      <c r="K2977" t="s">
        <v>47</v>
      </c>
      <c r="O2977">
        <v>0</v>
      </c>
      <c r="P2977">
        <v>0</v>
      </c>
      <c r="Q2977">
        <v>0</v>
      </c>
      <c r="R2977">
        <v>0</v>
      </c>
      <c r="S2977">
        <v>1</v>
      </c>
      <c r="T2977">
        <v>1</v>
      </c>
      <c r="U2977">
        <v>1</v>
      </c>
      <c r="V2977">
        <v>0</v>
      </c>
      <c r="W2977" t="s">
        <v>1480</v>
      </c>
      <c r="AA2977">
        <v>2007</v>
      </c>
      <c r="AB2977">
        <v>9999</v>
      </c>
      <c r="AC2977" t="s">
        <v>35</v>
      </c>
    </row>
    <row r="2978" spans="1:29" x14ac:dyDescent="0.25">
      <c r="A2978" t="s">
        <v>545</v>
      </c>
      <c r="B2978" s="24" t="s">
        <v>1481</v>
      </c>
      <c r="C2978" t="s">
        <v>1482</v>
      </c>
      <c r="D2978">
        <v>1</v>
      </c>
      <c r="E2978" t="s">
        <v>1361</v>
      </c>
      <c r="F2978">
        <v>10</v>
      </c>
      <c r="G2978">
        <v>2017</v>
      </c>
      <c r="I2978">
        <v>14.6</v>
      </c>
      <c r="J2978" t="s">
        <v>40</v>
      </c>
      <c r="K2978" t="s">
        <v>47</v>
      </c>
      <c r="O2978">
        <v>0</v>
      </c>
      <c r="P2978">
        <v>0</v>
      </c>
      <c r="Q2978">
        <v>0</v>
      </c>
      <c r="R2978">
        <v>0</v>
      </c>
      <c r="S2978">
        <v>1</v>
      </c>
      <c r="T2978">
        <v>1</v>
      </c>
      <c r="U2978">
        <v>1</v>
      </c>
      <c r="V2978">
        <v>0</v>
      </c>
      <c r="W2978" t="s">
        <v>1125</v>
      </c>
      <c r="AA2978">
        <v>2007</v>
      </c>
      <c r="AB2978">
        <v>9999</v>
      </c>
      <c r="AC2978" t="s">
        <v>35</v>
      </c>
    </row>
    <row r="2979" spans="1:29" x14ac:dyDescent="0.25">
      <c r="A2979" t="s">
        <v>1400</v>
      </c>
      <c r="B2979" s="26" t="s">
        <v>1401</v>
      </c>
      <c r="D2979">
        <v>1</v>
      </c>
      <c r="E2979" t="s">
        <v>80</v>
      </c>
      <c r="F2979">
        <v>8</v>
      </c>
      <c r="G2979">
        <v>2017</v>
      </c>
      <c r="I2979">
        <v>9.8000000000000007</v>
      </c>
      <c r="J2979" t="s">
        <v>81</v>
      </c>
      <c r="K2979" t="s">
        <v>47</v>
      </c>
      <c r="O2979">
        <v>0</v>
      </c>
      <c r="P2979">
        <v>0</v>
      </c>
      <c r="Q2979">
        <v>0</v>
      </c>
      <c r="R2979">
        <v>0</v>
      </c>
      <c r="S2979">
        <v>1</v>
      </c>
      <c r="T2979">
        <v>1</v>
      </c>
      <c r="U2979">
        <v>1</v>
      </c>
      <c r="V2979">
        <v>0</v>
      </c>
      <c r="W2979" t="s">
        <v>1402</v>
      </c>
      <c r="AA2979">
        <v>2012</v>
      </c>
      <c r="AB2979">
        <v>9999</v>
      </c>
      <c r="AC2979" t="s">
        <v>1398</v>
      </c>
    </row>
    <row r="2980" spans="1:29" x14ac:dyDescent="0.25">
      <c r="A2980" t="s">
        <v>1362</v>
      </c>
      <c r="B2980" s="24" t="s">
        <v>1483</v>
      </c>
      <c r="D2980">
        <v>1</v>
      </c>
      <c r="E2980" t="s">
        <v>631</v>
      </c>
      <c r="F2980">
        <v>8</v>
      </c>
      <c r="G2980">
        <v>2017</v>
      </c>
      <c r="I2980">
        <v>26.7</v>
      </c>
      <c r="J2980" t="s">
        <v>81</v>
      </c>
      <c r="K2980" t="s">
        <v>47</v>
      </c>
      <c r="O2980">
        <v>0</v>
      </c>
      <c r="P2980">
        <v>0</v>
      </c>
      <c r="Q2980">
        <v>0</v>
      </c>
      <c r="R2980">
        <v>0</v>
      </c>
      <c r="S2980">
        <v>1</v>
      </c>
      <c r="T2980">
        <v>1</v>
      </c>
      <c r="U2980">
        <v>1</v>
      </c>
      <c r="V2980">
        <v>0</v>
      </c>
      <c r="W2980" t="s">
        <v>1364</v>
      </c>
      <c r="AA2980">
        <v>2011</v>
      </c>
      <c r="AB2980">
        <v>9999</v>
      </c>
      <c r="AC2980" t="s">
        <v>1365</v>
      </c>
    </row>
    <row r="2981" spans="1:29" x14ac:dyDescent="0.25">
      <c r="A2981" t="s">
        <v>1248</v>
      </c>
      <c r="B2981" s="24" t="s">
        <v>1249</v>
      </c>
      <c r="C2981" t="s">
        <v>1250</v>
      </c>
      <c r="D2981">
        <v>1</v>
      </c>
      <c r="E2981" t="s">
        <v>1251</v>
      </c>
      <c r="F2981">
        <v>2</v>
      </c>
      <c r="G2981">
        <v>2017</v>
      </c>
      <c r="I2981">
        <v>942.12</v>
      </c>
      <c r="J2981" t="s">
        <v>121</v>
      </c>
      <c r="K2981" t="s">
        <v>47</v>
      </c>
      <c r="O2981">
        <v>0</v>
      </c>
      <c r="P2981">
        <v>0</v>
      </c>
      <c r="Q2981">
        <v>0</v>
      </c>
      <c r="R2981">
        <v>0</v>
      </c>
      <c r="S2981">
        <v>1</v>
      </c>
      <c r="T2981">
        <v>1</v>
      </c>
      <c r="U2981">
        <v>1</v>
      </c>
      <c r="V2981">
        <v>0</v>
      </c>
      <c r="W2981" t="s">
        <v>1252</v>
      </c>
      <c r="AA2981">
        <v>2009</v>
      </c>
      <c r="AB2981">
        <v>9999</v>
      </c>
      <c r="AC2981" t="s">
        <v>1239</v>
      </c>
    </row>
    <row r="2982" spans="1:29" x14ac:dyDescent="0.25">
      <c r="A2982" t="s">
        <v>939</v>
      </c>
      <c r="B2982" s="24" t="s">
        <v>1463</v>
      </c>
      <c r="D2982">
        <v>1</v>
      </c>
      <c r="E2982" t="s">
        <v>80</v>
      </c>
      <c r="F2982">
        <v>8</v>
      </c>
      <c r="G2982">
        <v>2017</v>
      </c>
      <c r="I2982">
        <v>97.94</v>
      </c>
      <c r="J2982" t="s">
        <v>81</v>
      </c>
      <c r="K2982" t="s">
        <v>47</v>
      </c>
      <c r="O2982">
        <v>0</v>
      </c>
      <c r="P2982">
        <v>0</v>
      </c>
      <c r="Q2982">
        <v>0</v>
      </c>
      <c r="R2982">
        <v>0</v>
      </c>
      <c r="S2982">
        <v>1</v>
      </c>
      <c r="T2982">
        <v>1</v>
      </c>
      <c r="U2982">
        <v>1</v>
      </c>
      <c r="V2982">
        <v>0</v>
      </c>
      <c r="W2982" t="s">
        <v>1464</v>
      </c>
      <c r="AA2982">
        <v>2007</v>
      </c>
      <c r="AB2982">
        <v>9999</v>
      </c>
      <c r="AC2982" t="s">
        <v>35</v>
      </c>
    </row>
    <row r="2983" spans="1:29" x14ac:dyDescent="0.25">
      <c r="A2983" t="s">
        <v>1305</v>
      </c>
      <c r="B2983" s="24" t="s">
        <v>1306</v>
      </c>
      <c r="C2983" t="s">
        <v>1307</v>
      </c>
      <c r="D2983">
        <v>1</v>
      </c>
      <c r="E2983" t="s">
        <v>45</v>
      </c>
      <c r="F2983">
        <v>4</v>
      </c>
      <c r="G2983">
        <v>2017</v>
      </c>
      <c r="I2983">
        <v>36.75</v>
      </c>
      <c r="J2983" t="s">
        <v>89</v>
      </c>
      <c r="K2983" t="s">
        <v>47</v>
      </c>
      <c r="O2983">
        <v>0</v>
      </c>
      <c r="P2983">
        <v>0</v>
      </c>
      <c r="Q2983">
        <v>0</v>
      </c>
      <c r="R2983">
        <v>0</v>
      </c>
      <c r="S2983">
        <v>1</v>
      </c>
      <c r="T2983">
        <v>1</v>
      </c>
      <c r="U2983">
        <v>1</v>
      </c>
      <c r="V2983">
        <v>0</v>
      </c>
      <c r="W2983" t="s">
        <v>1526</v>
      </c>
      <c r="AA2983">
        <v>2010</v>
      </c>
      <c r="AB2983">
        <v>9999</v>
      </c>
      <c r="AC2983" t="s">
        <v>1292</v>
      </c>
    </row>
    <row r="2984" spans="1:29" x14ac:dyDescent="0.25">
      <c r="A2984" t="s">
        <v>964</v>
      </c>
      <c r="B2984" s="24" t="s">
        <v>1484</v>
      </c>
      <c r="C2984" t="s">
        <v>1485</v>
      </c>
      <c r="D2984">
        <v>1</v>
      </c>
      <c r="E2984" t="s">
        <v>80</v>
      </c>
      <c r="F2984">
        <v>8</v>
      </c>
      <c r="G2984">
        <v>2017</v>
      </c>
      <c r="I2984">
        <v>73.25</v>
      </c>
      <c r="J2984" t="s">
        <v>104</v>
      </c>
      <c r="K2984" t="s">
        <v>47</v>
      </c>
      <c r="O2984">
        <v>0</v>
      </c>
      <c r="P2984">
        <v>0</v>
      </c>
      <c r="Q2984">
        <v>0</v>
      </c>
      <c r="R2984">
        <v>0</v>
      </c>
      <c r="S2984">
        <v>1</v>
      </c>
      <c r="T2984">
        <v>1</v>
      </c>
      <c r="U2984">
        <v>1</v>
      </c>
      <c r="V2984">
        <v>0</v>
      </c>
      <c r="W2984" s="5" t="s">
        <v>1486</v>
      </c>
      <c r="AA2984">
        <v>2007</v>
      </c>
      <c r="AB2984">
        <v>9999</v>
      </c>
      <c r="AC2984" t="s">
        <v>35</v>
      </c>
    </row>
    <row r="2985" spans="1:29" x14ac:dyDescent="0.25">
      <c r="A2985" t="s">
        <v>1366</v>
      </c>
      <c r="B2985" s="24" t="s">
        <v>1487</v>
      </c>
      <c r="C2985" t="s">
        <v>1368</v>
      </c>
      <c r="D2985">
        <v>1</v>
      </c>
      <c r="E2985" t="s">
        <v>468</v>
      </c>
      <c r="F2985">
        <v>7</v>
      </c>
      <c r="G2985">
        <v>2017</v>
      </c>
      <c r="I2985">
        <v>36.4</v>
      </c>
      <c r="J2985" t="s">
        <v>40</v>
      </c>
      <c r="K2985" t="s">
        <v>32</v>
      </c>
      <c r="O2985">
        <v>0</v>
      </c>
      <c r="P2985">
        <v>0</v>
      </c>
      <c r="Q2985">
        <v>0</v>
      </c>
      <c r="R2985">
        <v>0</v>
      </c>
      <c r="S2985">
        <v>1</v>
      </c>
      <c r="T2985">
        <v>1</v>
      </c>
      <c r="U2985">
        <v>1</v>
      </c>
      <c r="V2985">
        <v>0</v>
      </c>
      <c r="W2985" t="s">
        <v>1369</v>
      </c>
      <c r="AA2985">
        <v>2011</v>
      </c>
      <c r="AB2985">
        <v>9999</v>
      </c>
      <c r="AC2985" t="s">
        <v>1365</v>
      </c>
    </row>
    <row r="2986" spans="1:29" x14ac:dyDescent="0.25">
      <c r="A2986" t="s">
        <v>1309</v>
      </c>
      <c r="B2986" s="24" t="s">
        <v>1310</v>
      </c>
      <c r="C2986" t="s">
        <v>1311</v>
      </c>
      <c r="D2986">
        <v>1</v>
      </c>
      <c r="E2986" t="s">
        <v>1312</v>
      </c>
      <c r="F2986">
        <v>9</v>
      </c>
      <c r="G2986">
        <v>2017</v>
      </c>
      <c r="I2986">
        <v>88.57</v>
      </c>
      <c r="J2986" t="s">
        <v>104</v>
      </c>
      <c r="K2986" t="s">
        <v>47</v>
      </c>
      <c r="O2986">
        <v>0</v>
      </c>
      <c r="P2986">
        <v>0</v>
      </c>
      <c r="Q2986">
        <v>0</v>
      </c>
      <c r="R2986">
        <v>0</v>
      </c>
      <c r="S2986">
        <v>1</v>
      </c>
      <c r="T2986">
        <v>1</v>
      </c>
      <c r="U2986">
        <v>1</v>
      </c>
      <c r="V2986">
        <v>0</v>
      </c>
      <c r="W2986" t="s">
        <v>1404</v>
      </c>
      <c r="AA2986">
        <v>2010</v>
      </c>
      <c r="AB2986">
        <v>9999</v>
      </c>
      <c r="AC2986" t="s">
        <v>1292</v>
      </c>
    </row>
    <row r="2987" spans="1:29" x14ac:dyDescent="0.25">
      <c r="A2987" t="s">
        <v>559</v>
      </c>
      <c r="B2987" s="24" t="s">
        <v>560</v>
      </c>
      <c r="C2987" t="s">
        <v>561</v>
      </c>
      <c r="D2987">
        <v>1</v>
      </c>
      <c r="E2987" t="s">
        <v>103</v>
      </c>
      <c r="F2987">
        <v>9</v>
      </c>
      <c r="G2987">
        <v>2017</v>
      </c>
      <c r="I2987">
        <v>796.21</v>
      </c>
      <c r="J2987" t="s">
        <v>104</v>
      </c>
      <c r="K2987" t="s">
        <v>53</v>
      </c>
      <c r="L2987" t="s">
        <v>105</v>
      </c>
      <c r="O2987">
        <v>0</v>
      </c>
      <c r="P2987">
        <v>1</v>
      </c>
      <c r="Q2987">
        <v>0</v>
      </c>
      <c r="R2987">
        <v>0</v>
      </c>
      <c r="S2987">
        <v>1</v>
      </c>
      <c r="T2987">
        <v>1</v>
      </c>
      <c r="U2987">
        <v>1</v>
      </c>
      <c r="V2987">
        <v>0</v>
      </c>
      <c r="W2987" t="s">
        <v>106</v>
      </c>
      <c r="AA2987">
        <v>2007</v>
      </c>
      <c r="AB2987">
        <v>9999</v>
      </c>
      <c r="AC2987" t="s">
        <v>35</v>
      </c>
    </row>
    <row r="2988" spans="1:29" x14ac:dyDescent="0.25">
      <c r="A2988" t="s">
        <v>562</v>
      </c>
      <c r="B2988" s="24" t="s">
        <v>563</v>
      </c>
      <c r="D2988">
        <v>1</v>
      </c>
      <c r="E2988" t="s">
        <v>80</v>
      </c>
      <c r="F2988">
        <v>8</v>
      </c>
      <c r="G2988">
        <v>2017</v>
      </c>
      <c r="I2988">
        <v>135.72999999999999</v>
      </c>
      <c r="J2988" t="s">
        <v>81</v>
      </c>
      <c r="K2988" t="s">
        <v>47</v>
      </c>
      <c r="O2988">
        <v>0</v>
      </c>
      <c r="P2988">
        <v>0</v>
      </c>
      <c r="Q2988">
        <v>0</v>
      </c>
      <c r="R2988">
        <v>0</v>
      </c>
      <c r="S2988">
        <v>1</v>
      </c>
      <c r="T2988">
        <v>1</v>
      </c>
      <c r="U2988">
        <v>1</v>
      </c>
      <c r="V2988">
        <v>0</v>
      </c>
      <c r="W2988" t="s">
        <v>1128</v>
      </c>
      <c r="AA2988">
        <v>2007</v>
      </c>
      <c r="AB2988">
        <v>9999</v>
      </c>
      <c r="AC2988" t="s">
        <v>35</v>
      </c>
    </row>
    <row r="2989" spans="1:29" x14ac:dyDescent="0.25">
      <c r="A2989" t="s">
        <v>568</v>
      </c>
      <c r="B2989" s="24" t="s">
        <v>569</v>
      </c>
      <c r="D2989">
        <v>1</v>
      </c>
      <c r="E2989" t="s">
        <v>80</v>
      </c>
      <c r="F2989">
        <v>8</v>
      </c>
      <c r="G2989">
        <v>2017</v>
      </c>
      <c r="I2989">
        <v>229.94</v>
      </c>
      <c r="J2989" t="s">
        <v>81</v>
      </c>
      <c r="K2989" t="s">
        <v>47</v>
      </c>
      <c r="O2989">
        <v>0</v>
      </c>
      <c r="P2989">
        <v>0</v>
      </c>
      <c r="Q2989">
        <v>0</v>
      </c>
      <c r="R2989">
        <v>0</v>
      </c>
      <c r="S2989">
        <v>1</v>
      </c>
      <c r="T2989">
        <v>1</v>
      </c>
      <c r="U2989">
        <v>1</v>
      </c>
      <c r="V2989">
        <v>0</v>
      </c>
      <c r="W2989" t="s">
        <v>1129</v>
      </c>
      <c r="AA2989">
        <v>2007</v>
      </c>
      <c r="AB2989">
        <v>9999</v>
      </c>
      <c r="AC2989" t="s">
        <v>35</v>
      </c>
    </row>
    <row r="2990" spans="1:29" x14ac:dyDescent="0.25">
      <c r="A2990" t="s">
        <v>571</v>
      </c>
      <c r="B2990" s="24" t="s">
        <v>572</v>
      </c>
      <c r="D2990">
        <v>1</v>
      </c>
      <c r="E2990" t="s">
        <v>370</v>
      </c>
      <c r="F2990">
        <v>5</v>
      </c>
      <c r="G2990">
        <v>2017</v>
      </c>
      <c r="I2990">
        <v>483.02</v>
      </c>
      <c r="J2990" t="s">
        <v>1471</v>
      </c>
      <c r="K2990" t="s">
        <v>47</v>
      </c>
      <c r="O2990">
        <v>0</v>
      </c>
      <c r="P2990">
        <v>0</v>
      </c>
      <c r="Q2990">
        <v>0</v>
      </c>
      <c r="R2990">
        <v>0</v>
      </c>
      <c r="S2990">
        <v>1</v>
      </c>
      <c r="T2990">
        <v>1</v>
      </c>
      <c r="U2990">
        <v>1</v>
      </c>
      <c r="V2990">
        <v>0</v>
      </c>
      <c r="W2990" t="s">
        <v>1430</v>
      </c>
      <c r="AA2990">
        <v>2007</v>
      </c>
      <c r="AB2990">
        <v>9999</v>
      </c>
      <c r="AC2990" t="s">
        <v>35</v>
      </c>
    </row>
    <row r="2991" spans="1:29" x14ac:dyDescent="0.25">
      <c r="A2991" t="s">
        <v>574</v>
      </c>
      <c r="B2991" s="24" t="s">
        <v>575</v>
      </c>
      <c r="D2991">
        <v>1</v>
      </c>
      <c r="E2991" t="s">
        <v>222</v>
      </c>
      <c r="F2991">
        <v>1</v>
      </c>
      <c r="G2991">
        <v>2017</v>
      </c>
      <c r="I2991">
        <v>28.7</v>
      </c>
      <c r="J2991" t="s">
        <v>176</v>
      </c>
      <c r="K2991" t="s">
        <v>47</v>
      </c>
      <c r="O2991">
        <v>0</v>
      </c>
      <c r="P2991">
        <v>0</v>
      </c>
      <c r="Q2991">
        <v>0</v>
      </c>
      <c r="R2991">
        <v>0</v>
      </c>
      <c r="S2991">
        <v>1</v>
      </c>
      <c r="T2991">
        <v>1</v>
      </c>
      <c r="U2991">
        <v>1</v>
      </c>
      <c r="V2991">
        <v>0</v>
      </c>
      <c r="W2991" t="s">
        <v>1131</v>
      </c>
      <c r="AA2991">
        <v>2007</v>
      </c>
      <c r="AB2991">
        <v>9999</v>
      </c>
      <c r="AC2991" t="s">
        <v>35</v>
      </c>
    </row>
    <row r="2992" spans="1:29" x14ac:dyDescent="0.25">
      <c r="A2992" t="s">
        <v>577</v>
      </c>
      <c r="B2992" s="24" t="s">
        <v>578</v>
      </c>
      <c r="D2992">
        <v>1</v>
      </c>
      <c r="E2992" t="s">
        <v>396</v>
      </c>
      <c r="F2992">
        <v>3</v>
      </c>
      <c r="G2992">
        <v>2017</v>
      </c>
      <c r="H2992" t="s">
        <v>579</v>
      </c>
      <c r="I2992">
        <v>0.1</v>
      </c>
      <c r="J2992" t="s">
        <v>121</v>
      </c>
      <c r="K2992" t="s">
        <v>41</v>
      </c>
      <c r="O2992">
        <v>0</v>
      </c>
      <c r="P2992">
        <v>0</v>
      </c>
      <c r="Q2992">
        <v>0</v>
      </c>
      <c r="R2992">
        <v>0</v>
      </c>
      <c r="S2992">
        <v>0</v>
      </c>
      <c r="T2992">
        <v>0</v>
      </c>
      <c r="U2992">
        <v>0</v>
      </c>
      <c r="V2992">
        <v>0</v>
      </c>
      <c r="W2992" t="s">
        <v>1132</v>
      </c>
      <c r="AA2992">
        <v>2007</v>
      </c>
      <c r="AB2992">
        <v>9999</v>
      </c>
      <c r="AC2992" t="s">
        <v>35</v>
      </c>
    </row>
    <row r="2993" spans="1:29" x14ac:dyDescent="0.25">
      <c r="A2993" t="s">
        <v>581</v>
      </c>
      <c r="B2993" s="24" t="s">
        <v>582</v>
      </c>
      <c r="D2993">
        <v>1</v>
      </c>
      <c r="E2993" t="s">
        <v>80</v>
      </c>
      <c r="F2993">
        <v>8</v>
      </c>
      <c r="G2993">
        <v>2017</v>
      </c>
      <c r="H2993" t="s">
        <v>1315</v>
      </c>
      <c r="I2993">
        <v>4.5</v>
      </c>
      <c r="J2993" t="s">
        <v>81</v>
      </c>
      <c r="K2993" t="s">
        <v>41</v>
      </c>
      <c r="O2993">
        <v>0</v>
      </c>
      <c r="P2993">
        <v>0</v>
      </c>
      <c r="Q2993">
        <v>0</v>
      </c>
      <c r="R2993">
        <v>0</v>
      </c>
      <c r="S2993">
        <v>0</v>
      </c>
      <c r="T2993">
        <v>0</v>
      </c>
      <c r="U2993">
        <v>1</v>
      </c>
      <c r="V2993">
        <v>0</v>
      </c>
      <c r="W2993" t="s">
        <v>1133</v>
      </c>
      <c r="AA2993">
        <v>2007</v>
      </c>
      <c r="AB2993">
        <v>9999</v>
      </c>
      <c r="AC2993" t="s">
        <v>35</v>
      </c>
    </row>
    <row r="2994" spans="1:29" x14ac:dyDescent="0.25">
      <c r="A2994" t="s">
        <v>590</v>
      </c>
      <c r="B2994" s="24" t="s">
        <v>591</v>
      </c>
      <c r="D2994">
        <v>1</v>
      </c>
      <c r="E2994" t="s">
        <v>592</v>
      </c>
      <c r="F2994">
        <v>8</v>
      </c>
      <c r="G2994">
        <v>2017</v>
      </c>
      <c r="I2994">
        <v>8.1999999999999993</v>
      </c>
      <c r="J2994" t="s">
        <v>81</v>
      </c>
      <c r="K2994" t="s">
        <v>41</v>
      </c>
      <c r="O2994">
        <v>0</v>
      </c>
      <c r="P2994">
        <v>0</v>
      </c>
      <c r="Q2994">
        <v>0</v>
      </c>
      <c r="R2994">
        <v>0</v>
      </c>
      <c r="S2994">
        <v>0</v>
      </c>
      <c r="T2994">
        <v>1</v>
      </c>
      <c r="U2994">
        <v>1</v>
      </c>
      <c r="V2994">
        <v>0</v>
      </c>
      <c r="W2994" t="s">
        <v>1134</v>
      </c>
      <c r="AA2994">
        <v>2007</v>
      </c>
      <c r="AB2994">
        <v>9999</v>
      </c>
      <c r="AC2994" t="s">
        <v>35</v>
      </c>
    </row>
    <row r="2995" spans="1:29" x14ac:dyDescent="0.25">
      <c r="A2995" t="s">
        <v>594</v>
      </c>
      <c r="B2995" s="24" t="s">
        <v>595</v>
      </c>
      <c r="D2995">
        <v>1</v>
      </c>
      <c r="E2995" t="s">
        <v>38</v>
      </c>
      <c r="F2995">
        <v>4</v>
      </c>
      <c r="G2995">
        <v>2017</v>
      </c>
      <c r="H2995" t="s">
        <v>906</v>
      </c>
      <c r="I2995">
        <v>0.15</v>
      </c>
      <c r="J2995" t="s">
        <v>59</v>
      </c>
      <c r="K2995" t="s">
        <v>41</v>
      </c>
      <c r="O2995">
        <v>0</v>
      </c>
      <c r="P2995">
        <v>0</v>
      </c>
      <c r="Q2995">
        <v>0</v>
      </c>
      <c r="R2995">
        <v>0</v>
      </c>
      <c r="S2995">
        <v>0</v>
      </c>
      <c r="T2995">
        <v>0</v>
      </c>
      <c r="U2995">
        <v>0</v>
      </c>
      <c r="V2995">
        <v>0</v>
      </c>
      <c r="W2995" t="s">
        <v>1135</v>
      </c>
      <c r="AA2995">
        <v>2007</v>
      </c>
      <c r="AB2995">
        <v>9999</v>
      </c>
      <c r="AC2995" t="s">
        <v>35</v>
      </c>
    </row>
    <row r="2996" spans="1:29" x14ac:dyDescent="0.25">
      <c r="A2996" t="s">
        <v>1253</v>
      </c>
      <c r="B2996" s="24" t="s">
        <v>598</v>
      </c>
      <c r="D2996">
        <v>1</v>
      </c>
      <c r="E2996" t="s">
        <v>38</v>
      </c>
      <c r="F2996">
        <v>4</v>
      </c>
      <c r="G2996">
        <v>2017</v>
      </c>
      <c r="H2996" t="s">
        <v>39</v>
      </c>
      <c r="J2996" t="s">
        <v>59</v>
      </c>
      <c r="K2996" t="s">
        <v>41</v>
      </c>
      <c r="O2996">
        <v>0</v>
      </c>
      <c r="P2996">
        <v>0</v>
      </c>
      <c r="Q2996">
        <v>0</v>
      </c>
      <c r="R2996">
        <v>0</v>
      </c>
      <c r="S2996">
        <v>0</v>
      </c>
      <c r="T2996">
        <v>0</v>
      </c>
      <c r="U2996">
        <v>0</v>
      </c>
      <c r="V2996">
        <v>0</v>
      </c>
      <c r="W2996" t="s">
        <v>1254</v>
      </c>
      <c r="AA2996">
        <v>2009</v>
      </c>
      <c r="AB2996">
        <v>9999</v>
      </c>
      <c r="AC2996" t="s">
        <v>1239</v>
      </c>
    </row>
    <row r="2997" spans="1:29" x14ac:dyDescent="0.25">
      <c r="A2997" t="s">
        <v>601</v>
      </c>
      <c r="B2997" s="24" t="s">
        <v>602</v>
      </c>
      <c r="D2997">
        <v>1</v>
      </c>
      <c r="E2997" t="s">
        <v>145</v>
      </c>
      <c r="F2997">
        <v>2</v>
      </c>
      <c r="G2997">
        <v>2017</v>
      </c>
      <c r="H2997" t="s">
        <v>1488</v>
      </c>
      <c r="I2997">
        <v>2.5000000000000001E-2</v>
      </c>
      <c r="J2997" s="2" t="s">
        <v>1471</v>
      </c>
      <c r="K2997" t="s">
        <v>41</v>
      </c>
      <c r="O2997">
        <v>0</v>
      </c>
      <c r="P2997">
        <v>0</v>
      </c>
      <c r="Q2997">
        <v>0</v>
      </c>
      <c r="R2997">
        <v>0</v>
      </c>
      <c r="S2997">
        <v>0</v>
      </c>
      <c r="T2997">
        <v>0</v>
      </c>
      <c r="U2997">
        <v>0</v>
      </c>
      <c r="V2997">
        <v>0</v>
      </c>
      <c r="W2997" t="s">
        <v>1137</v>
      </c>
      <c r="AA2997">
        <v>2007</v>
      </c>
      <c r="AB2997">
        <v>9999</v>
      </c>
      <c r="AC2997" t="s">
        <v>35</v>
      </c>
    </row>
    <row r="2998" spans="1:29" x14ac:dyDescent="0.25">
      <c r="A2998" t="s">
        <v>613</v>
      </c>
      <c r="B2998" s="24" t="s">
        <v>254</v>
      </c>
      <c r="C2998" t="s">
        <v>614</v>
      </c>
      <c r="D2998">
        <v>1</v>
      </c>
      <c r="E2998" t="s">
        <v>45</v>
      </c>
      <c r="F2998">
        <v>4</v>
      </c>
      <c r="G2998">
        <v>2017</v>
      </c>
      <c r="I2998">
        <v>314.33999999999997</v>
      </c>
      <c r="J2998" t="s">
        <v>89</v>
      </c>
      <c r="K2998" t="s">
        <v>47</v>
      </c>
      <c r="O2998">
        <v>0</v>
      </c>
      <c r="P2998">
        <v>0</v>
      </c>
      <c r="Q2998">
        <v>0</v>
      </c>
      <c r="R2998">
        <v>0</v>
      </c>
      <c r="S2998">
        <v>1</v>
      </c>
      <c r="T2998">
        <v>1</v>
      </c>
      <c r="U2998">
        <v>1</v>
      </c>
      <c r="V2998">
        <v>0</v>
      </c>
      <c r="W2998" t="s">
        <v>1140</v>
      </c>
      <c r="AA2998">
        <v>2007</v>
      </c>
      <c r="AB2998">
        <v>9999</v>
      </c>
      <c r="AC2998" t="s">
        <v>35</v>
      </c>
    </row>
    <row r="2999" spans="1:29" x14ac:dyDescent="0.25">
      <c r="A2999" t="s">
        <v>1370</v>
      </c>
      <c r="B2999" s="24" t="s">
        <v>1371</v>
      </c>
      <c r="D2999">
        <v>1</v>
      </c>
      <c r="E2999" s="4">
        <v>411</v>
      </c>
      <c r="F2999">
        <v>4</v>
      </c>
      <c r="G2999">
        <v>2017</v>
      </c>
      <c r="H2999" t="s">
        <v>111</v>
      </c>
      <c r="I2999" s="12">
        <v>0</v>
      </c>
      <c r="J2999" t="s">
        <v>89</v>
      </c>
      <c r="K2999" t="s">
        <v>41</v>
      </c>
      <c r="O2999">
        <v>0</v>
      </c>
      <c r="P2999">
        <v>0</v>
      </c>
      <c r="Q2999">
        <v>0</v>
      </c>
      <c r="R2999">
        <v>0</v>
      </c>
      <c r="S2999">
        <v>0</v>
      </c>
      <c r="T2999">
        <v>1</v>
      </c>
      <c r="U2999">
        <v>0</v>
      </c>
      <c r="V2999">
        <v>0</v>
      </c>
      <c r="W2999" t="s">
        <v>1372</v>
      </c>
      <c r="AA2999">
        <v>2011</v>
      </c>
      <c r="AB2999">
        <v>9999</v>
      </c>
      <c r="AC2999" t="s">
        <v>1365</v>
      </c>
    </row>
    <row r="3000" spans="1:29" x14ac:dyDescent="0.25">
      <c r="A3000" t="s">
        <v>1317</v>
      </c>
      <c r="B3000" s="24" t="s">
        <v>1318</v>
      </c>
      <c r="D3000">
        <v>1</v>
      </c>
      <c r="E3000" t="s">
        <v>1319</v>
      </c>
      <c r="F3000">
        <v>10</v>
      </c>
      <c r="G3000">
        <v>2017</v>
      </c>
      <c r="I3000">
        <v>1027.31</v>
      </c>
      <c r="J3000" t="s">
        <v>40</v>
      </c>
      <c r="K3000" t="s">
        <v>32</v>
      </c>
      <c r="O3000">
        <v>0</v>
      </c>
      <c r="P3000">
        <v>0</v>
      </c>
      <c r="Q3000">
        <v>0</v>
      </c>
      <c r="R3000">
        <v>0</v>
      </c>
      <c r="S3000">
        <v>1</v>
      </c>
      <c r="T3000">
        <v>1</v>
      </c>
      <c r="U3000">
        <v>1</v>
      </c>
      <c r="V3000">
        <v>0</v>
      </c>
      <c r="W3000" t="s">
        <v>1320</v>
      </c>
      <c r="AA3000">
        <v>2010</v>
      </c>
      <c r="AB3000">
        <v>9999</v>
      </c>
      <c r="AC3000" t="s">
        <v>1292</v>
      </c>
    </row>
    <row r="3001" spans="1:29" x14ac:dyDescent="0.25">
      <c r="A3001" t="s">
        <v>1489</v>
      </c>
      <c r="B3001" s="24" t="s">
        <v>619</v>
      </c>
      <c r="D3001">
        <v>1</v>
      </c>
      <c r="E3001" t="s">
        <v>620</v>
      </c>
      <c r="F3001">
        <v>5</v>
      </c>
      <c r="G3001">
        <v>2017</v>
      </c>
      <c r="I3001">
        <v>35.799999999999997</v>
      </c>
      <c r="J3001" t="s">
        <v>104</v>
      </c>
      <c r="K3001" t="s">
        <v>47</v>
      </c>
      <c r="O3001">
        <v>0</v>
      </c>
      <c r="P3001">
        <v>0</v>
      </c>
      <c r="Q3001">
        <v>0</v>
      </c>
      <c r="R3001">
        <v>0</v>
      </c>
      <c r="S3001">
        <v>1</v>
      </c>
      <c r="T3001">
        <v>1</v>
      </c>
      <c r="U3001">
        <v>1</v>
      </c>
      <c r="V3001">
        <v>0</v>
      </c>
      <c r="W3001" t="s">
        <v>1141</v>
      </c>
      <c r="AA3001">
        <v>2007</v>
      </c>
      <c r="AB3001">
        <v>9999</v>
      </c>
      <c r="AC3001" t="s">
        <v>1475</v>
      </c>
    </row>
    <row r="3002" spans="1:29" x14ac:dyDescent="0.25">
      <c r="A3002" t="s">
        <v>472</v>
      </c>
      <c r="B3002" s="24" t="s">
        <v>1490</v>
      </c>
      <c r="D3002">
        <v>1</v>
      </c>
      <c r="E3002" t="s">
        <v>681</v>
      </c>
      <c r="F3002">
        <v>3</v>
      </c>
      <c r="G3002">
        <v>2017</v>
      </c>
      <c r="I3002">
        <v>27372.720000000001</v>
      </c>
      <c r="J3002" t="s">
        <v>121</v>
      </c>
      <c r="K3002" t="s">
        <v>47</v>
      </c>
      <c r="O3002">
        <v>0</v>
      </c>
      <c r="P3002">
        <v>0</v>
      </c>
      <c r="Q3002">
        <v>0</v>
      </c>
      <c r="R3002">
        <v>0</v>
      </c>
      <c r="S3002">
        <v>1</v>
      </c>
      <c r="T3002">
        <v>1</v>
      </c>
      <c r="U3002">
        <v>1</v>
      </c>
      <c r="V3002">
        <v>0</v>
      </c>
      <c r="W3002" t="s">
        <v>1491</v>
      </c>
      <c r="AA3002">
        <v>2007</v>
      </c>
      <c r="AB3002">
        <v>9999</v>
      </c>
      <c r="AC3002" t="s">
        <v>35</v>
      </c>
    </row>
    <row r="3003" spans="1:29" x14ac:dyDescent="0.25">
      <c r="A3003" t="s">
        <v>622</v>
      </c>
      <c r="B3003" s="24" t="s">
        <v>623</v>
      </c>
      <c r="C3003" t="s">
        <v>624</v>
      </c>
      <c r="D3003">
        <v>1</v>
      </c>
      <c r="E3003" t="s">
        <v>625</v>
      </c>
      <c r="F3003">
        <v>4</v>
      </c>
      <c r="G3003">
        <v>2017</v>
      </c>
      <c r="I3003">
        <v>277.12</v>
      </c>
      <c r="J3003" t="s">
        <v>89</v>
      </c>
      <c r="K3003" t="s">
        <v>32</v>
      </c>
      <c r="O3003">
        <v>0</v>
      </c>
      <c r="P3003">
        <v>0</v>
      </c>
      <c r="Q3003">
        <v>0</v>
      </c>
      <c r="R3003">
        <v>0</v>
      </c>
      <c r="S3003">
        <v>1</v>
      </c>
      <c r="T3003">
        <v>1</v>
      </c>
      <c r="U3003">
        <v>1</v>
      </c>
      <c r="V3003">
        <v>0</v>
      </c>
      <c r="W3003" t="s">
        <v>1142</v>
      </c>
      <c r="AA3003">
        <v>2007</v>
      </c>
      <c r="AB3003">
        <v>9999</v>
      </c>
      <c r="AC3003" t="s">
        <v>35</v>
      </c>
    </row>
    <row r="3004" spans="1:29" x14ac:dyDescent="0.25">
      <c r="A3004" t="s">
        <v>641</v>
      </c>
      <c r="B3004" s="24" t="s">
        <v>642</v>
      </c>
      <c r="D3004">
        <v>1</v>
      </c>
      <c r="E3004" t="s">
        <v>348</v>
      </c>
      <c r="F3004">
        <v>1</v>
      </c>
      <c r="G3004">
        <v>2017</v>
      </c>
      <c r="I3004">
        <v>3924.7750000000001</v>
      </c>
      <c r="J3004" t="s">
        <v>268</v>
      </c>
      <c r="K3004" t="s">
        <v>53</v>
      </c>
      <c r="L3004" t="s">
        <v>642</v>
      </c>
      <c r="O3004">
        <v>0</v>
      </c>
      <c r="P3004">
        <v>0</v>
      </c>
      <c r="Q3004">
        <v>0</v>
      </c>
      <c r="R3004">
        <v>0</v>
      </c>
      <c r="S3004">
        <v>0</v>
      </c>
      <c r="T3004">
        <v>1</v>
      </c>
      <c r="U3004">
        <v>1</v>
      </c>
      <c r="V3004">
        <v>0</v>
      </c>
      <c r="W3004" t="s">
        <v>643</v>
      </c>
      <c r="AA3004">
        <v>2007</v>
      </c>
      <c r="AB3004">
        <v>9999</v>
      </c>
      <c r="AC3004" t="s">
        <v>35</v>
      </c>
    </row>
    <row r="3005" spans="1:29" x14ac:dyDescent="0.25">
      <c r="A3005" t="s">
        <v>646</v>
      </c>
      <c r="B3005" s="26" t="s">
        <v>647</v>
      </c>
      <c r="D3005">
        <v>1</v>
      </c>
      <c r="E3005" t="s">
        <v>128</v>
      </c>
      <c r="F3005">
        <v>9</v>
      </c>
      <c r="G3005">
        <v>2017</v>
      </c>
      <c r="H3005" t="s">
        <v>1492</v>
      </c>
      <c r="I3005">
        <v>2.8</v>
      </c>
      <c r="J3005" t="s">
        <v>104</v>
      </c>
      <c r="K3005" t="s">
        <v>41</v>
      </c>
      <c r="O3005">
        <v>0</v>
      </c>
      <c r="P3005">
        <v>0</v>
      </c>
      <c r="Q3005">
        <v>0</v>
      </c>
      <c r="R3005">
        <v>0</v>
      </c>
      <c r="S3005">
        <v>0</v>
      </c>
      <c r="T3005">
        <v>0</v>
      </c>
      <c r="U3005">
        <v>0</v>
      </c>
      <c r="V3005">
        <v>0</v>
      </c>
      <c r="W3005" t="s">
        <v>1147</v>
      </c>
      <c r="AA3005">
        <v>2007</v>
      </c>
      <c r="AB3005">
        <v>2018</v>
      </c>
      <c r="AC3005" t="s">
        <v>649</v>
      </c>
    </row>
    <row r="3006" spans="1:29" x14ac:dyDescent="0.25">
      <c r="A3006" t="s">
        <v>650</v>
      </c>
      <c r="B3006" s="26" t="s">
        <v>651</v>
      </c>
      <c r="D3006">
        <v>1</v>
      </c>
      <c r="E3006" t="s">
        <v>128</v>
      </c>
      <c r="F3006">
        <v>9</v>
      </c>
      <c r="G3006">
        <v>2017</v>
      </c>
      <c r="H3006" t="s">
        <v>1493</v>
      </c>
      <c r="I3006">
        <v>1.75</v>
      </c>
      <c r="J3006" t="s">
        <v>104</v>
      </c>
      <c r="K3006" t="s">
        <v>41</v>
      </c>
      <c r="O3006">
        <v>0</v>
      </c>
      <c r="P3006">
        <v>0</v>
      </c>
      <c r="Q3006">
        <v>0</v>
      </c>
      <c r="R3006">
        <v>0</v>
      </c>
      <c r="S3006">
        <v>0</v>
      </c>
      <c r="T3006">
        <v>0</v>
      </c>
      <c r="U3006">
        <v>0</v>
      </c>
      <c r="V3006">
        <v>0</v>
      </c>
      <c r="W3006" t="s">
        <v>1147</v>
      </c>
      <c r="AA3006">
        <v>2007</v>
      </c>
      <c r="AB3006">
        <v>2018</v>
      </c>
      <c r="AC3006" t="s">
        <v>649</v>
      </c>
    </row>
    <row r="3007" spans="1:29" x14ac:dyDescent="0.25">
      <c r="A3007" t="s">
        <v>652</v>
      </c>
      <c r="B3007" s="26" t="s">
        <v>653</v>
      </c>
      <c r="D3007">
        <v>1</v>
      </c>
      <c r="E3007" t="s">
        <v>128</v>
      </c>
      <c r="F3007">
        <v>9</v>
      </c>
      <c r="G3007">
        <v>2017</v>
      </c>
      <c r="H3007" t="s">
        <v>1494</v>
      </c>
      <c r="I3007">
        <v>2.6</v>
      </c>
      <c r="J3007" t="s">
        <v>104</v>
      </c>
      <c r="K3007" t="s">
        <v>41</v>
      </c>
      <c r="O3007">
        <v>0</v>
      </c>
      <c r="P3007">
        <v>0</v>
      </c>
      <c r="Q3007">
        <v>0</v>
      </c>
      <c r="R3007">
        <v>0</v>
      </c>
      <c r="S3007">
        <v>0</v>
      </c>
      <c r="T3007">
        <v>0</v>
      </c>
      <c r="U3007">
        <v>0</v>
      </c>
      <c r="V3007">
        <v>0</v>
      </c>
      <c r="W3007" t="s">
        <v>1147</v>
      </c>
      <c r="AA3007">
        <v>2007</v>
      </c>
      <c r="AB3007">
        <v>2018</v>
      </c>
      <c r="AC3007" t="s">
        <v>649</v>
      </c>
    </row>
    <row r="3008" spans="1:29" x14ac:dyDescent="0.25">
      <c r="A3008" t="s">
        <v>654</v>
      </c>
      <c r="B3008" s="26" t="s">
        <v>655</v>
      </c>
      <c r="D3008">
        <v>1</v>
      </c>
      <c r="E3008" t="s">
        <v>128</v>
      </c>
      <c r="F3008">
        <v>9</v>
      </c>
      <c r="G3008">
        <v>2017</v>
      </c>
      <c r="H3008" t="s">
        <v>1495</v>
      </c>
      <c r="J3008" t="s">
        <v>104</v>
      </c>
      <c r="K3008" t="s">
        <v>41</v>
      </c>
      <c r="O3008">
        <v>0</v>
      </c>
      <c r="P3008">
        <v>0</v>
      </c>
      <c r="Q3008">
        <v>0</v>
      </c>
      <c r="R3008">
        <v>0</v>
      </c>
      <c r="S3008">
        <v>0</v>
      </c>
      <c r="T3008">
        <v>0</v>
      </c>
      <c r="U3008">
        <v>0</v>
      </c>
      <c r="V3008">
        <v>0</v>
      </c>
      <c r="W3008" t="s">
        <v>1147</v>
      </c>
      <c r="AA3008">
        <v>2007</v>
      </c>
      <c r="AB3008">
        <v>2018</v>
      </c>
      <c r="AC3008" t="s">
        <v>649</v>
      </c>
    </row>
    <row r="3009" spans="1:29" x14ac:dyDescent="0.25">
      <c r="A3009" t="s">
        <v>656</v>
      </c>
      <c r="B3009" s="26" t="s">
        <v>657</v>
      </c>
      <c r="D3009">
        <v>1</v>
      </c>
      <c r="E3009" t="s">
        <v>128</v>
      </c>
      <c r="F3009">
        <v>9</v>
      </c>
      <c r="G3009">
        <v>2017</v>
      </c>
      <c r="H3009" t="s">
        <v>1496</v>
      </c>
      <c r="I3009">
        <v>2.0499999999999998</v>
      </c>
      <c r="J3009" t="s">
        <v>104</v>
      </c>
      <c r="K3009" t="s">
        <v>41</v>
      </c>
      <c r="O3009">
        <v>0</v>
      </c>
      <c r="P3009">
        <v>0</v>
      </c>
      <c r="Q3009">
        <v>0</v>
      </c>
      <c r="R3009">
        <v>0</v>
      </c>
      <c r="S3009">
        <v>0</v>
      </c>
      <c r="T3009">
        <v>0</v>
      </c>
      <c r="U3009">
        <v>0</v>
      </c>
      <c r="V3009">
        <v>0</v>
      </c>
      <c r="W3009" t="s">
        <v>1147</v>
      </c>
      <c r="AA3009">
        <v>2007</v>
      </c>
      <c r="AB3009">
        <v>2018</v>
      </c>
      <c r="AC3009" t="s">
        <v>649</v>
      </c>
    </row>
    <row r="3010" spans="1:29" x14ac:dyDescent="0.25">
      <c r="A3010" t="s">
        <v>659</v>
      </c>
      <c r="B3010" s="26" t="s">
        <v>660</v>
      </c>
      <c r="D3010">
        <v>1</v>
      </c>
      <c r="E3010" t="s">
        <v>128</v>
      </c>
      <c r="F3010">
        <v>9</v>
      </c>
      <c r="G3010">
        <v>2017</v>
      </c>
      <c r="H3010" t="s">
        <v>1497</v>
      </c>
      <c r="I3010">
        <v>3.4</v>
      </c>
      <c r="J3010" t="s">
        <v>104</v>
      </c>
      <c r="K3010" t="s">
        <v>41</v>
      </c>
      <c r="O3010">
        <v>0</v>
      </c>
      <c r="P3010">
        <v>0</v>
      </c>
      <c r="Q3010">
        <v>0</v>
      </c>
      <c r="R3010">
        <v>0</v>
      </c>
      <c r="S3010">
        <v>0</v>
      </c>
      <c r="T3010">
        <v>0</v>
      </c>
      <c r="U3010">
        <v>0</v>
      </c>
      <c r="V3010">
        <v>0</v>
      </c>
      <c r="W3010" t="s">
        <v>1147</v>
      </c>
      <c r="AA3010">
        <v>2007</v>
      </c>
      <c r="AB3010">
        <v>2018</v>
      </c>
      <c r="AC3010" t="s">
        <v>649</v>
      </c>
    </row>
    <row r="3011" spans="1:29" x14ac:dyDescent="0.25">
      <c r="A3011" t="s">
        <v>199</v>
      </c>
      <c r="B3011" s="26" t="s">
        <v>665</v>
      </c>
      <c r="D3011">
        <v>1</v>
      </c>
      <c r="E3011" t="s">
        <v>45</v>
      </c>
      <c r="F3011">
        <v>4</v>
      </c>
      <c r="G3011">
        <v>2017</v>
      </c>
      <c r="H3011" t="s">
        <v>39</v>
      </c>
      <c r="I3011">
        <v>1.2</v>
      </c>
      <c r="J3011" t="s">
        <v>52</v>
      </c>
      <c r="K3011" t="s">
        <v>41</v>
      </c>
      <c r="O3011">
        <v>0</v>
      </c>
      <c r="P3011">
        <v>0</v>
      </c>
      <c r="Q3011">
        <v>0</v>
      </c>
      <c r="R3011">
        <v>0</v>
      </c>
      <c r="S3011">
        <v>0</v>
      </c>
      <c r="T3011">
        <v>0</v>
      </c>
      <c r="U3011">
        <v>0</v>
      </c>
      <c r="V3011">
        <v>0</v>
      </c>
      <c r="W3011" t="s">
        <v>1148</v>
      </c>
      <c r="AA3011">
        <v>2007</v>
      </c>
      <c r="AB3011">
        <v>9999</v>
      </c>
      <c r="AC3011" t="s">
        <v>35</v>
      </c>
    </row>
    <row r="3012" spans="1:29" x14ac:dyDescent="0.25">
      <c r="A3012" t="s">
        <v>667</v>
      </c>
      <c r="B3012" s="24" t="s">
        <v>1527</v>
      </c>
      <c r="D3012">
        <v>1</v>
      </c>
      <c r="E3012" t="s">
        <v>45</v>
      </c>
      <c r="F3012">
        <v>4</v>
      </c>
      <c r="G3012">
        <v>2017</v>
      </c>
      <c r="I3012">
        <v>27.35</v>
      </c>
      <c r="J3012" t="s">
        <v>121</v>
      </c>
      <c r="K3012" t="s">
        <v>47</v>
      </c>
      <c r="O3012">
        <v>0</v>
      </c>
      <c r="P3012">
        <v>0</v>
      </c>
      <c r="Q3012">
        <v>0</v>
      </c>
      <c r="R3012">
        <v>0</v>
      </c>
      <c r="S3012">
        <v>1</v>
      </c>
      <c r="T3012">
        <v>1</v>
      </c>
      <c r="U3012">
        <v>1</v>
      </c>
      <c r="V3012">
        <v>0</v>
      </c>
      <c r="W3012" t="s">
        <v>1149</v>
      </c>
      <c r="AA3012">
        <v>2007</v>
      </c>
      <c r="AB3012">
        <v>9999</v>
      </c>
      <c r="AC3012" t="s">
        <v>35</v>
      </c>
    </row>
    <row r="3013" spans="1:29" x14ac:dyDescent="0.25">
      <c r="A3013" t="s">
        <v>670</v>
      </c>
      <c r="B3013" s="24" t="s">
        <v>671</v>
      </c>
      <c r="D3013">
        <v>1</v>
      </c>
      <c r="E3013" t="s">
        <v>80</v>
      </c>
      <c r="F3013">
        <v>8</v>
      </c>
      <c r="G3013">
        <v>2017</v>
      </c>
      <c r="I3013">
        <v>213.23</v>
      </c>
      <c r="J3013" t="s">
        <v>81</v>
      </c>
      <c r="K3013" t="s">
        <v>47</v>
      </c>
      <c r="O3013">
        <v>0</v>
      </c>
      <c r="P3013">
        <v>0</v>
      </c>
      <c r="Q3013">
        <v>0</v>
      </c>
      <c r="R3013">
        <v>0</v>
      </c>
      <c r="S3013">
        <v>1</v>
      </c>
      <c r="T3013">
        <v>1</v>
      </c>
      <c r="U3013">
        <v>1</v>
      </c>
      <c r="V3013">
        <v>0</v>
      </c>
      <c r="W3013" t="s">
        <v>1498</v>
      </c>
      <c r="AA3013">
        <v>2007</v>
      </c>
      <c r="AB3013">
        <v>9999</v>
      </c>
      <c r="AC3013" t="s">
        <v>35</v>
      </c>
    </row>
    <row r="3014" spans="1:29" x14ac:dyDescent="0.25">
      <c r="A3014" t="s">
        <v>673</v>
      </c>
      <c r="B3014" s="24" t="s">
        <v>1321</v>
      </c>
      <c r="D3014">
        <v>1</v>
      </c>
      <c r="E3014" t="s">
        <v>358</v>
      </c>
      <c r="F3014">
        <v>1</v>
      </c>
      <c r="G3014">
        <v>2017</v>
      </c>
      <c r="I3014">
        <v>454.32</v>
      </c>
      <c r="J3014" t="s">
        <v>81</v>
      </c>
      <c r="K3014" t="s">
        <v>47</v>
      </c>
      <c r="O3014">
        <v>0</v>
      </c>
      <c r="P3014">
        <v>0</v>
      </c>
      <c r="Q3014">
        <v>0</v>
      </c>
      <c r="R3014">
        <v>0</v>
      </c>
      <c r="S3014">
        <v>1</v>
      </c>
      <c r="T3014">
        <v>1</v>
      </c>
      <c r="U3014">
        <v>1</v>
      </c>
      <c r="V3014">
        <v>0</v>
      </c>
      <c r="W3014" t="s">
        <v>1322</v>
      </c>
      <c r="AA3014">
        <v>2007</v>
      </c>
      <c r="AB3014">
        <v>9999</v>
      </c>
      <c r="AC3014" t="s">
        <v>35</v>
      </c>
    </row>
    <row r="3015" spans="1:29" x14ac:dyDescent="0.25">
      <c r="A3015" t="s">
        <v>676</v>
      </c>
      <c r="B3015" s="24" t="s">
        <v>677</v>
      </c>
      <c r="C3015" t="s">
        <v>678</v>
      </c>
      <c r="D3015">
        <v>1</v>
      </c>
      <c r="E3015" t="s">
        <v>168</v>
      </c>
      <c r="F3015">
        <v>1</v>
      </c>
      <c r="G3015">
        <v>2017</v>
      </c>
      <c r="I3015">
        <v>166.7</v>
      </c>
      <c r="J3015" t="s">
        <v>52</v>
      </c>
      <c r="K3015" t="s">
        <v>32</v>
      </c>
      <c r="O3015">
        <v>0</v>
      </c>
      <c r="P3015">
        <v>0</v>
      </c>
      <c r="Q3015">
        <v>0</v>
      </c>
      <c r="R3015">
        <v>0</v>
      </c>
      <c r="S3015">
        <v>1</v>
      </c>
      <c r="T3015">
        <v>1</v>
      </c>
      <c r="U3015">
        <v>1</v>
      </c>
      <c r="V3015">
        <v>0</v>
      </c>
      <c r="W3015" t="s">
        <v>1152</v>
      </c>
      <c r="AA3015">
        <v>2007</v>
      </c>
      <c r="AB3015">
        <v>9999</v>
      </c>
      <c r="AC3015" t="s">
        <v>35</v>
      </c>
    </row>
    <row r="3016" spans="1:29" x14ac:dyDescent="0.25">
      <c r="A3016" t="s">
        <v>685</v>
      </c>
      <c r="B3016" s="24" t="s">
        <v>686</v>
      </c>
      <c r="D3016">
        <v>1</v>
      </c>
      <c r="E3016" t="s">
        <v>80</v>
      </c>
      <c r="F3016">
        <v>8</v>
      </c>
      <c r="G3016">
        <v>2017</v>
      </c>
      <c r="I3016">
        <v>31</v>
      </c>
      <c r="J3016" t="s">
        <v>81</v>
      </c>
      <c r="K3016" t="s">
        <v>47</v>
      </c>
      <c r="O3016">
        <v>0</v>
      </c>
      <c r="P3016">
        <v>0</v>
      </c>
      <c r="Q3016">
        <v>0</v>
      </c>
      <c r="R3016">
        <v>0</v>
      </c>
      <c r="S3016">
        <v>0</v>
      </c>
      <c r="T3016">
        <v>0</v>
      </c>
      <c r="U3016">
        <v>0</v>
      </c>
      <c r="V3016">
        <v>0</v>
      </c>
      <c r="W3016" t="s">
        <v>1153</v>
      </c>
      <c r="AA3016">
        <v>2007</v>
      </c>
      <c r="AB3016">
        <v>2017</v>
      </c>
      <c r="AC3016" t="s">
        <v>435</v>
      </c>
    </row>
    <row r="3017" spans="1:29" x14ac:dyDescent="0.25">
      <c r="A3017" t="s">
        <v>688</v>
      </c>
      <c r="B3017" s="24" t="s">
        <v>689</v>
      </c>
      <c r="D3017">
        <v>1</v>
      </c>
      <c r="E3017" t="s">
        <v>145</v>
      </c>
      <c r="F3017">
        <v>2</v>
      </c>
      <c r="G3017">
        <v>2017</v>
      </c>
      <c r="H3017" t="s">
        <v>146</v>
      </c>
      <c r="I3017">
        <v>0</v>
      </c>
      <c r="J3017" s="2" t="s">
        <v>147</v>
      </c>
      <c r="K3017" t="s">
        <v>41</v>
      </c>
      <c r="O3017">
        <v>0</v>
      </c>
      <c r="P3017">
        <v>0</v>
      </c>
      <c r="Q3017">
        <v>0</v>
      </c>
      <c r="R3017">
        <v>0</v>
      </c>
      <c r="S3017">
        <v>0</v>
      </c>
      <c r="T3017">
        <v>0</v>
      </c>
      <c r="U3017">
        <v>0</v>
      </c>
      <c r="V3017">
        <v>0</v>
      </c>
      <c r="W3017" t="s">
        <v>1154</v>
      </c>
      <c r="AA3017">
        <v>2007</v>
      </c>
      <c r="AB3017">
        <v>9999</v>
      </c>
      <c r="AC3017" t="s">
        <v>35</v>
      </c>
    </row>
    <row r="3018" spans="1:29" x14ac:dyDescent="0.25">
      <c r="A3018" t="s">
        <v>691</v>
      </c>
      <c r="B3018" s="24" t="s">
        <v>692</v>
      </c>
      <c r="D3018">
        <v>1</v>
      </c>
      <c r="E3018" t="s">
        <v>625</v>
      </c>
      <c r="F3018">
        <v>4</v>
      </c>
      <c r="G3018">
        <v>2017</v>
      </c>
      <c r="I3018">
        <v>17.5</v>
      </c>
      <c r="J3018" t="s">
        <v>104</v>
      </c>
      <c r="K3018" t="s">
        <v>32</v>
      </c>
      <c r="O3018">
        <v>0</v>
      </c>
      <c r="P3018">
        <v>0</v>
      </c>
      <c r="Q3018">
        <v>0</v>
      </c>
      <c r="R3018">
        <v>0</v>
      </c>
      <c r="S3018">
        <v>1</v>
      </c>
      <c r="T3018">
        <v>1</v>
      </c>
      <c r="U3018">
        <v>1</v>
      </c>
      <c r="V3018">
        <v>0</v>
      </c>
      <c r="W3018" t="s">
        <v>1155</v>
      </c>
      <c r="AA3018">
        <v>2007</v>
      </c>
      <c r="AB3018">
        <v>9999</v>
      </c>
      <c r="AC3018" t="s">
        <v>35</v>
      </c>
    </row>
    <row r="3019" spans="1:29" x14ac:dyDescent="0.25">
      <c r="A3019" t="s">
        <v>694</v>
      </c>
      <c r="B3019" s="26" t="s">
        <v>695</v>
      </c>
      <c r="C3019" t="s">
        <v>696</v>
      </c>
      <c r="D3019">
        <v>1</v>
      </c>
      <c r="E3019" t="s">
        <v>58</v>
      </c>
      <c r="F3019">
        <v>4</v>
      </c>
      <c r="G3019">
        <v>2017</v>
      </c>
      <c r="I3019">
        <v>119.45</v>
      </c>
      <c r="J3019" t="s">
        <v>59</v>
      </c>
      <c r="K3019" t="s">
        <v>47</v>
      </c>
      <c r="O3019">
        <v>0</v>
      </c>
      <c r="P3019">
        <v>0</v>
      </c>
      <c r="Q3019">
        <v>0</v>
      </c>
      <c r="R3019">
        <v>0</v>
      </c>
      <c r="S3019">
        <v>1</v>
      </c>
      <c r="T3019">
        <v>1</v>
      </c>
      <c r="U3019">
        <v>1</v>
      </c>
      <c r="V3019">
        <v>0</v>
      </c>
      <c r="W3019" t="s">
        <v>1156</v>
      </c>
      <c r="AA3019">
        <v>2007</v>
      </c>
      <c r="AB3019">
        <v>9999</v>
      </c>
      <c r="AC3019" t="s">
        <v>35</v>
      </c>
    </row>
    <row r="3020" spans="1:29" x14ac:dyDescent="0.25">
      <c r="A3020" t="s">
        <v>698</v>
      </c>
      <c r="B3020" s="24" t="s">
        <v>699</v>
      </c>
      <c r="D3020">
        <v>1</v>
      </c>
      <c r="E3020" t="s">
        <v>155</v>
      </c>
      <c r="F3020">
        <v>3</v>
      </c>
      <c r="G3020">
        <v>2017</v>
      </c>
      <c r="H3020" t="s">
        <v>700</v>
      </c>
      <c r="I3020">
        <v>5.403784860557769</v>
      </c>
      <c r="J3020" t="s">
        <v>121</v>
      </c>
      <c r="K3020" t="s">
        <v>47</v>
      </c>
      <c r="O3020">
        <v>0</v>
      </c>
      <c r="P3020">
        <v>0</v>
      </c>
      <c r="Q3020">
        <v>0</v>
      </c>
      <c r="R3020">
        <v>0</v>
      </c>
      <c r="S3020">
        <v>1</v>
      </c>
      <c r="T3020">
        <v>0</v>
      </c>
      <c r="U3020">
        <v>0</v>
      </c>
      <c r="V3020">
        <v>1</v>
      </c>
      <c r="W3020" t="s">
        <v>1157</v>
      </c>
      <c r="AA3020">
        <v>2007</v>
      </c>
      <c r="AB3020">
        <v>9999</v>
      </c>
      <c r="AC3020" t="s">
        <v>35</v>
      </c>
    </row>
    <row r="3021" spans="1:29" x14ac:dyDescent="0.25">
      <c r="A3021" t="s">
        <v>702</v>
      </c>
      <c r="B3021" s="24" t="s">
        <v>703</v>
      </c>
      <c r="D3021">
        <v>1</v>
      </c>
      <c r="E3021" t="s">
        <v>155</v>
      </c>
      <c r="F3021">
        <v>3</v>
      </c>
      <c r="G3021">
        <v>2017</v>
      </c>
      <c r="H3021" t="s">
        <v>704</v>
      </c>
      <c r="J3021" t="s">
        <v>121</v>
      </c>
      <c r="K3021" t="s">
        <v>41</v>
      </c>
      <c r="O3021">
        <v>0</v>
      </c>
      <c r="P3021">
        <v>0</v>
      </c>
      <c r="Q3021">
        <v>0</v>
      </c>
      <c r="R3021">
        <v>0</v>
      </c>
      <c r="S3021">
        <v>0</v>
      </c>
      <c r="T3021">
        <v>0</v>
      </c>
      <c r="U3021">
        <v>0</v>
      </c>
      <c r="V3021">
        <v>1</v>
      </c>
      <c r="W3021" t="s">
        <v>1158</v>
      </c>
      <c r="AA3021">
        <v>2007</v>
      </c>
      <c r="AB3021">
        <v>9999</v>
      </c>
      <c r="AC3021" t="s">
        <v>35</v>
      </c>
    </row>
    <row r="3022" spans="1:29" x14ac:dyDescent="0.25">
      <c r="A3022" t="s">
        <v>706</v>
      </c>
      <c r="B3022" s="24" t="s">
        <v>707</v>
      </c>
      <c r="C3022" t="s">
        <v>708</v>
      </c>
      <c r="D3022">
        <v>1</v>
      </c>
      <c r="E3022" t="s">
        <v>155</v>
      </c>
      <c r="F3022">
        <v>3</v>
      </c>
      <c r="G3022">
        <v>2017</v>
      </c>
      <c r="I3022">
        <v>437.83</v>
      </c>
      <c r="J3022" t="s">
        <v>121</v>
      </c>
      <c r="K3022" t="s">
        <v>47</v>
      </c>
      <c r="O3022">
        <v>0</v>
      </c>
      <c r="P3022">
        <v>0</v>
      </c>
      <c r="Q3022">
        <v>0</v>
      </c>
      <c r="R3022">
        <v>0</v>
      </c>
      <c r="S3022">
        <v>1</v>
      </c>
      <c r="T3022">
        <v>1</v>
      </c>
      <c r="U3022">
        <v>1</v>
      </c>
      <c r="V3022">
        <v>0</v>
      </c>
      <c r="W3022" t="s">
        <v>1159</v>
      </c>
      <c r="AA3022">
        <v>2007</v>
      </c>
      <c r="AB3022">
        <v>9999</v>
      </c>
      <c r="AC3022" t="s">
        <v>35</v>
      </c>
    </row>
    <row r="3023" spans="1:29" x14ac:dyDescent="0.25">
      <c r="A3023" t="s">
        <v>710</v>
      </c>
      <c r="B3023" s="24" t="s">
        <v>711</v>
      </c>
      <c r="D3023">
        <v>1</v>
      </c>
      <c r="E3023" t="s">
        <v>712</v>
      </c>
      <c r="F3023">
        <v>9</v>
      </c>
      <c r="G3023">
        <v>2017</v>
      </c>
      <c r="I3023">
        <v>73.97</v>
      </c>
      <c r="J3023" t="s">
        <v>104</v>
      </c>
      <c r="K3023" t="s">
        <v>41</v>
      </c>
      <c r="O3023">
        <v>0</v>
      </c>
      <c r="P3023">
        <v>0</v>
      </c>
      <c r="Q3023">
        <v>0</v>
      </c>
      <c r="R3023">
        <v>0</v>
      </c>
      <c r="S3023">
        <v>0</v>
      </c>
      <c r="T3023">
        <v>1</v>
      </c>
      <c r="U3023">
        <v>1</v>
      </c>
      <c r="V3023">
        <v>0</v>
      </c>
      <c r="W3023" t="s">
        <v>1406</v>
      </c>
      <c r="AA3023">
        <v>2007</v>
      </c>
      <c r="AB3023">
        <v>9999</v>
      </c>
      <c r="AC3023" t="s">
        <v>35</v>
      </c>
    </row>
    <row r="3024" spans="1:29" x14ac:dyDescent="0.25">
      <c r="A3024" t="s">
        <v>714</v>
      </c>
      <c r="B3024" s="24" t="s">
        <v>715</v>
      </c>
      <c r="D3024">
        <v>1</v>
      </c>
      <c r="E3024" t="s">
        <v>80</v>
      </c>
      <c r="F3024">
        <v>8</v>
      </c>
      <c r="G3024">
        <v>2017</v>
      </c>
      <c r="I3024">
        <v>50.36</v>
      </c>
      <c r="J3024" t="s">
        <v>81</v>
      </c>
      <c r="K3024" t="s">
        <v>76</v>
      </c>
      <c r="O3024">
        <v>0</v>
      </c>
      <c r="P3024">
        <v>0</v>
      </c>
      <c r="Q3024">
        <v>0</v>
      </c>
      <c r="R3024">
        <v>0</v>
      </c>
      <c r="S3024">
        <v>0</v>
      </c>
      <c r="T3024">
        <v>1</v>
      </c>
      <c r="U3024">
        <v>1</v>
      </c>
      <c r="V3024">
        <v>0</v>
      </c>
      <c r="W3024" t="s">
        <v>1323</v>
      </c>
      <c r="AA3024">
        <v>2007</v>
      </c>
      <c r="AB3024">
        <v>9999</v>
      </c>
      <c r="AC3024" t="s">
        <v>35</v>
      </c>
    </row>
    <row r="3025" spans="1:29" x14ac:dyDescent="0.25">
      <c r="A3025" t="s">
        <v>717</v>
      </c>
      <c r="B3025" s="26" t="s">
        <v>718</v>
      </c>
      <c r="D3025">
        <v>1</v>
      </c>
      <c r="E3025" t="s">
        <v>51</v>
      </c>
      <c r="F3025">
        <v>1</v>
      </c>
      <c r="G3025">
        <v>2017</v>
      </c>
      <c r="I3025">
        <v>23</v>
      </c>
      <c r="J3025" t="s">
        <v>52</v>
      </c>
      <c r="K3025" t="s">
        <v>53</v>
      </c>
      <c r="L3025" t="s">
        <v>54</v>
      </c>
      <c r="O3025">
        <v>0</v>
      </c>
      <c r="P3025">
        <v>0</v>
      </c>
      <c r="Q3025">
        <v>1</v>
      </c>
      <c r="R3025">
        <v>0</v>
      </c>
      <c r="S3025">
        <v>0</v>
      </c>
      <c r="T3025">
        <v>0</v>
      </c>
      <c r="U3025">
        <v>1</v>
      </c>
      <c r="V3025">
        <v>0</v>
      </c>
      <c r="W3025" t="s">
        <v>55</v>
      </c>
      <c r="AA3025">
        <v>2007</v>
      </c>
      <c r="AB3025">
        <v>9999</v>
      </c>
      <c r="AC3025" t="s">
        <v>35</v>
      </c>
    </row>
    <row r="3026" spans="1:29" x14ac:dyDescent="0.25">
      <c r="A3026" t="s">
        <v>719</v>
      </c>
      <c r="B3026" s="26" t="s">
        <v>720</v>
      </c>
      <c r="D3026">
        <v>1</v>
      </c>
      <c r="E3026" t="s">
        <v>51</v>
      </c>
      <c r="F3026">
        <v>1</v>
      </c>
      <c r="G3026">
        <v>2017</v>
      </c>
      <c r="I3026">
        <v>31</v>
      </c>
      <c r="J3026" t="s">
        <v>52</v>
      </c>
      <c r="K3026" t="s">
        <v>53</v>
      </c>
      <c r="L3026" t="s">
        <v>54</v>
      </c>
      <c r="O3026">
        <v>0</v>
      </c>
      <c r="P3026">
        <v>0</v>
      </c>
      <c r="Q3026">
        <v>1</v>
      </c>
      <c r="R3026">
        <v>0</v>
      </c>
      <c r="S3026">
        <v>0</v>
      </c>
      <c r="T3026">
        <v>0</v>
      </c>
      <c r="U3026">
        <v>1</v>
      </c>
      <c r="V3026">
        <v>0</v>
      </c>
      <c r="W3026" t="s">
        <v>721</v>
      </c>
      <c r="AA3026">
        <v>2007</v>
      </c>
      <c r="AB3026">
        <v>9999</v>
      </c>
      <c r="AC3026" t="s">
        <v>35</v>
      </c>
    </row>
    <row r="3027" spans="1:29" x14ac:dyDescent="0.25">
      <c r="A3027" t="s">
        <v>722</v>
      </c>
      <c r="B3027" s="24" t="s">
        <v>723</v>
      </c>
      <c r="D3027">
        <v>1</v>
      </c>
      <c r="E3027" t="s">
        <v>724</v>
      </c>
      <c r="F3027">
        <v>4</v>
      </c>
      <c r="G3027">
        <v>2017</v>
      </c>
      <c r="I3027">
        <v>1233.5999999999999</v>
      </c>
      <c r="J3027" t="s">
        <v>89</v>
      </c>
      <c r="K3027" t="s">
        <v>32</v>
      </c>
      <c r="L3027" t="s">
        <v>33</v>
      </c>
      <c r="O3027">
        <v>0</v>
      </c>
      <c r="P3027">
        <v>0</v>
      </c>
      <c r="Q3027">
        <v>0</v>
      </c>
      <c r="R3027">
        <v>1</v>
      </c>
      <c r="S3027">
        <v>1</v>
      </c>
      <c r="T3027">
        <v>1</v>
      </c>
      <c r="U3027">
        <v>1</v>
      </c>
      <c r="V3027">
        <v>0</v>
      </c>
      <c r="W3027" t="s">
        <v>1161</v>
      </c>
      <c r="AA3027">
        <v>2007</v>
      </c>
      <c r="AB3027">
        <v>9999</v>
      </c>
      <c r="AC3027" t="s">
        <v>35</v>
      </c>
    </row>
    <row r="3028" spans="1:29" x14ac:dyDescent="0.25">
      <c r="A3028" t="s">
        <v>726</v>
      </c>
      <c r="B3028" s="24" t="s">
        <v>727</v>
      </c>
      <c r="D3028">
        <v>1</v>
      </c>
      <c r="E3028" t="s">
        <v>85</v>
      </c>
      <c r="F3028">
        <v>1</v>
      </c>
      <c r="G3028">
        <v>2017</v>
      </c>
      <c r="H3028" t="s">
        <v>205</v>
      </c>
      <c r="I3028">
        <v>12</v>
      </c>
      <c r="J3028" t="s">
        <v>52</v>
      </c>
      <c r="K3028" t="s">
        <v>41</v>
      </c>
      <c r="O3028">
        <v>0</v>
      </c>
      <c r="P3028">
        <v>0</v>
      </c>
      <c r="Q3028">
        <v>0</v>
      </c>
      <c r="R3028">
        <v>0</v>
      </c>
      <c r="S3028">
        <v>0</v>
      </c>
      <c r="T3028">
        <v>0</v>
      </c>
      <c r="U3028">
        <v>0</v>
      </c>
      <c r="V3028">
        <v>0</v>
      </c>
      <c r="W3028" t="s">
        <v>1162</v>
      </c>
      <c r="AA3028">
        <v>2007</v>
      </c>
      <c r="AB3028">
        <v>9999</v>
      </c>
      <c r="AC3028" t="s">
        <v>35</v>
      </c>
    </row>
    <row r="3029" spans="1:29" x14ac:dyDescent="0.25">
      <c r="A3029" t="s">
        <v>729</v>
      </c>
      <c r="B3029" s="24" t="s">
        <v>205</v>
      </c>
      <c r="D3029">
        <v>1</v>
      </c>
      <c r="E3029" t="s">
        <v>168</v>
      </c>
      <c r="F3029">
        <v>1</v>
      </c>
      <c r="G3029">
        <v>2017</v>
      </c>
      <c r="I3029">
        <v>9391.41</v>
      </c>
      <c r="J3029" t="s">
        <v>52</v>
      </c>
      <c r="K3029" t="s">
        <v>47</v>
      </c>
      <c r="O3029">
        <v>0</v>
      </c>
      <c r="P3029">
        <v>0</v>
      </c>
      <c r="Q3029">
        <v>0</v>
      </c>
      <c r="R3029">
        <v>0</v>
      </c>
      <c r="S3029">
        <v>1</v>
      </c>
      <c r="T3029">
        <v>1</v>
      </c>
      <c r="U3029">
        <v>1</v>
      </c>
      <c r="V3029">
        <v>0</v>
      </c>
      <c r="W3029" t="s">
        <v>1163</v>
      </c>
      <c r="AA3029">
        <v>2007</v>
      </c>
      <c r="AB3029">
        <v>9999</v>
      </c>
      <c r="AC3029" t="s">
        <v>35</v>
      </c>
    </row>
    <row r="3030" spans="1:29" x14ac:dyDescent="0.25">
      <c r="A3030" t="s">
        <v>731</v>
      </c>
      <c r="B3030" s="24" t="s">
        <v>732</v>
      </c>
      <c r="D3030">
        <v>1</v>
      </c>
      <c r="E3030" t="s">
        <v>51</v>
      </c>
      <c r="F3030">
        <v>10</v>
      </c>
      <c r="G3030">
        <v>2017</v>
      </c>
      <c r="H3030" t="s">
        <v>39</v>
      </c>
      <c r="I3030">
        <v>1.2</v>
      </c>
      <c r="J3030" t="s">
        <v>52</v>
      </c>
      <c r="K3030" t="s">
        <v>41</v>
      </c>
      <c r="O3030">
        <v>0</v>
      </c>
      <c r="P3030">
        <v>0</v>
      </c>
      <c r="Q3030">
        <v>0</v>
      </c>
      <c r="R3030">
        <v>0</v>
      </c>
      <c r="S3030">
        <v>0</v>
      </c>
      <c r="T3030">
        <v>0</v>
      </c>
      <c r="U3030">
        <v>0</v>
      </c>
      <c r="V3030">
        <v>0</v>
      </c>
      <c r="W3030" t="s">
        <v>1164</v>
      </c>
      <c r="AA3030">
        <v>2007</v>
      </c>
      <c r="AB3030">
        <v>9999</v>
      </c>
      <c r="AC3030" t="s">
        <v>35</v>
      </c>
    </row>
    <row r="3031" spans="1:29" x14ac:dyDescent="0.25">
      <c r="A3031" t="s">
        <v>734</v>
      </c>
      <c r="B3031" s="24" t="s">
        <v>735</v>
      </c>
      <c r="D3031">
        <v>1</v>
      </c>
      <c r="E3031" t="s">
        <v>736</v>
      </c>
      <c r="F3031">
        <v>4</v>
      </c>
      <c r="G3031">
        <v>2017</v>
      </c>
      <c r="I3031">
        <v>682.55</v>
      </c>
      <c r="J3031" t="s">
        <v>89</v>
      </c>
      <c r="K3031" t="s">
        <v>32</v>
      </c>
      <c r="O3031">
        <v>0</v>
      </c>
      <c r="P3031">
        <v>0</v>
      </c>
      <c r="Q3031">
        <v>0</v>
      </c>
      <c r="R3031">
        <v>0</v>
      </c>
      <c r="S3031">
        <v>1</v>
      </c>
      <c r="T3031">
        <v>1</v>
      </c>
      <c r="U3031">
        <v>1</v>
      </c>
      <c r="V3031">
        <v>0</v>
      </c>
      <c r="W3031" t="s">
        <v>1324</v>
      </c>
      <c r="AA3031">
        <v>2007</v>
      </c>
      <c r="AB3031">
        <v>9999</v>
      </c>
      <c r="AC3031" t="s">
        <v>35</v>
      </c>
    </row>
    <row r="3032" spans="1:29" x14ac:dyDescent="0.25">
      <c r="A3032" t="s">
        <v>1499</v>
      </c>
      <c r="B3032" s="24" t="s">
        <v>1500</v>
      </c>
      <c r="D3032">
        <v>1</v>
      </c>
      <c r="E3032" s="4">
        <v>960</v>
      </c>
      <c r="F3032">
        <v>9</v>
      </c>
      <c r="G3032">
        <v>2017</v>
      </c>
      <c r="I3032">
        <v>10.6</v>
      </c>
      <c r="J3032" t="s">
        <v>104</v>
      </c>
      <c r="K3032" t="s">
        <v>47</v>
      </c>
      <c r="O3032">
        <v>0</v>
      </c>
      <c r="P3032">
        <v>0</v>
      </c>
      <c r="Q3032">
        <v>0</v>
      </c>
      <c r="R3032">
        <v>0</v>
      </c>
      <c r="S3032">
        <v>1</v>
      </c>
      <c r="T3032">
        <v>1</v>
      </c>
      <c r="U3032">
        <v>1</v>
      </c>
      <c r="V3032">
        <v>0</v>
      </c>
      <c r="W3032" t="s">
        <v>1501</v>
      </c>
      <c r="AA3032">
        <v>2015</v>
      </c>
      <c r="AB3032">
        <v>9999</v>
      </c>
      <c r="AC3032" t="s">
        <v>1475</v>
      </c>
    </row>
    <row r="3033" spans="1:29" x14ac:dyDescent="0.25">
      <c r="A3033" t="s">
        <v>738</v>
      </c>
      <c r="B3033" s="24" t="s">
        <v>739</v>
      </c>
      <c r="D3033">
        <v>1</v>
      </c>
      <c r="E3033" t="s">
        <v>128</v>
      </c>
      <c r="F3033">
        <v>9</v>
      </c>
      <c r="G3033">
        <v>2017</v>
      </c>
      <c r="H3033" t="s">
        <v>1502</v>
      </c>
      <c r="I3033">
        <v>4.4000000000000004</v>
      </c>
      <c r="J3033" t="s">
        <v>104</v>
      </c>
      <c r="K3033" t="s">
        <v>41</v>
      </c>
      <c r="O3033">
        <v>0</v>
      </c>
      <c r="P3033">
        <v>0</v>
      </c>
      <c r="Q3033">
        <v>0</v>
      </c>
      <c r="R3033">
        <v>0</v>
      </c>
      <c r="S3033">
        <v>0</v>
      </c>
      <c r="T3033">
        <v>0</v>
      </c>
      <c r="U3033">
        <v>0</v>
      </c>
      <c r="V3033">
        <v>0</v>
      </c>
      <c r="W3033" t="s">
        <v>1166</v>
      </c>
      <c r="AA3033">
        <v>2007</v>
      </c>
      <c r="AB3033">
        <v>9999</v>
      </c>
      <c r="AC3033" t="s">
        <v>35</v>
      </c>
    </row>
    <row r="3034" spans="1:29" x14ac:dyDescent="0.25">
      <c r="A3034" t="s">
        <v>745</v>
      </c>
      <c r="B3034" s="24" t="s">
        <v>746</v>
      </c>
      <c r="D3034">
        <v>1</v>
      </c>
      <c r="E3034" t="s">
        <v>468</v>
      </c>
      <c r="F3034">
        <v>7</v>
      </c>
      <c r="G3034">
        <v>2017</v>
      </c>
      <c r="I3034">
        <v>608.14</v>
      </c>
      <c r="J3034" t="s">
        <v>40</v>
      </c>
      <c r="K3034" t="s">
        <v>32</v>
      </c>
      <c r="O3034">
        <v>0</v>
      </c>
      <c r="P3034">
        <v>0</v>
      </c>
      <c r="Q3034">
        <v>0</v>
      </c>
      <c r="R3034">
        <v>0</v>
      </c>
      <c r="S3034">
        <v>1</v>
      </c>
      <c r="T3034">
        <v>1</v>
      </c>
      <c r="U3034">
        <v>1</v>
      </c>
      <c r="V3034">
        <v>0</v>
      </c>
      <c r="W3034" t="s">
        <v>1516</v>
      </c>
      <c r="AA3034">
        <v>2007</v>
      </c>
      <c r="AB3034">
        <v>9999</v>
      </c>
      <c r="AC3034" t="s">
        <v>35</v>
      </c>
    </row>
    <row r="3035" spans="1:29" x14ac:dyDescent="0.25">
      <c r="A3035" t="s">
        <v>1263</v>
      </c>
      <c r="B3035" s="24" t="s">
        <v>1264</v>
      </c>
      <c r="C3035" t="s">
        <v>1265</v>
      </c>
      <c r="D3035">
        <v>1</v>
      </c>
      <c r="E3035" t="s">
        <v>712</v>
      </c>
      <c r="F3035">
        <v>9</v>
      </c>
      <c r="G3035">
        <v>2017</v>
      </c>
      <c r="I3035">
        <v>1002.77</v>
      </c>
      <c r="J3035" t="s">
        <v>104</v>
      </c>
      <c r="K3035" t="s">
        <v>47</v>
      </c>
      <c r="O3035">
        <v>0</v>
      </c>
      <c r="P3035">
        <v>0</v>
      </c>
      <c r="Q3035">
        <v>0</v>
      </c>
      <c r="R3035">
        <v>0</v>
      </c>
      <c r="S3035">
        <v>1</v>
      </c>
      <c r="T3035">
        <v>1</v>
      </c>
      <c r="U3035">
        <v>1</v>
      </c>
      <c r="V3035">
        <v>0</v>
      </c>
      <c r="W3035" t="s">
        <v>1407</v>
      </c>
      <c r="AA3035">
        <v>2009</v>
      </c>
      <c r="AB3035">
        <v>9999</v>
      </c>
      <c r="AC3035" t="s">
        <v>1239</v>
      </c>
    </row>
    <row r="3036" spans="1:29" x14ac:dyDescent="0.25">
      <c r="A3036" t="s">
        <v>754</v>
      </c>
      <c r="B3036" s="24" t="s">
        <v>755</v>
      </c>
      <c r="D3036">
        <v>1</v>
      </c>
      <c r="E3036" t="s">
        <v>85</v>
      </c>
      <c r="F3036">
        <v>1</v>
      </c>
      <c r="G3036">
        <v>2017</v>
      </c>
      <c r="H3036" t="s">
        <v>1503</v>
      </c>
      <c r="I3036">
        <v>0.05</v>
      </c>
      <c r="J3036" t="s">
        <v>52</v>
      </c>
      <c r="K3036" t="s">
        <v>41</v>
      </c>
      <c r="O3036">
        <v>0</v>
      </c>
      <c r="P3036">
        <v>0</v>
      </c>
      <c r="Q3036">
        <v>0</v>
      </c>
      <c r="R3036">
        <v>0</v>
      </c>
      <c r="S3036">
        <v>0</v>
      </c>
      <c r="T3036">
        <v>0</v>
      </c>
      <c r="U3036">
        <v>0</v>
      </c>
      <c r="V3036">
        <v>0</v>
      </c>
      <c r="W3036" t="s">
        <v>1169</v>
      </c>
      <c r="AA3036">
        <v>2007</v>
      </c>
      <c r="AB3036">
        <v>9999</v>
      </c>
      <c r="AC3036" t="s">
        <v>35</v>
      </c>
    </row>
    <row r="3037" spans="1:29" x14ac:dyDescent="0.25">
      <c r="A3037" t="s">
        <v>758</v>
      </c>
      <c r="B3037" s="24" t="s">
        <v>1504</v>
      </c>
      <c r="C3037" t="s">
        <v>1505</v>
      </c>
      <c r="D3037">
        <v>1</v>
      </c>
      <c r="E3037" t="s">
        <v>760</v>
      </c>
      <c r="F3037">
        <v>7</v>
      </c>
      <c r="G3037">
        <v>2017</v>
      </c>
      <c r="I3037">
        <v>67.52</v>
      </c>
      <c r="J3037" t="s">
        <v>40</v>
      </c>
      <c r="K3037" t="s">
        <v>47</v>
      </c>
      <c r="O3037">
        <v>0</v>
      </c>
      <c r="P3037">
        <v>0</v>
      </c>
      <c r="Q3037">
        <v>0</v>
      </c>
      <c r="R3037">
        <v>0</v>
      </c>
      <c r="S3037">
        <v>1</v>
      </c>
      <c r="T3037">
        <v>1</v>
      </c>
      <c r="U3037">
        <v>1</v>
      </c>
      <c r="V3037">
        <v>0</v>
      </c>
      <c r="W3037" t="s">
        <v>1170</v>
      </c>
      <c r="AA3037">
        <v>2007</v>
      </c>
      <c r="AB3037">
        <v>9999</v>
      </c>
      <c r="AC3037" t="s">
        <v>35</v>
      </c>
    </row>
    <row r="3038" spans="1:29" x14ac:dyDescent="0.25">
      <c r="A3038" t="s">
        <v>78</v>
      </c>
      <c r="B3038" s="24" t="s">
        <v>1465</v>
      </c>
      <c r="C3038" t="s">
        <v>1466</v>
      </c>
      <c r="D3038">
        <v>1</v>
      </c>
      <c r="E3038" t="s">
        <v>80</v>
      </c>
      <c r="F3038">
        <v>8</v>
      </c>
      <c r="G3038">
        <v>2017</v>
      </c>
      <c r="I3038">
        <v>32.130000000000003</v>
      </c>
      <c r="J3038" t="s">
        <v>81</v>
      </c>
      <c r="K3038" t="s">
        <v>47</v>
      </c>
      <c r="O3038">
        <v>0</v>
      </c>
      <c r="P3038">
        <v>0</v>
      </c>
      <c r="Q3038">
        <v>0</v>
      </c>
      <c r="R3038">
        <v>0</v>
      </c>
      <c r="S3038">
        <v>1</v>
      </c>
      <c r="T3038">
        <v>1</v>
      </c>
      <c r="U3038">
        <v>1</v>
      </c>
      <c r="V3038">
        <v>0</v>
      </c>
      <c r="W3038" t="s">
        <v>1467</v>
      </c>
      <c r="AA3038">
        <v>2007</v>
      </c>
      <c r="AB3038">
        <v>9999</v>
      </c>
      <c r="AC3038" t="s">
        <v>35</v>
      </c>
    </row>
    <row r="3039" spans="1:29" x14ac:dyDescent="0.25">
      <c r="A3039" t="s">
        <v>768</v>
      </c>
      <c r="B3039" s="24" t="s">
        <v>769</v>
      </c>
      <c r="C3039" t="s">
        <v>770</v>
      </c>
      <c r="D3039">
        <v>1</v>
      </c>
      <c r="E3039" t="s">
        <v>30</v>
      </c>
      <c r="F3039">
        <v>4</v>
      </c>
      <c r="G3039">
        <v>2017</v>
      </c>
      <c r="I3039">
        <v>371.25</v>
      </c>
      <c r="J3039" t="s">
        <v>1471</v>
      </c>
      <c r="K3039" t="s">
        <v>47</v>
      </c>
      <c r="O3039">
        <v>0</v>
      </c>
      <c r="P3039">
        <v>0</v>
      </c>
      <c r="Q3039">
        <v>0</v>
      </c>
      <c r="R3039">
        <v>0</v>
      </c>
      <c r="S3039">
        <v>1</v>
      </c>
      <c r="T3039">
        <v>1</v>
      </c>
      <c r="U3039">
        <v>1</v>
      </c>
      <c r="V3039">
        <v>0</v>
      </c>
      <c r="W3039" t="s">
        <v>1506</v>
      </c>
      <c r="AA3039">
        <v>2007</v>
      </c>
      <c r="AB3039">
        <v>9999</v>
      </c>
      <c r="AC3039" t="s">
        <v>35</v>
      </c>
    </row>
    <row r="3040" spans="1:29" x14ac:dyDescent="0.25">
      <c r="A3040" t="s">
        <v>772</v>
      </c>
      <c r="B3040" s="24" t="s">
        <v>773</v>
      </c>
      <c r="C3040" t="s">
        <v>774</v>
      </c>
      <c r="D3040">
        <v>1</v>
      </c>
      <c r="E3040" t="s">
        <v>358</v>
      </c>
      <c r="F3040">
        <v>1</v>
      </c>
      <c r="G3040">
        <v>2017</v>
      </c>
      <c r="I3040">
        <v>376.91</v>
      </c>
      <c r="J3040" t="s">
        <v>52</v>
      </c>
      <c r="K3040" t="s">
        <v>32</v>
      </c>
      <c r="O3040">
        <v>0</v>
      </c>
      <c r="P3040">
        <v>0</v>
      </c>
      <c r="Q3040">
        <v>0</v>
      </c>
      <c r="R3040">
        <v>0</v>
      </c>
      <c r="S3040">
        <v>1</v>
      </c>
      <c r="T3040">
        <v>1</v>
      </c>
      <c r="U3040">
        <v>1</v>
      </c>
      <c r="V3040">
        <v>0</v>
      </c>
      <c r="W3040" t="s">
        <v>1174</v>
      </c>
      <c r="AA3040">
        <v>2007</v>
      </c>
      <c r="AB3040">
        <v>9999</v>
      </c>
      <c r="AC3040" t="s">
        <v>35</v>
      </c>
    </row>
    <row r="3041" spans="1:29" x14ac:dyDescent="0.25">
      <c r="A3041" t="s">
        <v>779</v>
      </c>
      <c r="B3041" s="24" t="s">
        <v>780</v>
      </c>
      <c r="D3041">
        <v>1</v>
      </c>
      <c r="E3041" t="s">
        <v>80</v>
      </c>
      <c r="F3041">
        <v>8</v>
      </c>
      <c r="G3041">
        <v>2017</v>
      </c>
      <c r="I3041">
        <v>71.38</v>
      </c>
      <c r="J3041" t="s">
        <v>81</v>
      </c>
      <c r="K3041" t="s">
        <v>47</v>
      </c>
      <c r="O3041">
        <v>0</v>
      </c>
      <c r="P3041">
        <v>0</v>
      </c>
      <c r="Q3041">
        <v>0</v>
      </c>
      <c r="R3041">
        <v>0</v>
      </c>
      <c r="S3041">
        <v>1</v>
      </c>
      <c r="T3041">
        <v>1</v>
      </c>
      <c r="U3041">
        <v>1</v>
      </c>
      <c r="V3041">
        <v>0</v>
      </c>
      <c r="W3041" t="s">
        <v>1176</v>
      </c>
      <c r="AA3041">
        <v>2007</v>
      </c>
      <c r="AB3041">
        <v>9999</v>
      </c>
      <c r="AC3041" t="s">
        <v>35</v>
      </c>
    </row>
    <row r="3042" spans="1:29" x14ac:dyDescent="0.25">
      <c r="A3042" t="s">
        <v>782</v>
      </c>
      <c r="B3042" s="24" t="s">
        <v>783</v>
      </c>
      <c r="D3042">
        <v>1</v>
      </c>
      <c r="E3042" t="s">
        <v>784</v>
      </c>
      <c r="F3042">
        <v>6</v>
      </c>
      <c r="G3042">
        <v>2017</v>
      </c>
      <c r="I3042">
        <v>73.55</v>
      </c>
      <c r="J3042" t="s">
        <v>1471</v>
      </c>
      <c r="K3042" t="s">
        <v>47</v>
      </c>
      <c r="O3042">
        <v>0</v>
      </c>
      <c r="P3042">
        <v>0</v>
      </c>
      <c r="Q3042">
        <v>0</v>
      </c>
      <c r="R3042">
        <v>0</v>
      </c>
      <c r="S3042">
        <v>1</v>
      </c>
      <c r="T3042">
        <v>1</v>
      </c>
      <c r="U3042">
        <v>1</v>
      </c>
      <c r="V3042">
        <v>0</v>
      </c>
      <c r="W3042" t="s">
        <v>1326</v>
      </c>
      <c r="AA3042">
        <v>2007</v>
      </c>
      <c r="AB3042">
        <v>9999</v>
      </c>
      <c r="AC3042" t="s">
        <v>35</v>
      </c>
    </row>
    <row r="3043" spans="1:29" x14ac:dyDescent="0.25">
      <c r="A3043" t="s">
        <v>786</v>
      </c>
      <c r="B3043" s="24" t="s">
        <v>787</v>
      </c>
      <c r="C3043" t="s">
        <v>788</v>
      </c>
      <c r="D3043">
        <v>1</v>
      </c>
      <c r="E3043" t="s">
        <v>120</v>
      </c>
      <c r="F3043">
        <v>3</v>
      </c>
      <c r="G3043">
        <v>2017</v>
      </c>
      <c r="I3043">
        <v>28.83</v>
      </c>
      <c r="J3043" t="s">
        <v>121</v>
      </c>
      <c r="K3043" t="s">
        <v>47</v>
      </c>
      <c r="O3043">
        <v>0</v>
      </c>
      <c r="P3043">
        <v>0</v>
      </c>
      <c r="Q3043">
        <v>0</v>
      </c>
      <c r="R3043">
        <v>0</v>
      </c>
      <c r="S3043">
        <v>1</v>
      </c>
      <c r="T3043">
        <v>1</v>
      </c>
      <c r="U3043">
        <v>1</v>
      </c>
      <c r="V3043">
        <v>0</v>
      </c>
      <c r="W3043" t="s">
        <v>1178</v>
      </c>
      <c r="AA3043">
        <v>2007</v>
      </c>
      <c r="AB3043">
        <v>9999</v>
      </c>
      <c r="AC3043" t="s">
        <v>35</v>
      </c>
    </row>
    <row r="3044" spans="1:29" x14ac:dyDescent="0.25">
      <c r="A3044" t="s">
        <v>790</v>
      </c>
      <c r="B3044" s="24" t="s">
        <v>791</v>
      </c>
      <c r="D3044">
        <v>1</v>
      </c>
      <c r="E3044" t="s">
        <v>80</v>
      </c>
      <c r="F3044">
        <v>8</v>
      </c>
      <c r="G3044">
        <v>2017</v>
      </c>
      <c r="I3044">
        <v>196.86</v>
      </c>
      <c r="J3044" t="s">
        <v>81</v>
      </c>
      <c r="K3044" t="s">
        <v>47</v>
      </c>
      <c r="O3044">
        <v>0</v>
      </c>
      <c r="P3044">
        <v>0</v>
      </c>
      <c r="Q3044">
        <v>0</v>
      </c>
      <c r="R3044">
        <v>0</v>
      </c>
      <c r="S3044">
        <v>1</v>
      </c>
      <c r="T3044">
        <v>1</v>
      </c>
      <c r="U3044">
        <v>1</v>
      </c>
      <c r="V3044">
        <v>0</v>
      </c>
      <c r="W3044" t="s">
        <v>1507</v>
      </c>
      <c r="AA3044">
        <v>2007</v>
      </c>
      <c r="AB3044">
        <v>9999</v>
      </c>
      <c r="AC3044" t="s">
        <v>35</v>
      </c>
    </row>
    <row r="3045" spans="1:29" x14ac:dyDescent="0.25">
      <c r="A3045" t="s">
        <v>1327</v>
      </c>
      <c r="B3045" s="27" t="s">
        <v>1328</v>
      </c>
      <c r="C3045" t="s">
        <v>1329</v>
      </c>
      <c r="D3045">
        <v>1</v>
      </c>
      <c r="E3045" t="s">
        <v>218</v>
      </c>
      <c r="F3045">
        <v>2</v>
      </c>
      <c r="G3045">
        <v>2017</v>
      </c>
      <c r="I3045">
        <v>5</v>
      </c>
      <c r="J3045" t="s">
        <v>147</v>
      </c>
      <c r="K3045" t="s">
        <v>41</v>
      </c>
      <c r="O3045">
        <v>0</v>
      </c>
      <c r="P3045">
        <v>0</v>
      </c>
      <c r="Q3045">
        <v>0</v>
      </c>
      <c r="R3045">
        <v>0</v>
      </c>
      <c r="S3045">
        <v>0</v>
      </c>
      <c r="T3045">
        <v>1</v>
      </c>
      <c r="U3045">
        <v>1</v>
      </c>
      <c r="V3045">
        <v>0</v>
      </c>
      <c r="W3045" t="s">
        <v>1330</v>
      </c>
      <c r="AA3045">
        <v>2010</v>
      </c>
      <c r="AB3045">
        <v>9999</v>
      </c>
      <c r="AC3045" t="s">
        <v>1292</v>
      </c>
    </row>
    <row r="3046" spans="1:29" x14ac:dyDescent="0.25">
      <c r="A3046" t="s">
        <v>796</v>
      </c>
      <c r="B3046" s="24" t="s">
        <v>797</v>
      </c>
      <c r="C3046" t="s">
        <v>798</v>
      </c>
      <c r="D3046">
        <v>1</v>
      </c>
      <c r="E3046" t="s">
        <v>534</v>
      </c>
      <c r="F3046">
        <v>10</v>
      </c>
      <c r="G3046">
        <v>2017</v>
      </c>
      <c r="I3046">
        <v>3410.68</v>
      </c>
      <c r="J3046" t="s">
        <v>40</v>
      </c>
      <c r="K3046" t="s">
        <v>47</v>
      </c>
      <c r="O3046">
        <v>0</v>
      </c>
      <c r="P3046">
        <v>0</v>
      </c>
      <c r="Q3046">
        <v>0</v>
      </c>
      <c r="R3046">
        <v>0</v>
      </c>
      <c r="S3046">
        <v>1</v>
      </c>
      <c r="T3046">
        <v>1</v>
      </c>
      <c r="U3046">
        <v>1</v>
      </c>
      <c r="V3046">
        <v>0</v>
      </c>
      <c r="W3046" t="s">
        <v>1181</v>
      </c>
      <c r="AA3046">
        <v>2007</v>
      </c>
      <c r="AB3046">
        <v>9999</v>
      </c>
      <c r="AC3046" t="s">
        <v>35</v>
      </c>
    </row>
    <row r="3047" spans="1:29" x14ac:dyDescent="0.25">
      <c r="A3047" t="s">
        <v>800</v>
      </c>
      <c r="B3047" s="24" t="s">
        <v>801</v>
      </c>
      <c r="C3047" t="s">
        <v>802</v>
      </c>
      <c r="D3047">
        <v>1</v>
      </c>
      <c r="E3047" t="s">
        <v>442</v>
      </c>
      <c r="F3047">
        <v>4</v>
      </c>
      <c r="G3047">
        <v>2017</v>
      </c>
      <c r="I3047">
        <v>1299.6500000000001</v>
      </c>
      <c r="J3047" t="s">
        <v>89</v>
      </c>
      <c r="K3047" t="s">
        <v>47</v>
      </c>
      <c r="O3047">
        <v>0</v>
      </c>
      <c r="P3047">
        <v>0</v>
      </c>
      <c r="Q3047">
        <v>0</v>
      </c>
      <c r="R3047">
        <v>0</v>
      </c>
      <c r="S3047">
        <v>1</v>
      </c>
      <c r="T3047">
        <v>1</v>
      </c>
      <c r="U3047">
        <v>1</v>
      </c>
      <c r="V3047">
        <v>0</v>
      </c>
      <c r="W3047" t="s">
        <v>1331</v>
      </c>
      <c r="AA3047">
        <v>2007</v>
      </c>
      <c r="AB3047">
        <v>9999</v>
      </c>
      <c r="AC3047" t="s">
        <v>35</v>
      </c>
    </row>
    <row r="3048" spans="1:29" x14ac:dyDescent="0.25">
      <c r="A3048" t="s">
        <v>808</v>
      </c>
      <c r="B3048" s="24" t="s">
        <v>809</v>
      </c>
      <c r="D3048">
        <v>1</v>
      </c>
      <c r="E3048" t="s">
        <v>80</v>
      </c>
      <c r="F3048">
        <v>8</v>
      </c>
      <c r="G3048">
        <v>2017</v>
      </c>
      <c r="I3048">
        <v>22.15</v>
      </c>
      <c r="J3048" t="s">
        <v>81</v>
      </c>
      <c r="K3048" t="s">
        <v>47</v>
      </c>
      <c r="O3048">
        <v>0</v>
      </c>
      <c r="P3048">
        <v>0</v>
      </c>
      <c r="Q3048">
        <v>0</v>
      </c>
      <c r="R3048">
        <v>0</v>
      </c>
      <c r="S3048">
        <v>1</v>
      </c>
      <c r="T3048">
        <v>1</v>
      </c>
      <c r="U3048">
        <v>1</v>
      </c>
      <c r="V3048">
        <v>0</v>
      </c>
      <c r="W3048" t="s">
        <v>1184</v>
      </c>
      <c r="AA3048">
        <v>2007</v>
      </c>
      <c r="AB3048">
        <v>9999</v>
      </c>
      <c r="AC3048" t="s">
        <v>35</v>
      </c>
    </row>
    <row r="3049" spans="1:29" x14ac:dyDescent="0.25">
      <c r="A3049" t="s">
        <v>814</v>
      </c>
      <c r="B3049" s="24" t="s">
        <v>815</v>
      </c>
      <c r="D3049">
        <v>1</v>
      </c>
      <c r="E3049" t="s">
        <v>80</v>
      </c>
      <c r="F3049">
        <v>8</v>
      </c>
      <c r="G3049">
        <v>2017</v>
      </c>
      <c r="I3049">
        <v>76.239999999999995</v>
      </c>
      <c r="J3049" t="s">
        <v>81</v>
      </c>
      <c r="K3049" t="s">
        <v>32</v>
      </c>
      <c r="O3049">
        <v>0</v>
      </c>
      <c r="P3049">
        <v>0</v>
      </c>
      <c r="Q3049">
        <v>0</v>
      </c>
      <c r="R3049">
        <v>0</v>
      </c>
      <c r="S3049">
        <v>1</v>
      </c>
      <c r="T3049">
        <v>1</v>
      </c>
      <c r="U3049">
        <v>1</v>
      </c>
      <c r="V3049">
        <v>0</v>
      </c>
      <c r="W3049" t="s">
        <v>1432</v>
      </c>
      <c r="AA3049">
        <v>2007</v>
      </c>
      <c r="AB3049">
        <v>9999</v>
      </c>
      <c r="AC3049" t="s">
        <v>35</v>
      </c>
    </row>
    <row r="3050" spans="1:29" x14ac:dyDescent="0.25">
      <c r="A3050" t="s">
        <v>822</v>
      </c>
      <c r="B3050" s="24" t="s">
        <v>823</v>
      </c>
      <c r="D3050">
        <v>1</v>
      </c>
      <c r="E3050" t="s">
        <v>80</v>
      </c>
      <c r="F3050">
        <v>8</v>
      </c>
      <c r="G3050">
        <v>2017</v>
      </c>
      <c r="I3050">
        <v>185.04</v>
      </c>
      <c r="J3050" t="s">
        <v>81</v>
      </c>
      <c r="K3050" t="s">
        <v>47</v>
      </c>
      <c r="O3050">
        <v>0</v>
      </c>
      <c r="P3050">
        <v>0</v>
      </c>
      <c r="Q3050">
        <v>0</v>
      </c>
      <c r="R3050">
        <v>0</v>
      </c>
      <c r="S3050">
        <v>1</v>
      </c>
      <c r="T3050">
        <v>1</v>
      </c>
      <c r="U3050">
        <v>1</v>
      </c>
      <c r="V3050">
        <v>0</v>
      </c>
      <c r="W3050" t="s">
        <v>1187</v>
      </c>
      <c r="AA3050">
        <v>2007</v>
      </c>
      <c r="AB3050">
        <v>9999</v>
      </c>
      <c r="AC3050" t="s">
        <v>35</v>
      </c>
    </row>
    <row r="3051" spans="1:29" x14ac:dyDescent="0.25">
      <c r="A3051" t="s">
        <v>1374</v>
      </c>
      <c r="B3051" s="24" t="s">
        <v>1375</v>
      </c>
      <c r="D3051">
        <v>1</v>
      </c>
      <c r="E3051" t="s">
        <v>80</v>
      </c>
      <c r="F3051">
        <v>8</v>
      </c>
      <c r="G3051">
        <v>2017</v>
      </c>
      <c r="I3051">
        <v>18.8</v>
      </c>
      <c r="J3051" t="s">
        <v>81</v>
      </c>
      <c r="K3051" t="s">
        <v>47</v>
      </c>
      <c r="O3051">
        <v>0</v>
      </c>
      <c r="P3051">
        <v>0</v>
      </c>
      <c r="Q3051">
        <v>0</v>
      </c>
      <c r="R3051">
        <v>0</v>
      </c>
      <c r="S3051">
        <v>1</v>
      </c>
      <c r="T3051">
        <v>1</v>
      </c>
      <c r="U3051">
        <v>1</v>
      </c>
      <c r="V3051">
        <v>0</v>
      </c>
      <c r="W3051" t="s">
        <v>1376</v>
      </c>
      <c r="AA3051">
        <v>2011</v>
      </c>
      <c r="AB3051">
        <v>2023</v>
      </c>
      <c r="AC3051" t="s">
        <v>1377</v>
      </c>
    </row>
    <row r="3052" spans="1:29" x14ac:dyDescent="0.25">
      <c r="A3052" t="s">
        <v>825</v>
      </c>
      <c r="B3052" s="24" t="s">
        <v>826</v>
      </c>
      <c r="D3052">
        <v>1</v>
      </c>
      <c r="E3052" t="s">
        <v>80</v>
      </c>
      <c r="F3052">
        <v>8</v>
      </c>
      <c r="G3052">
        <v>2017</v>
      </c>
      <c r="I3052">
        <v>112.44</v>
      </c>
      <c r="J3052" t="s">
        <v>81</v>
      </c>
      <c r="K3052" t="s">
        <v>47</v>
      </c>
      <c r="O3052">
        <v>0</v>
      </c>
      <c r="P3052">
        <v>0</v>
      </c>
      <c r="Q3052">
        <v>0</v>
      </c>
      <c r="R3052">
        <v>0</v>
      </c>
      <c r="S3052">
        <v>1</v>
      </c>
      <c r="T3052">
        <v>1</v>
      </c>
      <c r="U3052">
        <v>1</v>
      </c>
      <c r="V3052">
        <v>0</v>
      </c>
      <c r="W3052" t="s">
        <v>1188</v>
      </c>
      <c r="AA3052">
        <v>2007</v>
      </c>
      <c r="AB3052">
        <v>9999</v>
      </c>
      <c r="AC3052" t="s">
        <v>35</v>
      </c>
    </row>
    <row r="3053" spans="1:29" x14ac:dyDescent="0.25">
      <c r="A3053" t="s">
        <v>828</v>
      </c>
      <c r="B3053" s="26" t="s">
        <v>1408</v>
      </c>
      <c r="C3053" t="s">
        <v>1409</v>
      </c>
      <c r="D3053">
        <v>1</v>
      </c>
      <c r="E3053" t="s">
        <v>80</v>
      </c>
      <c r="F3053">
        <v>8</v>
      </c>
      <c r="G3053">
        <v>2017</v>
      </c>
      <c r="I3053">
        <v>81.47</v>
      </c>
      <c r="J3053" t="s">
        <v>81</v>
      </c>
      <c r="K3053" t="s">
        <v>47</v>
      </c>
      <c r="O3053">
        <v>0</v>
      </c>
      <c r="P3053">
        <v>0</v>
      </c>
      <c r="Q3053">
        <v>0</v>
      </c>
      <c r="R3053">
        <v>0</v>
      </c>
      <c r="S3053">
        <v>1</v>
      </c>
      <c r="T3053">
        <v>1</v>
      </c>
      <c r="U3053">
        <v>1</v>
      </c>
      <c r="V3053">
        <v>0</v>
      </c>
      <c r="W3053" t="s">
        <v>1410</v>
      </c>
      <c r="AA3053">
        <v>2007</v>
      </c>
      <c r="AB3053">
        <v>9999</v>
      </c>
      <c r="AC3053" t="s">
        <v>35</v>
      </c>
    </row>
    <row r="3054" spans="1:29" x14ac:dyDescent="0.25">
      <c r="A3054" t="s">
        <v>831</v>
      </c>
      <c r="B3054" s="24" t="s">
        <v>832</v>
      </c>
      <c r="C3054" t="s">
        <v>833</v>
      </c>
      <c r="D3054">
        <v>1</v>
      </c>
      <c r="E3054" t="s">
        <v>38</v>
      </c>
      <c r="F3054">
        <v>4</v>
      </c>
      <c r="G3054">
        <v>2017</v>
      </c>
      <c r="H3054" t="s">
        <v>906</v>
      </c>
      <c r="I3054">
        <v>0.05</v>
      </c>
      <c r="J3054" t="s">
        <v>59</v>
      </c>
      <c r="K3054" t="s">
        <v>41</v>
      </c>
      <c r="O3054">
        <v>0</v>
      </c>
      <c r="P3054">
        <v>0</v>
      </c>
      <c r="Q3054">
        <v>0</v>
      </c>
      <c r="R3054">
        <v>0</v>
      </c>
      <c r="S3054">
        <v>0</v>
      </c>
      <c r="T3054">
        <v>0</v>
      </c>
      <c r="U3054">
        <v>0</v>
      </c>
      <c r="V3054">
        <v>0</v>
      </c>
      <c r="W3054" t="s">
        <v>1190</v>
      </c>
      <c r="AA3054">
        <v>2007</v>
      </c>
      <c r="AB3054">
        <v>9999</v>
      </c>
      <c r="AC3054" t="s">
        <v>35</v>
      </c>
    </row>
    <row r="3055" spans="1:29" x14ac:dyDescent="0.25">
      <c r="A3055" t="s">
        <v>1433</v>
      </c>
      <c r="B3055" s="24" t="s">
        <v>1434</v>
      </c>
      <c r="D3055">
        <v>1</v>
      </c>
      <c r="E3055" s="4">
        <v>133</v>
      </c>
      <c r="F3055">
        <v>1</v>
      </c>
      <c r="G3055">
        <v>2017</v>
      </c>
      <c r="I3055">
        <v>377.51</v>
      </c>
      <c r="J3055" t="s">
        <v>52</v>
      </c>
      <c r="K3055" t="s">
        <v>32</v>
      </c>
      <c r="O3055">
        <v>0</v>
      </c>
      <c r="P3055">
        <v>0</v>
      </c>
      <c r="Q3055">
        <v>0</v>
      </c>
      <c r="R3055">
        <v>0</v>
      </c>
      <c r="S3055">
        <v>1</v>
      </c>
      <c r="T3055">
        <v>1</v>
      </c>
      <c r="U3055">
        <v>1</v>
      </c>
      <c r="V3055">
        <v>0</v>
      </c>
      <c r="W3055" t="s">
        <v>1435</v>
      </c>
      <c r="AA3055">
        <v>2013</v>
      </c>
      <c r="AB3055">
        <v>9999</v>
      </c>
      <c r="AC3055" t="s">
        <v>1419</v>
      </c>
    </row>
    <row r="3056" spans="1:29" x14ac:dyDescent="0.25">
      <c r="A3056" t="s">
        <v>1194</v>
      </c>
      <c r="B3056" s="24" t="s">
        <v>1195</v>
      </c>
      <c r="D3056">
        <v>1</v>
      </c>
      <c r="E3056" t="s">
        <v>85</v>
      </c>
      <c r="F3056">
        <v>1</v>
      </c>
      <c r="G3056">
        <v>2017</v>
      </c>
      <c r="H3056" t="s">
        <v>39</v>
      </c>
      <c r="I3056">
        <v>0</v>
      </c>
      <c r="J3056" t="s">
        <v>52</v>
      </c>
      <c r="K3056" t="s">
        <v>41</v>
      </c>
      <c r="O3056">
        <v>0</v>
      </c>
      <c r="P3056">
        <v>0</v>
      </c>
      <c r="Q3056">
        <v>0</v>
      </c>
      <c r="R3056">
        <v>0</v>
      </c>
      <c r="S3056">
        <v>0</v>
      </c>
      <c r="T3056">
        <v>0</v>
      </c>
      <c r="U3056">
        <v>0</v>
      </c>
      <c r="V3056">
        <v>0</v>
      </c>
      <c r="W3056" t="s">
        <v>1267</v>
      </c>
      <c r="AA3056">
        <v>2008</v>
      </c>
      <c r="AB3056">
        <v>9999</v>
      </c>
      <c r="AC3056" t="s">
        <v>1054</v>
      </c>
    </row>
    <row r="3057" spans="1:29" x14ac:dyDescent="0.25">
      <c r="A3057" t="s">
        <v>1268</v>
      </c>
      <c r="B3057" s="24" t="s">
        <v>1262</v>
      </c>
      <c r="D3057">
        <v>1</v>
      </c>
      <c r="E3057" t="s">
        <v>300</v>
      </c>
      <c r="F3057">
        <v>9</v>
      </c>
      <c r="G3057">
        <v>2017</v>
      </c>
      <c r="I3057">
        <v>388.33000000000004</v>
      </c>
      <c r="J3057" t="s">
        <v>104</v>
      </c>
      <c r="K3057" t="s">
        <v>47</v>
      </c>
      <c r="O3057">
        <v>0</v>
      </c>
      <c r="P3057">
        <v>0</v>
      </c>
      <c r="Q3057">
        <v>0</v>
      </c>
      <c r="R3057">
        <v>0</v>
      </c>
      <c r="S3057">
        <v>1</v>
      </c>
      <c r="T3057">
        <v>1</v>
      </c>
      <c r="U3057">
        <v>1</v>
      </c>
      <c r="V3057">
        <v>0</v>
      </c>
      <c r="W3057" t="s">
        <v>1411</v>
      </c>
      <c r="AA3057">
        <v>2009</v>
      </c>
      <c r="AB3057">
        <v>9999</v>
      </c>
      <c r="AC3057" t="s">
        <v>1239</v>
      </c>
    </row>
    <row r="3058" spans="1:29" x14ac:dyDescent="0.25">
      <c r="A3058" t="s">
        <v>845</v>
      </c>
      <c r="B3058" s="24" t="s">
        <v>846</v>
      </c>
      <c r="C3058" t="s">
        <v>847</v>
      </c>
      <c r="D3058">
        <v>1</v>
      </c>
      <c r="E3058" t="s">
        <v>300</v>
      </c>
      <c r="F3058">
        <v>9</v>
      </c>
      <c r="G3058">
        <v>2017</v>
      </c>
      <c r="I3058">
        <v>551.77</v>
      </c>
      <c r="J3058" t="s">
        <v>104</v>
      </c>
      <c r="K3058" t="s">
        <v>47</v>
      </c>
      <c r="O3058">
        <v>0</v>
      </c>
      <c r="P3058">
        <v>0</v>
      </c>
      <c r="Q3058">
        <v>0</v>
      </c>
      <c r="R3058">
        <v>0</v>
      </c>
      <c r="S3058">
        <v>1</v>
      </c>
      <c r="T3058">
        <v>1</v>
      </c>
      <c r="U3058">
        <v>1</v>
      </c>
      <c r="V3058">
        <v>0</v>
      </c>
      <c r="W3058" t="s">
        <v>1517</v>
      </c>
      <c r="AA3058">
        <v>2007</v>
      </c>
      <c r="AB3058">
        <v>9999</v>
      </c>
      <c r="AC3058" t="s">
        <v>35</v>
      </c>
    </row>
    <row r="3059" spans="1:29" x14ac:dyDescent="0.25">
      <c r="A3059" t="s">
        <v>852</v>
      </c>
      <c r="B3059" s="24" t="s">
        <v>853</v>
      </c>
      <c r="D3059">
        <v>1</v>
      </c>
      <c r="E3059" t="s">
        <v>85</v>
      </c>
      <c r="F3059">
        <v>1</v>
      </c>
      <c r="G3059">
        <v>2017</v>
      </c>
      <c r="H3059" t="s">
        <v>837</v>
      </c>
      <c r="I3059">
        <v>0.01</v>
      </c>
      <c r="J3059" t="s">
        <v>52</v>
      </c>
      <c r="K3059" t="s">
        <v>41</v>
      </c>
      <c r="O3059">
        <v>0</v>
      </c>
      <c r="P3059">
        <v>0</v>
      </c>
      <c r="Q3059">
        <v>0</v>
      </c>
      <c r="R3059">
        <v>0</v>
      </c>
      <c r="S3059">
        <v>0</v>
      </c>
      <c r="T3059">
        <v>0</v>
      </c>
      <c r="U3059">
        <v>0</v>
      </c>
      <c r="V3059">
        <v>0</v>
      </c>
      <c r="W3059" t="s">
        <v>1191</v>
      </c>
      <c r="AA3059">
        <v>2007</v>
      </c>
      <c r="AB3059">
        <v>9999</v>
      </c>
      <c r="AC3059" t="s">
        <v>35</v>
      </c>
    </row>
    <row r="3060" spans="1:29" x14ac:dyDescent="0.25">
      <c r="A3060" t="s">
        <v>836</v>
      </c>
      <c r="B3060" s="24" t="s">
        <v>1413</v>
      </c>
      <c r="D3060">
        <v>1</v>
      </c>
      <c r="E3060" t="s">
        <v>64</v>
      </c>
      <c r="F3060">
        <v>1</v>
      </c>
      <c r="G3060">
        <v>2017</v>
      </c>
      <c r="I3060">
        <v>237.03</v>
      </c>
      <c r="J3060" t="s">
        <v>52</v>
      </c>
      <c r="K3060" t="s">
        <v>32</v>
      </c>
      <c r="O3060">
        <v>0</v>
      </c>
      <c r="P3060">
        <v>0</v>
      </c>
      <c r="Q3060">
        <v>0</v>
      </c>
      <c r="R3060">
        <v>0</v>
      </c>
      <c r="S3060">
        <v>1</v>
      </c>
      <c r="T3060">
        <v>1</v>
      </c>
      <c r="U3060">
        <v>1</v>
      </c>
      <c r="V3060">
        <v>0</v>
      </c>
      <c r="W3060" t="s">
        <v>1191</v>
      </c>
      <c r="AA3060">
        <v>2007</v>
      </c>
      <c r="AB3060">
        <v>9999</v>
      </c>
      <c r="AC3060" t="s">
        <v>35</v>
      </c>
    </row>
    <row r="3061" spans="1:29" x14ac:dyDescent="0.25">
      <c r="A3061" t="s">
        <v>862</v>
      </c>
      <c r="B3061" s="24" t="s">
        <v>863</v>
      </c>
      <c r="C3061" t="s">
        <v>864</v>
      </c>
      <c r="D3061">
        <v>1</v>
      </c>
      <c r="E3061" t="s">
        <v>442</v>
      </c>
      <c r="F3061">
        <v>4</v>
      </c>
      <c r="G3061">
        <v>2017</v>
      </c>
      <c r="I3061">
        <v>312.39999999999998</v>
      </c>
      <c r="J3061" t="s">
        <v>89</v>
      </c>
      <c r="K3061" t="s">
        <v>47</v>
      </c>
      <c r="O3061">
        <v>0</v>
      </c>
      <c r="P3061">
        <v>0</v>
      </c>
      <c r="Q3061">
        <v>0</v>
      </c>
      <c r="R3061">
        <v>0</v>
      </c>
      <c r="S3061">
        <v>1</v>
      </c>
      <c r="T3061">
        <v>1</v>
      </c>
      <c r="U3061">
        <v>1</v>
      </c>
      <c r="V3061">
        <v>0</v>
      </c>
      <c r="W3061" t="s">
        <v>1334</v>
      </c>
      <c r="AA3061">
        <v>2007</v>
      </c>
      <c r="AB3061">
        <v>9999</v>
      </c>
      <c r="AC3061" t="s">
        <v>35</v>
      </c>
    </row>
    <row r="3062" spans="1:29" x14ac:dyDescent="0.25">
      <c r="A3062" t="s">
        <v>866</v>
      </c>
      <c r="B3062" s="24" t="s">
        <v>867</v>
      </c>
      <c r="C3062" t="s">
        <v>868</v>
      </c>
      <c r="D3062">
        <v>1</v>
      </c>
      <c r="E3062" t="s">
        <v>869</v>
      </c>
      <c r="F3062">
        <v>4</v>
      </c>
      <c r="G3062">
        <v>2017</v>
      </c>
      <c r="I3062">
        <v>168.5</v>
      </c>
      <c r="J3062" t="s">
        <v>89</v>
      </c>
      <c r="K3062" t="s">
        <v>32</v>
      </c>
      <c r="O3062">
        <v>0</v>
      </c>
      <c r="P3062">
        <v>0</v>
      </c>
      <c r="Q3062">
        <v>0</v>
      </c>
      <c r="R3062">
        <v>0</v>
      </c>
      <c r="S3062">
        <v>1</v>
      </c>
      <c r="T3062">
        <v>1</v>
      </c>
      <c r="U3062">
        <v>1</v>
      </c>
      <c r="V3062">
        <v>0</v>
      </c>
      <c r="W3062" t="s">
        <v>1199</v>
      </c>
      <c r="AA3062">
        <v>2007</v>
      </c>
      <c r="AB3062">
        <v>9999</v>
      </c>
      <c r="AC3062" t="s">
        <v>35</v>
      </c>
    </row>
    <row r="3063" spans="1:29" x14ac:dyDescent="0.25">
      <c r="A3063" t="s">
        <v>1023</v>
      </c>
      <c r="B3063" s="24" t="s">
        <v>1200</v>
      </c>
      <c r="D3063">
        <v>1</v>
      </c>
      <c r="E3063" t="s">
        <v>85</v>
      </c>
      <c r="F3063">
        <v>1</v>
      </c>
      <c r="G3063">
        <v>2017</v>
      </c>
      <c r="H3063" t="s">
        <v>39</v>
      </c>
      <c r="I3063">
        <v>3.5</v>
      </c>
      <c r="J3063" t="s">
        <v>52</v>
      </c>
      <c r="K3063" t="s">
        <v>41</v>
      </c>
      <c r="O3063">
        <v>0</v>
      </c>
      <c r="P3063">
        <v>0</v>
      </c>
      <c r="Q3063">
        <v>0</v>
      </c>
      <c r="R3063">
        <v>0</v>
      </c>
      <c r="S3063">
        <v>0</v>
      </c>
      <c r="T3063">
        <v>0</v>
      </c>
      <c r="U3063">
        <v>0</v>
      </c>
      <c r="V3063">
        <v>0</v>
      </c>
      <c r="W3063" t="s">
        <v>1271</v>
      </c>
      <c r="AA3063">
        <v>2007</v>
      </c>
      <c r="AB3063">
        <v>9999</v>
      </c>
      <c r="AC3063" t="s">
        <v>35</v>
      </c>
    </row>
    <row r="3064" spans="1:29" x14ac:dyDescent="0.25">
      <c r="A3064" t="s">
        <v>871</v>
      </c>
      <c r="B3064" s="24" t="s">
        <v>872</v>
      </c>
      <c r="C3064" t="s">
        <v>873</v>
      </c>
      <c r="D3064">
        <v>1</v>
      </c>
      <c r="E3064" t="s">
        <v>874</v>
      </c>
      <c r="F3064">
        <v>1</v>
      </c>
      <c r="G3064">
        <v>2017</v>
      </c>
      <c r="I3064">
        <v>1180.8800000000001</v>
      </c>
      <c r="J3064" t="s">
        <v>52</v>
      </c>
      <c r="K3064" t="s">
        <v>47</v>
      </c>
      <c r="O3064">
        <v>0</v>
      </c>
      <c r="P3064">
        <v>0</v>
      </c>
      <c r="Q3064">
        <v>0</v>
      </c>
      <c r="R3064">
        <v>0</v>
      </c>
      <c r="S3064">
        <v>1</v>
      </c>
      <c r="T3064">
        <v>1</v>
      </c>
      <c r="U3064">
        <v>1</v>
      </c>
      <c r="V3064">
        <v>0</v>
      </c>
      <c r="W3064" t="s">
        <v>1528</v>
      </c>
      <c r="AA3064">
        <v>2007</v>
      </c>
      <c r="AB3064">
        <v>9999</v>
      </c>
      <c r="AC3064" t="s">
        <v>35</v>
      </c>
    </row>
    <row r="3065" spans="1:29" x14ac:dyDescent="0.25">
      <c r="A3065" t="s">
        <v>876</v>
      </c>
      <c r="B3065" s="24" t="s">
        <v>877</v>
      </c>
      <c r="C3065" t="s">
        <v>878</v>
      </c>
      <c r="D3065">
        <v>1</v>
      </c>
      <c r="E3065" t="s">
        <v>168</v>
      </c>
      <c r="F3065">
        <v>1</v>
      </c>
      <c r="G3065">
        <v>2017</v>
      </c>
      <c r="I3065">
        <v>68.8</v>
      </c>
      <c r="J3065" t="s">
        <v>52</v>
      </c>
      <c r="K3065" t="s">
        <v>47</v>
      </c>
      <c r="O3065">
        <v>0</v>
      </c>
      <c r="P3065">
        <v>0</v>
      </c>
      <c r="Q3065">
        <v>0</v>
      </c>
      <c r="R3065">
        <v>0</v>
      </c>
      <c r="S3065">
        <v>1</v>
      </c>
      <c r="T3065">
        <v>1</v>
      </c>
      <c r="U3065">
        <v>1</v>
      </c>
      <c r="V3065">
        <v>0</v>
      </c>
      <c r="W3065" t="s">
        <v>1202</v>
      </c>
      <c r="AA3065">
        <v>2007</v>
      </c>
      <c r="AB3065">
        <v>9999</v>
      </c>
      <c r="AC3065" t="s">
        <v>35</v>
      </c>
    </row>
    <row r="3066" spans="1:29" x14ac:dyDescent="0.25">
      <c r="A3066" t="s">
        <v>1468</v>
      </c>
      <c r="B3066" s="25" t="s">
        <v>1469</v>
      </c>
      <c r="D3066">
        <v>1</v>
      </c>
      <c r="E3066" s="4">
        <v>941</v>
      </c>
      <c r="F3066">
        <v>9</v>
      </c>
      <c r="G3066">
        <v>2017</v>
      </c>
      <c r="I3066">
        <v>195.12</v>
      </c>
      <c r="J3066" t="s">
        <v>104</v>
      </c>
      <c r="K3066" t="s">
        <v>53</v>
      </c>
      <c r="L3066" t="s">
        <v>105</v>
      </c>
      <c r="O3066">
        <v>0</v>
      </c>
      <c r="P3066">
        <v>1</v>
      </c>
      <c r="Q3066">
        <v>0</v>
      </c>
      <c r="R3066">
        <v>0</v>
      </c>
      <c r="S3066">
        <v>1</v>
      </c>
      <c r="T3066">
        <v>1</v>
      </c>
      <c r="U3066">
        <v>1</v>
      </c>
      <c r="V3066">
        <v>0</v>
      </c>
      <c r="W3066" t="s">
        <v>106</v>
      </c>
      <c r="AA3066">
        <v>2014</v>
      </c>
      <c r="AB3066">
        <v>9999</v>
      </c>
      <c r="AC3066" t="s">
        <v>1449</v>
      </c>
    </row>
    <row r="3067" spans="1:29" x14ac:dyDescent="0.25">
      <c r="A3067" t="s">
        <v>880</v>
      </c>
      <c r="B3067" s="24" t="s">
        <v>881</v>
      </c>
      <c r="C3067" t="s">
        <v>882</v>
      </c>
      <c r="D3067">
        <v>1</v>
      </c>
      <c r="E3067" t="s">
        <v>103</v>
      </c>
      <c r="F3067">
        <v>9</v>
      </c>
      <c r="G3067">
        <v>2017</v>
      </c>
      <c r="I3067">
        <v>4788.58</v>
      </c>
      <c r="J3067" t="s">
        <v>104</v>
      </c>
      <c r="K3067" t="s">
        <v>53</v>
      </c>
      <c r="L3067" t="s">
        <v>105</v>
      </c>
      <c r="O3067">
        <v>0</v>
      </c>
      <c r="P3067">
        <v>1</v>
      </c>
      <c r="Q3067">
        <v>0</v>
      </c>
      <c r="R3067">
        <v>0</v>
      </c>
      <c r="S3067">
        <v>1</v>
      </c>
      <c r="T3067">
        <v>1</v>
      </c>
      <c r="U3067">
        <v>1</v>
      </c>
      <c r="V3067">
        <v>0</v>
      </c>
      <c r="W3067" t="s">
        <v>106</v>
      </c>
      <c r="AA3067">
        <v>2007</v>
      </c>
      <c r="AB3067">
        <v>9999</v>
      </c>
      <c r="AC3067" t="s">
        <v>35</v>
      </c>
    </row>
    <row r="3068" spans="1:29" x14ac:dyDescent="0.25">
      <c r="A3068" t="s">
        <v>1272</v>
      </c>
      <c r="B3068" s="24" t="s">
        <v>1273</v>
      </c>
      <c r="D3068">
        <v>1</v>
      </c>
      <c r="E3068" t="s">
        <v>1274</v>
      </c>
      <c r="F3068">
        <v>4</v>
      </c>
      <c r="G3068">
        <v>2017</v>
      </c>
      <c r="I3068">
        <v>288.63</v>
      </c>
      <c r="J3068" t="s">
        <v>1471</v>
      </c>
      <c r="K3068" t="s">
        <v>47</v>
      </c>
      <c r="O3068">
        <v>0</v>
      </c>
      <c r="P3068">
        <v>0</v>
      </c>
      <c r="Q3068">
        <v>0</v>
      </c>
      <c r="R3068">
        <v>0</v>
      </c>
      <c r="S3068">
        <v>1</v>
      </c>
      <c r="T3068">
        <v>1</v>
      </c>
      <c r="U3068">
        <v>1</v>
      </c>
      <c r="V3068">
        <v>0</v>
      </c>
      <c r="W3068" t="s">
        <v>1275</v>
      </c>
      <c r="AA3068">
        <v>2009</v>
      </c>
      <c r="AB3068">
        <v>9999</v>
      </c>
      <c r="AC3068" t="s">
        <v>1239</v>
      </c>
    </row>
    <row r="3069" spans="1:29" x14ac:dyDescent="0.25">
      <c r="A3069" t="s">
        <v>883</v>
      </c>
      <c r="B3069" s="24" t="s">
        <v>884</v>
      </c>
      <c r="C3069" t="s">
        <v>885</v>
      </c>
      <c r="D3069">
        <v>1</v>
      </c>
      <c r="E3069" t="s">
        <v>45</v>
      </c>
      <c r="F3069">
        <v>4</v>
      </c>
      <c r="G3069">
        <v>2017</v>
      </c>
      <c r="I3069">
        <v>106.01</v>
      </c>
      <c r="J3069" t="s">
        <v>176</v>
      </c>
      <c r="K3069" t="s">
        <v>47</v>
      </c>
      <c r="O3069">
        <v>0</v>
      </c>
      <c r="P3069">
        <v>0</v>
      </c>
      <c r="Q3069">
        <v>0</v>
      </c>
      <c r="R3069">
        <v>0</v>
      </c>
      <c r="S3069">
        <v>1</v>
      </c>
      <c r="T3069">
        <v>1</v>
      </c>
      <c r="U3069">
        <v>1</v>
      </c>
      <c r="V3069">
        <v>0</v>
      </c>
      <c r="W3069" t="s">
        <v>1335</v>
      </c>
      <c r="AA3069">
        <v>2007</v>
      </c>
      <c r="AB3069">
        <v>9999</v>
      </c>
      <c r="AC3069" t="s">
        <v>35</v>
      </c>
    </row>
    <row r="3070" spans="1:29" x14ac:dyDescent="0.25">
      <c r="A3070" t="s">
        <v>887</v>
      </c>
      <c r="B3070" s="24" t="s">
        <v>888</v>
      </c>
      <c r="C3070" t="s">
        <v>889</v>
      </c>
      <c r="D3070">
        <v>1</v>
      </c>
      <c r="E3070" t="s">
        <v>335</v>
      </c>
      <c r="F3070">
        <v>1</v>
      </c>
      <c r="G3070">
        <v>2017</v>
      </c>
      <c r="I3070">
        <v>514.21</v>
      </c>
      <c r="J3070" t="s">
        <v>176</v>
      </c>
      <c r="K3070" t="s">
        <v>32</v>
      </c>
      <c r="O3070">
        <v>0</v>
      </c>
      <c r="P3070">
        <v>0</v>
      </c>
      <c r="Q3070">
        <v>0</v>
      </c>
      <c r="R3070">
        <v>0</v>
      </c>
      <c r="S3070">
        <v>1</v>
      </c>
      <c r="T3070">
        <v>1</v>
      </c>
      <c r="U3070">
        <v>1</v>
      </c>
      <c r="V3070">
        <v>0</v>
      </c>
      <c r="W3070" t="s">
        <v>1381</v>
      </c>
      <c r="AA3070">
        <v>2007</v>
      </c>
      <c r="AB3070">
        <v>9999</v>
      </c>
      <c r="AC3070" t="s">
        <v>35</v>
      </c>
    </row>
    <row r="3071" spans="1:29" x14ac:dyDescent="0.25">
      <c r="A3071" t="s">
        <v>894</v>
      </c>
      <c r="B3071" s="24" t="s">
        <v>895</v>
      </c>
      <c r="D3071">
        <v>1</v>
      </c>
      <c r="E3071" t="s">
        <v>38</v>
      </c>
      <c r="F3071">
        <v>4</v>
      </c>
      <c r="G3071">
        <v>2017</v>
      </c>
      <c r="H3071" t="s">
        <v>715</v>
      </c>
      <c r="I3071">
        <v>0.3</v>
      </c>
      <c r="J3071" s="2" t="s">
        <v>89</v>
      </c>
      <c r="K3071" t="s">
        <v>53</v>
      </c>
      <c r="L3071" t="s">
        <v>53</v>
      </c>
      <c r="O3071">
        <v>0</v>
      </c>
      <c r="P3071">
        <v>0</v>
      </c>
      <c r="Q3071">
        <v>0</v>
      </c>
      <c r="R3071">
        <v>0</v>
      </c>
      <c r="S3071">
        <v>0</v>
      </c>
      <c r="T3071">
        <v>0</v>
      </c>
      <c r="U3071">
        <v>0</v>
      </c>
      <c r="V3071">
        <v>0</v>
      </c>
      <c r="W3071" t="s">
        <v>897</v>
      </c>
      <c r="AA3071">
        <v>2007</v>
      </c>
      <c r="AB3071">
        <v>9999</v>
      </c>
      <c r="AC3071" t="s">
        <v>35</v>
      </c>
    </row>
    <row r="3072" spans="1:29" x14ac:dyDescent="0.25">
      <c r="A3072" t="s">
        <v>900</v>
      </c>
      <c r="B3072" s="24" t="s">
        <v>901</v>
      </c>
      <c r="D3072">
        <v>1</v>
      </c>
      <c r="E3072" t="s">
        <v>38</v>
      </c>
      <c r="F3072">
        <v>4</v>
      </c>
      <c r="G3072">
        <v>2017</v>
      </c>
      <c r="H3072" t="s">
        <v>596</v>
      </c>
      <c r="J3072" t="s">
        <v>89</v>
      </c>
      <c r="K3072" t="s">
        <v>53</v>
      </c>
      <c r="L3072" t="s">
        <v>902</v>
      </c>
      <c r="O3072">
        <v>0</v>
      </c>
      <c r="P3072">
        <v>0</v>
      </c>
      <c r="Q3072">
        <v>0</v>
      </c>
      <c r="R3072">
        <v>0</v>
      </c>
      <c r="S3072">
        <v>0</v>
      </c>
      <c r="T3072">
        <v>0</v>
      </c>
      <c r="U3072">
        <v>0</v>
      </c>
      <c r="V3072">
        <v>0</v>
      </c>
      <c r="W3072" t="s">
        <v>903</v>
      </c>
      <c r="AA3072">
        <v>2007</v>
      </c>
      <c r="AB3072">
        <v>9999</v>
      </c>
      <c r="AC3072" t="s">
        <v>35</v>
      </c>
    </row>
    <row r="3073" spans="1:29" x14ac:dyDescent="0.25">
      <c r="A3073" t="s">
        <v>904</v>
      </c>
      <c r="B3073" s="24" t="s">
        <v>1436</v>
      </c>
      <c r="D3073">
        <v>1</v>
      </c>
      <c r="E3073" t="s">
        <v>38</v>
      </c>
      <c r="F3073">
        <v>4</v>
      </c>
      <c r="G3073">
        <v>2017</v>
      </c>
      <c r="H3073" t="s">
        <v>906</v>
      </c>
      <c r="I3073">
        <v>0.5</v>
      </c>
      <c r="J3073" t="s">
        <v>59</v>
      </c>
      <c r="K3073" t="s">
        <v>53</v>
      </c>
      <c r="L3073" t="s">
        <v>902</v>
      </c>
      <c r="O3073">
        <v>0</v>
      </c>
      <c r="P3073">
        <v>0</v>
      </c>
      <c r="Q3073">
        <v>0</v>
      </c>
      <c r="R3073">
        <v>0</v>
      </c>
      <c r="S3073">
        <v>0</v>
      </c>
      <c r="T3073">
        <v>0</v>
      </c>
      <c r="U3073">
        <v>0</v>
      </c>
      <c r="V3073">
        <v>0</v>
      </c>
      <c r="W3073" t="s">
        <v>907</v>
      </c>
      <c r="AA3073">
        <v>2007</v>
      </c>
      <c r="AB3073">
        <v>9999</v>
      </c>
      <c r="AC3073" t="s">
        <v>35</v>
      </c>
    </row>
    <row r="3074" spans="1:29" x14ac:dyDescent="0.25">
      <c r="A3074" t="s">
        <v>908</v>
      </c>
      <c r="B3074" s="24" t="s">
        <v>909</v>
      </c>
      <c r="C3074" t="s">
        <v>910</v>
      </c>
      <c r="D3074">
        <v>1</v>
      </c>
      <c r="E3074" t="s">
        <v>911</v>
      </c>
      <c r="F3074">
        <v>1</v>
      </c>
      <c r="G3074">
        <v>2017</v>
      </c>
      <c r="I3074">
        <v>120.34</v>
      </c>
      <c r="J3074" t="s">
        <v>176</v>
      </c>
      <c r="K3074" t="s">
        <v>47</v>
      </c>
      <c r="O3074">
        <v>0</v>
      </c>
      <c r="P3074">
        <v>0</v>
      </c>
      <c r="Q3074">
        <v>0</v>
      </c>
      <c r="R3074">
        <v>0</v>
      </c>
      <c r="S3074">
        <v>1</v>
      </c>
      <c r="T3074">
        <v>1</v>
      </c>
      <c r="U3074">
        <v>1</v>
      </c>
      <c r="V3074">
        <v>0</v>
      </c>
      <c r="W3074" t="s">
        <v>1518</v>
      </c>
      <c r="AA3074">
        <v>2007</v>
      </c>
      <c r="AB3074">
        <v>9999</v>
      </c>
      <c r="AC3074" t="s">
        <v>35</v>
      </c>
    </row>
    <row r="3075" spans="1:29" x14ac:dyDescent="0.25">
      <c r="A3075" t="s">
        <v>913</v>
      </c>
      <c r="B3075" s="24" t="s">
        <v>914</v>
      </c>
      <c r="C3075" t="s">
        <v>915</v>
      </c>
      <c r="D3075">
        <v>1</v>
      </c>
      <c r="E3075" t="s">
        <v>911</v>
      </c>
      <c r="F3075">
        <v>1</v>
      </c>
      <c r="G3075">
        <v>2017</v>
      </c>
      <c r="I3075">
        <v>10.82</v>
      </c>
      <c r="J3075" t="s">
        <v>268</v>
      </c>
      <c r="K3075" t="s">
        <v>47</v>
      </c>
      <c r="O3075">
        <v>0</v>
      </c>
      <c r="P3075">
        <v>0</v>
      </c>
      <c r="Q3075">
        <v>0</v>
      </c>
      <c r="R3075">
        <v>0</v>
      </c>
      <c r="S3075">
        <v>1</v>
      </c>
      <c r="T3075">
        <v>1</v>
      </c>
      <c r="U3075">
        <v>1</v>
      </c>
      <c r="V3075">
        <v>0</v>
      </c>
      <c r="W3075" t="s">
        <v>1276</v>
      </c>
      <c r="AA3075">
        <v>2007</v>
      </c>
      <c r="AB3075">
        <v>9999</v>
      </c>
      <c r="AC3075" t="s">
        <v>35</v>
      </c>
    </row>
    <row r="3076" spans="1:29" x14ac:dyDescent="0.25">
      <c r="A3076" t="s">
        <v>1529</v>
      </c>
      <c r="B3076" s="24" t="s">
        <v>1530</v>
      </c>
      <c r="D3076">
        <v>1</v>
      </c>
      <c r="F3076">
        <v>8</v>
      </c>
      <c r="G3076">
        <v>2017</v>
      </c>
      <c r="J3076" t="s">
        <v>81</v>
      </c>
      <c r="K3076" t="s">
        <v>32</v>
      </c>
      <c r="O3076">
        <v>0</v>
      </c>
      <c r="P3076">
        <v>0</v>
      </c>
      <c r="Q3076">
        <v>0</v>
      </c>
      <c r="R3076">
        <v>0</v>
      </c>
      <c r="S3076">
        <v>0</v>
      </c>
      <c r="T3076">
        <v>0</v>
      </c>
      <c r="U3076">
        <v>1</v>
      </c>
      <c r="V3076">
        <v>0</v>
      </c>
      <c r="W3076" t="s">
        <v>1531</v>
      </c>
      <c r="AA3076">
        <v>2017</v>
      </c>
      <c r="AB3076">
        <v>9999</v>
      </c>
      <c r="AC3076" t="s">
        <v>1532</v>
      </c>
    </row>
    <row r="3077" spans="1:29" x14ac:dyDescent="0.25">
      <c r="A3077" t="s">
        <v>97</v>
      </c>
      <c r="B3077" s="24" t="s">
        <v>99</v>
      </c>
      <c r="C3077" t="s">
        <v>923</v>
      </c>
      <c r="D3077">
        <v>1</v>
      </c>
      <c r="E3077" t="s">
        <v>45</v>
      </c>
      <c r="F3077">
        <v>4</v>
      </c>
      <c r="G3077">
        <v>2017</v>
      </c>
      <c r="I3077">
        <v>223.1</v>
      </c>
      <c r="J3077" t="s">
        <v>89</v>
      </c>
      <c r="K3077" t="s">
        <v>47</v>
      </c>
      <c r="O3077">
        <v>0</v>
      </c>
      <c r="P3077">
        <v>0</v>
      </c>
      <c r="Q3077">
        <v>0</v>
      </c>
      <c r="R3077">
        <v>0</v>
      </c>
      <c r="S3077">
        <v>1</v>
      </c>
      <c r="T3077">
        <v>1</v>
      </c>
      <c r="U3077">
        <v>1</v>
      </c>
      <c r="V3077">
        <v>0</v>
      </c>
      <c r="W3077" t="s">
        <v>1277</v>
      </c>
      <c r="AA3077">
        <v>2007</v>
      </c>
      <c r="AB3077">
        <v>9999</v>
      </c>
      <c r="AC3077" t="s">
        <v>35</v>
      </c>
    </row>
    <row r="3078" spans="1:29" x14ac:dyDescent="0.25">
      <c r="A3078" t="s">
        <v>925</v>
      </c>
      <c r="B3078" s="24" t="s">
        <v>926</v>
      </c>
      <c r="C3078" t="s">
        <v>927</v>
      </c>
      <c r="D3078">
        <v>1</v>
      </c>
      <c r="E3078" t="s">
        <v>103</v>
      </c>
      <c r="F3078">
        <v>9</v>
      </c>
      <c r="G3078">
        <v>2017</v>
      </c>
      <c r="I3078">
        <v>2757.47</v>
      </c>
      <c r="J3078" t="s">
        <v>89</v>
      </c>
      <c r="K3078" t="s">
        <v>53</v>
      </c>
      <c r="L3078" t="s">
        <v>105</v>
      </c>
      <c r="O3078">
        <v>0</v>
      </c>
      <c r="P3078">
        <v>1</v>
      </c>
      <c r="Q3078">
        <v>0</v>
      </c>
      <c r="R3078">
        <v>0</v>
      </c>
      <c r="S3078">
        <v>1</v>
      </c>
      <c r="T3078">
        <v>1</v>
      </c>
      <c r="U3078">
        <v>1</v>
      </c>
      <c r="V3078">
        <v>0</v>
      </c>
      <c r="W3078" t="s">
        <v>928</v>
      </c>
      <c r="AA3078">
        <v>2007</v>
      </c>
      <c r="AB3078">
        <v>9999</v>
      </c>
      <c r="AC3078" t="s">
        <v>35</v>
      </c>
    </row>
    <row r="3079" spans="1:29" x14ac:dyDescent="0.25">
      <c r="A3079" t="s">
        <v>929</v>
      </c>
      <c r="B3079" s="24" t="s">
        <v>930</v>
      </c>
      <c r="C3079" t="s">
        <v>931</v>
      </c>
      <c r="D3079">
        <v>1</v>
      </c>
      <c r="E3079" t="s">
        <v>45</v>
      </c>
      <c r="F3079">
        <v>4</v>
      </c>
      <c r="G3079">
        <v>2017</v>
      </c>
      <c r="I3079">
        <v>600.91999999999996</v>
      </c>
      <c r="J3079" t="s">
        <v>1471</v>
      </c>
      <c r="K3079" t="s">
        <v>47</v>
      </c>
      <c r="O3079">
        <v>0</v>
      </c>
      <c r="P3079">
        <v>0</v>
      </c>
      <c r="Q3079">
        <v>0</v>
      </c>
      <c r="R3079">
        <v>0</v>
      </c>
      <c r="S3079">
        <v>1</v>
      </c>
      <c r="T3079">
        <v>1</v>
      </c>
      <c r="U3079">
        <v>1</v>
      </c>
      <c r="V3079">
        <v>0</v>
      </c>
      <c r="W3079" t="s">
        <v>1336</v>
      </c>
      <c r="AA3079">
        <v>2007</v>
      </c>
      <c r="AB3079">
        <v>9999</v>
      </c>
      <c r="AC3079" t="s">
        <v>35</v>
      </c>
    </row>
    <row r="3080" spans="1:29" x14ac:dyDescent="0.25">
      <c r="A3080" t="s">
        <v>1212</v>
      </c>
      <c r="B3080" s="24" t="s">
        <v>1213</v>
      </c>
      <c r="D3080">
        <v>1</v>
      </c>
      <c r="E3080" t="s">
        <v>681</v>
      </c>
      <c r="F3080">
        <v>3</v>
      </c>
      <c r="G3080">
        <v>2017</v>
      </c>
      <c r="I3080">
        <v>12.05</v>
      </c>
      <c r="J3080" t="s">
        <v>121</v>
      </c>
      <c r="K3080" t="s">
        <v>41</v>
      </c>
      <c r="O3080">
        <v>0</v>
      </c>
      <c r="P3080">
        <v>0</v>
      </c>
      <c r="Q3080">
        <v>0</v>
      </c>
      <c r="R3080">
        <v>0</v>
      </c>
      <c r="S3080">
        <v>0</v>
      </c>
      <c r="T3080">
        <v>1</v>
      </c>
      <c r="U3080">
        <v>1</v>
      </c>
      <c r="V3080">
        <v>0</v>
      </c>
      <c r="W3080" t="s">
        <v>1278</v>
      </c>
      <c r="AA3080">
        <v>2008</v>
      </c>
      <c r="AB3080">
        <v>9999</v>
      </c>
      <c r="AC3080" t="s">
        <v>1054</v>
      </c>
    </row>
    <row r="3081" spans="1:29" x14ac:dyDescent="0.25">
      <c r="A3081" t="s">
        <v>933</v>
      </c>
      <c r="B3081" s="24" t="s">
        <v>934</v>
      </c>
      <c r="C3081" t="s">
        <v>935</v>
      </c>
      <c r="D3081">
        <v>1</v>
      </c>
      <c r="E3081" t="s">
        <v>681</v>
      </c>
      <c r="F3081">
        <v>3</v>
      </c>
      <c r="G3081">
        <v>2017</v>
      </c>
      <c r="J3081" t="s">
        <v>121</v>
      </c>
      <c r="K3081" t="s">
        <v>47</v>
      </c>
      <c r="O3081">
        <v>0</v>
      </c>
      <c r="P3081">
        <v>0</v>
      </c>
      <c r="Q3081">
        <v>0</v>
      </c>
      <c r="R3081">
        <v>0</v>
      </c>
      <c r="S3081">
        <v>1</v>
      </c>
      <c r="T3081">
        <v>1</v>
      </c>
      <c r="U3081">
        <v>1</v>
      </c>
      <c r="V3081">
        <v>0</v>
      </c>
      <c r="W3081" t="s">
        <v>1508</v>
      </c>
      <c r="AA3081">
        <v>2007</v>
      </c>
      <c r="AB3081">
        <v>9999</v>
      </c>
      <c r="AC3081" t="s">
        <v>35</v>
      </c>
    </row>
    <row r="3082" spans="1:29" x14ac:dyDescent="0.25">
      <c r="A3082" t="s">
        <v>937</v>
      </c>
      <c r="B3082" s="24" t="s">
        <v>938</v>
      </c>
      <c r="D3082">
        <v>1</v>
      </c>
      <c r="E3082" t="s">
        <v>103</v>
      </c>
      <c r="F3082">
        <v>9</v>
      </c>
      <c r="G3082">
        <v>2017</v>
      </c>
      <c r="I3082">
        <v>703.53</v>
      </c>
      <c r="J3082" t="s">
        <v>104</v>
      </c>
      <c r="K3082" t="s">
        <v>53</v>
      </c>
      <c r="L3082" t="s">
        <v>105</v>
      </c>
      <c r="O3082">
        <v>0</v>
      </c>
      <c r="P3082">
        <v>1</v>
      </c>
      <c r="Q3082">
        <v>0</v>
      </c>
      <c r="R3082">
        <v>0</v>
      </c>
      <c r="S3082">
        <v>1</v>
      </c>
      <c r="T3082">
        <v>1</v>
      </c>
      <c r="U3082">
        <v>1</v>
      </c>
      <c r="V3082">
        <v>0</v>
      </c>
      <c r="W3082" t="s">
        <v>106</v>
      </c>
      <c r="AA3082">
        <v>2007</v>
      </c>
      <c r="AB3082">
        <v>9999</v>
      </c>
      <c r="AC3082" t="s">
        <v>35</v>
      </c>
    </row>
    <row r="3083" spans="1:29" x14ac:dyDescent="0.25">
      <c r="A3083" t="s">
        <v>462</v>
      </c>
      <c r="B3083" s="24" t="s">
        <v>1414</v>
      </c>
      <c r="C3083" t="s">
        <v>1280</v>
      </c>
      <c r="D3083">
        <v>1</v>
      </c>
      <c r="E3083" t="s">
        <v>468</v>
      </c>
      <c r="F3083">
        <v>7</v>
      </c>
      <c r="G3083">
        <v>2017</v>
      </c>
      <c r="I3083">
        <v>109.85</v>
      </c>
      <c r="J3083" t="s">
        <v>40</v>
      </c>
      <c r="K3083" t="s">
        <v>47</v>
      </c>
      <c r="O3083">
        <v>0</v>
      </c>
      <c r="P3083">
        <v>0</v>
      </c>
      <c r="Q3083">
        <v>0</v>
      </c>
      <c r="R3083">
        <v>0</v>
      </c>
      <c r="S3083">
        <v>1</v>
      </c>
      <c r="T3083">
        <v>1</v>
      </c>
      <c r="U3083">
        <v>1</v>
      </c>
      <c r="V3083">
        <v>0</v>
      </c>
      <c r="W3083" t="s">
        <v>1118</v>
      </c>
      <c r="AA3083">
        <v>2007</v>
      </c>
      <c r="AB3083">
        <v>9999</v>
      </c>
      <c r="AC3083" t="s">
        <v>35</v>
      </c>
    </row>
    <row r="3084" spans="1:29" x14ac:dyDescent="0.25">
      <c r="A3084" t="s">
        <v>1337</v>
      </c>
      <c r="B3084" s="24" t="s">
        <v>1315</v>
      </c>
      <c r="D3084">
        <v>1</v>
      </c>
      <c r="E3084" t="s">
        <v>45</v>
      </c>
      <c r="F3084">
        <v>4</v>
      </c>
      <c r="G3084">
        <v>2017</v>
      </c>
      <c r="I3084">
        <v>373.28</v>
      </c>
      <c r="J3084" t="s">
        <v>89</v>
      </c>
      <c r="K3084" t="s">
        <v>32</v>
      </c>
      <c r="O3084">
        <v>0</v>
      </c>
      <c r="P3084">
        <v>0</v>
      </c>
      <c r="Q3084">
        <v>0</v>
      </c>
      <c r="R3084">
        <v>0</v>
      </c>
      <c r="S3084">
        <v>1</v>
      </c>
      <c r="T3084">
        <v>1</v>
      </c>
      <c r="U3084">
        <v>1</v>
      </c>
      <c r="V3084">
        <v>0</v>
      </c>
      <c r="W3084" t="s">
        <v>1338</v>
      </c>
      <c r="AA3084">
        <v>2010</v>
      </c>
      <c r="AB3084">
        <v>9999</v>
      </c>
      <c r="AC3084" t="s">
        <v>1292</v>
      </c>
    </row>
    <row r="3085" spans="1:29" x14ac:dyDescent="0.25">
      <c r="A3085" t="s">
        <v>1509</v>
      </c>
      <c r="B3085" s="24" t="s">
        <v>946</v>
      </c>
      <c r="D3085">
        <v>48</v>
      </c>
      <c r="E3085" t="s">
        <v>155</v>
      </c>
      <c r="F3085">
        <v>3</v>
      </c>
      <c r="G3085">
        <v>2017</v>
      </c>
      <c r="I3085">
        <v>2834.6893930776905</v>
      </c>
      <c r="J3085" t="s">
        <v>121</v>
      </c>
      <c r="K3085" t="s">
        <v>53</v>
      </c>
      <c r="L3085" t="s">
        <v>60</v>
      </c>
      <c r="O3085">
        <v>1</v>
      </c>
      <c r="P3085">
        <v>0</v>
      </c>
      <c r="Q3085">
        <v>0</v>
      </c>
      <c r="R3085">
        <v>0</v>
      </c>
      <c r="S3085">
        <v>1</v>
      </c>
      <c r="T3085">
        <v>0</v>
      </c>
      <c r="U3085">
        <v>0</v>
      </c>
      <c r="V3085">
        <v>1</v>
      </c>
      <c r="W3085" t="s">
        <v>947</v>
      </c>
      <c r="AA3085">
        <v>2007</v>
      </c>
      <c r="AB3085">
        <v>9999</v>
      </c>
      <c r="AC3085" t="s">
        <v>35</v>
      </c>
    </row>
    <row r="3086" spans="1:29" x14ac:dyDescent="0.25">
      <c r="A3086" t="s">
        <v>950</v>
      </c>
      <c r="B3086" s="24" t="s">
        <v>951</v>
      </c>
      <c r="C3086" t="s">
        <v>952</v>
      </c>
      <c r="D3086">
        <v>1</v>
      </c>
      <c r="E3086" t="s">
        <v>218</v>
      </c>
      <c r="F3086">
        <v>2</v>
      </c>
      <c r="G3086">
        <v>2017</v>
      </c>
      <c r="I3086">
        <v>789.18</v>
      </c>
      <c r="J3086" t="s">
        <v>147</v>
      </c>
      <c r="K3086" t="s">
        <v>32</v>
      </c>
      <c r="O3086">
        <v>0</v>
      </c>
      <c r="P3086">
        <v>0</v>
      </c>
      <c r="Q3086">
        <v>0</v>
      </c>
      <c r="R3086">
        <v>0</v>
      </c>
      <c r="S3086">
        <v>1</v>
      </c>
      <c r="T3086">
        <v>1</v>
      </c>
      <c r="U3086">
        <v>1</v>
      </c>
      <c r="V3086">
        <v>0</v>
      </c>
      <c r="W3086" t="s">
        <v>1216</v>
      </c>
      <c r="AA3086">
        <v>2007</v>
      </c>
      <c r="AB3086">
        <v>9999</v>
      </c>
      <c r="AC3086" t="s">
        <v>35</v>
      </c>
    </row>
    <row r="3087" spans="1:29" x14ac:dyDescent="0.25">
      <c r="A3087" t="s">
        <v>954</v>
      </c>
      <c r="B3087" s="24" t="s">
        <v>1383</v>
      </c>
      <c r="C3087" t="s">
        <v>956</v>
      </c>
      <c r="D3087">
        <v>1</v>
      </c>
      <c r="E3087" t="s">
        <v>218</v>
      </c>
      <c r="F3087">
        <v>2</v>
      </c>
      <c r="G3087">
        <v>2017</v>
      </c>
      <c r="I3087">
        <v>125.68</v>
      </c>
      <c r="J3087" t="s">
        <v>147</v>
      </c>
      <c r="K3087" t="s">
        <v>47</v>
      </c>
      <c r="O3087">
        <v>0</v>
      </c>
      <c r="P3087">
        <v>0</v>
      </c>
      <c r="Q3087">
        <v>0</v>
      </c>
      <c r="R3087">
        <v>0</v>
      </c>
      <c r="S3087">
        <v>1</v>
      </c>
      <c r="T3087">
        <v>1</v>
      </c>
      <c r="U3087">
        <v>1</v>
      </c>
      <c r="V3087">
        <v>0</v>
      </c>
      <c r="W3087" t="s">
        <v>1384</v>
      </c>
      <c r="AA3087">
        <v>2007</v>
      </c>
      <c r="AB3087">
        <v>9999</v>
      </c>
      <c r="AC3087" t="s">
        <v>35</v>
      </c>
    </row>
    <row r="3088" spans="1:29" x14ac:dyDescent="0.25">
      <c r="A3088" t="s">
        <v>1385</v>
      </c>
      <c r="B3088" s="24" t="s">
        <v>1386</v>
      </c>
      <c r="D3088">
        <v>1</v>
      </c>
      <c r="E3088" t="s">
        <v>874</v>
      </c>
      <c r="F3088">
        <v>1</v>
      </c>
      <c r="G3088">
        <v>2017</v>
      </c>
      <c r="I3088">
        <v>33</v>
      </c>
      <c r="J3088" t="s">
        <v>89</v>
      </c>
      <c r="K3088" t="s">
        <v>47</v>
      </c>
      <c r="O3088">
        <v>0</v>
      </c>
      <c r="P3088">
        <v>0</v>
      </c>
      <c r="Q3088">
        <v>0</v>
      </c>
      <c r="R3088">
        <v>0</v>
      </c>
      <c r="S3088">
        <v>1</v>
      </c>
      <c r="T3088">
        <v>1</v>
      </c>
      <c r="U3088">
        <v>1</v>
      </c>
      <c r="V3088">
        <v>0</v>
      </c>
      <c r="W3088" t="s">
        <v>1387</v>
      </c>
      <c r="AA3088">
        <v>2011</v>
      </c>
      <c r="AB3088">
        <v>9999</v>
      </c>
      <c r="AC3088" t="s">
        <v>1365</v>
      </c>
    </row>
    <row r="3089" spans="1:29" x14ac:dyDescent="0.25">
      <c r="A3089" t="s">
        <v>1388</v>
      </c>
      <c r="B3089" s="24" t="s">
        <v>1389</v>
      </c>
      <c r="D3089">
        <v>1</v>
      </c>
      <c r="E3089" t="s">
        <v>1390</v>
      </c>
      <c r="F3089">
        <v>4</v>
      </c>
      <c r="G3089">
        <v>2017</v>
      </c>
      <c r="I3089">
        <v>6786.41</v>
      </c>
      <c r="J3089" t="s">
        <v>89</v>
      </c>
      <c r="K3089" t="s">
        <v>32</v>
      </c>
      <c r="O3089">
        <v>0</v>
      </c>
      <c r="P3089">
        <v>0</v>
      </c>
      <c r="Q3089">
        <v>0</v>
      </c>
      <c r="R3089">
        <v>0</v>
      </c>
      <c r="S3089">
        <v>1</v>
      </c>
      <c r="T3089">
        <v>1</v>
      </c>
      <c r="U3089">
        <v>1</v>
      </c>
      <c r="V3089">
        <v>0</v>
      </c>
      <c r="W3089" t="s">
        <v>1391</v>
      </c>
      <c r="AA3089">
        <v>2011</v>
      </c>
      <c r="AB3089">
        <v>9999</v>
      </c>
      <c r="AC3089" t="s">
        <v>1365</v>
      </c>
    </row>
    <row r="3090" spans="1:29" x14ac:dyDescent="0.25">
      <c r="A3090" t="s">
        <v>1281</v>
      </c>
      <c r="B3090" s="24" t="s">
        <v>1282</v>
      </c>
      <c r="D3090">
        <v>1</v>
      </c>
      <c r="E3090" t="s">
        <v>625</v>
      </c>
      <c r="F3090">
        <v>4</v>
      </c>
      <c r="G3090">
        <v>2017</v>
      </c>
      <c r="I3090">
        <v>1770.49</v>
      </c>
      <c r="J3090" t="s">
        <v>89</v>
      </c>
      <c r="K3090" t="s">
        <v>32</v>
      </c>
      <c r="O3090">
        <v>0</v>
      </c>
      <c r="P3090">
        <v>0</v>
      </c>
      <c r="Q3090">
        <v>0</v>
      </c>
      <c r="R3090">
        <v>0</v>
      </c>
      <c r="S3090">
        <v>1</v>
      </c>
      <c r="T3090">
        <v>1</v>
      </c>
      <c r="U3090">
        <v>1</v>
      </c>
      <c r="V3090">
        <v>0</v>
      </c>
      <c r="W3090" t="s">
        <v>1283</v>
      </c>
      <c r="AA3090">
        <v>2009</v>
      </c>
      <c r="AB3090">
        <v>9999</v>
      </c>
      <c r="AC3090" t="s">
        <v>1239</v>
      </c>
    </row>
    <row r="3091" spans="1:29" x14ac:dyDescent="0.25">
      <c r="A3091" t="s">
        <v>958</v>
      </c>
      <c r="B3091" s="26" t="s">
        <v>959</v>
      </c>
      <c r="D3091">
        <v>1</v>
      </c>
      <c r="E3091" t="s">
        <v>51</v>
      </c>
      <c r="F3091">
        <v>1</v>
      </c>
      <c r="G3091">
        <v>2017</v>
      </c>
      <c r="I3091">
        <v>55</v>
      </c>
      <c r="J3091" t="s">
        <v>52</v>
      </c>
      <c r="K3091" t="s">
        <v>53</v>
      </c>
      <c r="L3091" t="s">
        <v>54</v>
      </c>
      <c r="O3091">
        <v>0</v>
      </c>
      <c r="P3091">
        <v>0</v>
      </c>
      <c r="Q3091">
        <v>1</v>
      </c>
      <c r="R3091">
        <v>0</v>
      </c>
      <c r="S3091">
        <v>0</v>
      </c>
      <c r="T3091">
        <v>0</v>
      </c>
      <c r="U3091">
        <v>1</v>
      </c>
      <c r="V3091">
        <v>0</v>
      </c>
      <c r="W3091" t="s">
        <v>55</v>
      </c>
      <c r="AA3091">
        <v>2007</v>
      </c>
      <c r="AB3091">
        <v>9999</v>
      </c>
      <c r="AC3091" t="s">
        <v>35</v>
      </c>
    </row>
    <row r="3092" spans="1:29" x14ac:dyDescent="0.25">
      <c r="A3092" t="s">
        <v>960</v>
      </c>
      <c r="B3092" s="24" t="s">
        <v>961</v>
      </c>
      <c r="D3092">
        <v>1</v>
      </c>
      <c r="E3092" t="s">
        <v>168</v>
      </c>
      <c r="F3092">
        <v>1</v>
      </c>
      <c r="G3092">
        <v>2017</v>
      </c>
      <c r="I3092">
        <v>1875.05</v>
      </c>
      <c r="J3092" t="s">
        <v>52</v>
      </c>
      <c r="K3092" t="s">
        <v>47</v>
      </c>
      <c r="O3092">
        <v>0</v>
      </c>
      <c r="P3092">
        <v>0</v>
      </c>
      <c r="Q3092">
        <v>0</v>
      </c>
      <c r="R3092">
        <v>0</v>
      </c>
      <c r="S3092">
        <v>1</v>
      </c>
      <c r="T3092">
        <v>1</v>
      </c>
      <c r="U3092">
        <v>1</v>
      </c>
      <c r="V3092">
        <v>0</v>
      </c>
      <c r="W3092" t="s">
        <v>1533</v>
      </c>
      <c r="AA3092">
        <v>2007</v>
      </c>
      <c r="AB3092">
        <v>9999</v>
      </c>
      <c r="AC3092" t="s">
        <v>35</v>
      </c>
    </row>
    <row r="3093" spans="1:29" x14ac:dyDescent="0.25">
      <c r="A3093" t="s">
        <v>963</v>
      </c>
      <c r="B3093" s="24" t="s">
        <v>658</v>
      </c>
      <c r="D3093">
        <v>1</v>
      </c>
      <c r="E3093" t="s">
        <v>103</v>
      </c>
      <c r="F3093">
        <v>9</v>
      </c>
      <c r="G3093">
        <v>2017</v>
      </c>
      <c r="I3093">
        <v>3633.5</v>
      </c>
      <c r="J3093" t="s">
        <v>104</v>
      </c>
      <c r="K3093" t="s">
        <v>53</v>
      </c>
      <c r="L3093" t="s">
        <v>105</v>
      </c>
      <c r="O3093">
        <v>0</v>
      </c>
      <c r="P3093">
        <v>1</v>
      </c>
      <c r="Q3093">
        <v>0</v>
      </c>
      <c r="R3093">
        <v>0</v>
      </c>
      <c r="S3093">
        <v>1</v>
      </c>
      <c r="T3093">
        <v>1</v>
      </c>
      <c r="U3093">
        <v>1</v>
      </c>
      <c r="V3093">
        <v>0</v>
      </c>
      <c r="W3093" t="s">
        <v>106</v>
      </c>
      <c r="AA3093">
        <v>2007</v>
      </c>
      <c r="AB3093">
        <v>9999</v>
      </c>
      <c r="AC3093" t="s">
        <v>35</v>
      </c>
    </row>
    <row r="3094" spans="1:29" x14ac:dyDescent="0.25">
      <c r="A3094" t="s">
        <v>1437</v>
      </c>
      <c r="B3094" s="24" t="s">
        <v>1438</v>
      </c>
      <c r="C3094" t="s">
        <v>1439</v>
      </c>
      <c r="D3094">
        <v>1</v>
      </c>
      <c r="E3094" t="s">
        <v>103</v>
      </c>
      <c r="F3094">
        <v>9</v>
      </c>
      <c r="G3094">
        <v>2017</v>
      </c>
      <c r="I3094">
        <v>270.20999999999998</v>
      </c>
      <c r="J3094" t="s">
        <v>104</v>
      </c>
      <c r="K3094" t="s">
        <v>32</v>
      </c>
      <c r="O3094">
        <v>0</v>
      </c>
      <c r="P3094">
        <v>0</v>
      </c>
      <c r="Q3094">
        <v>0</v>
      </c>
      <c r="R3094">
        <v>0</v>
      </c>
      <c r="S3094">
        <v>1</v>
      </c>
      <c r="T3094">
        <v>1</v>
      </c>
      <c r="U3094">
        <v>1</v>
      </c>
      <c r="V3094">
        <v>0</v>
      </c>
      <c r="W3094" t="s">
        <v>1440</v>
      </c>
      <c r="AA3094">
        <v>2013</v>
      </c>
      <c r="AB3094">
        <v>9999</v>
      </c>
      <c r="AC3094" t="s">
        <v>1419</v>
      </c>
    </row>
    <row r="3095" spans="1:29" x14ac:dyDescent="0.25">
      <c r="A3095" t="s">
        <v>1441</v>
      </c>
      <c r="B3095" s="24" t="s">
        <v>1442</v>
      </c>
      <c r="C3095" t="s">
        <v>1443</v>
      </c>
      <c r="D3095">
        <v>1</v>
      </c>
      <c r="E3095" t="s">
        <v>103</v>
      </c>
      <c r="F3095">
        <v>9</v>
      </c>
      <c r="G3095">
        <v>2017</v>
      </c>
      <c r="I3095">
        <v>77.38000000000001</v>
      </c>
      <c r="J3095" t="s">
        <v>104</v>
      </c>
      <c r="K3095" t="s">
        <v>47</v>
      </c>
      <c r="O3095">
        <v>0</v>
      </c>
      <c r="P3095">
        <v>0</v>
      </c>
      <c r="Q3095">
        <v>0</v>
      </c>
      <c r="R3095">
        <v>0</v>
      </c>
      <c r="S3095">
        <v>1</v>
      </c>
      <c r="T3095">
        <v>1</v>
      </c>
      <c r="U3095">
        <v>1</v>
      </c>
      <c r="V3095">
        <v>0</v>
      </c>
      <c r="W3095" t="s">
        <v>1444</v>
      </c>
      <c r="AA3095">
        <v>2013</v>
      </c>
      <c r="AB3095">
        <v>9999</v>
      </c>
      <c r="AC3095" t="s">
        <v>1419</v>
      </c>
    </row>
    <row r="3096" spans="1:29" x14ac:dyDescent="0.25">
      <c r="A3096" t="s">
        <v>1510</v>
      </c>
      <c r="B3096" s="24" t="s">
        <v>1511</v>
      </c>
      <c r="D3096">
        <v>1</v>
      </c>
      <c r="E3096" s="4">
        <v>411</v>
      </c>
      <c r="F3096">
        <v>4</v>
      </c>
      <c r="G3096">
        <v>2017</v>
      </c>
      <c r="I3096">
        <v>56</v>
      </c>
      <c r="J3096" t="s">
        <v>52</v>
      </c>
      <c r="K3096" t="s">
        <v>47</v>
      </c>
      <c r="O3096">
        <v>0</v>
      </c>
      <c r="P3096">
        <v>0</v>
      </c>
      <c r="Q3096">
        <v>0</v>
      </c>
      <c r="R3096">
        <v>0</v>
      </c>
      <c r="S3096">
        <v>1</v>
      </c>
      <c r="T3096">
        <v>1</v>
      </c>
      <c r="U3096">
        <v>1</v>
      </c>
      <c r="V3096">
        <v>0</v>
      </c>
      <c r="W3096" t="s">
        <v>1512</v>
      </c>
      <c r="AA3096">
        <v>2015</v>
      </c>
      <c r="AB3096">
        <v>9999</v>
      </c>
      <c r="AC3096" t="s">
        <v>1475</v>
      </c>
    </row>
    <row r="3097" spans="1:29" x14ac:dyDescent="0.25">
      <c r="A3097" t="s">
        <v>967</v>
      </c>
      <c r="B3097" s="24" t="s">
        <v>661</v>
      </c>
      <c r="D3097">
        <v>1</v>
      </c>
      <c r="E3097" t="s">
        <v>103</v>
      </c>
      <c r="F3097">
        <v>9</v>
      </c>
      <c r="G3097">
        <v>2017</v>
      </c>
      <c r="I3097">
        <v>6107.6500000000005</v>
      </c>
      <c r="J3097" t="s">
        <v>104</v>
      </c>
      <c r="K3097" t="s">
        <v>53</v>
      </c>
      <c r="L3097" t="s">
        <v>105</v>
      </c>
      <c r="O3097">
        <v>0</v>
      </c>
      <c r="P3097">
        <v>1</v>
      </c>
      <c r="Q3097">
        <v>0</v>
      </c>
      <c r="R3097">
        <v>0</v>
      </c>
      <c r="S3097">
        <v>1</v>
      </c>
      <c r="T3097">
        <v>1</v>
      </c>
      <c r="U3097">
        <v>1</v>
      </c>
      <c r="V3097">
        <v>0</v>
      </c>
      <c r="W3097" t="s">
        <v>106</v>
      </c>
      <c r="AA3097">
        <v>2007</v>
      </c>
      <c r="AB3097">
        <v>9999</v>
      </c>
      <c r="AC3097" t="s">
        <v>35</v>
      </c>
    </row>
    <row r="3098" spans="1:29" x14ac:dyDescent="0.25">
      <c r="A3098" t="s">
        <v>968</v>
      </c>
      <c r="B3098" s="24" t="s">
        <v>969</v>
      </c>
      <c r="D3098">
        <v>1</v>
      </c>
      <c r="E3098" t="s">
        <v>85</v>
      </c>
      <c r="F3098">
        <v>1</v>
      </c>
      <c r="G3098">
        <v>2017</v>
      </c>
      <c r="H3098" t="s">
        <v>970</v>
      </c>
      <c r="I3098">
        <v>0.1</v>
      </c>
      <c r="J3098" t="s">
        <v>176</v>
      </c>
      <c r="K3098" t="s">
        <v>41</v>
      </c>
      <c r="O3098">
        <v>0</v>
      </c>
      <c r="P3098">
        <v>0</v>
      </c>
      <c r="Q3098">
        <v>0</v>
      </c>
      <c r="R3098">
        <v>0</v>
      </c>
      <c r="S3098">
        <v>0</v>
      </c>
      <c r="T3098">
        <v>0</v>
      </c>
      <c r="U3098">
        <v>0</v>
      </c>
      <c r="V3098">
        <v>0</v>
      </c>
      <c r="W3098" t="s">
        <v>971</v>
      </c>
      <c r="AA3098">
        <v>2007</v>
      </c>
      <c r="AB3098">
        <v>9999</v>
      </c>
      <c r="AC3098" t="s">
        <v>35</v>
      </c>
    </row>
    <row r="3099" spans="1:29" x14ac:dyDescent="0.25">
      <c r="A3099" t="s">
        <v>975</v>
      </c>
      <c r="B3099" s="24" t="s">
        <v>976</v>
      </c>
      <c r="D3099">
        <v>1</v>
      </c>
      <c r="E3099" t="s">
        <v>977</v>
      </c>
      <c r="F3099">
        <v>1</v>
      </c>
      <c r="G3099">
        <v>2017</v>
      </c>
      <c r="H3099" t="s">
        <v>205</v>
      </c>
      <c r="I3099" s="8"/>
      <c r="J3099" t="s">
        <v>81</v>
      </c>
      <c r="K3099" t="s">
        <v>41</v>
      </c>
      <c r="O3099">
        <v>0</v>
      </c>
      <c r="P3099">
        <v>0</v>
      </c>
      <c r="Q3099">
        <v>0</v>
      </c>
      <c r="R3099">
        <v>0</v>
      </c>
      <c r="S3099">
        <v>0</v>
      </c>
      <c r="T3099">
        <v>0</v>
      </c>
      <c r="U3099">
        <v>0</v>
      </c>
      <c r="V3099">
        <v>0</v>
      </c>
      <c r="W3099" t="s">
        <v>1220</v>
      </c>
      <c r="AA3099">
        <v>2007</v>
      </c>
      <c r="AB3099">
        <v>9999</v>
      </c>
      <c r="AC3099" t="s">
        <v>35</v>
      </c>
    </row>
    <row r="3100" spans="1:29" x14ac:dyDescent="0.25">
      <c r="A3100" t="s">
        <v>985</v>
      </c>
      <c r="B3100" s="24" t="s">
        <v>986</v>
      </c>
      <c r="C3100" t="s">
        <v>987</v>
      </c>
      <c r="D3100">
        <v>1</v>
      </c>
      <c r="E3100" t="s">
        <v>988</v>
      </c>
      <c r="F3100">
        <v>4</v>
      </c>
      <c r="G3100">
        <v>2017</v>
      </c>
      <c r="I3100">
        <v>184.49</v>
      </c>
      <c r="J3100" t="s">
        <v>89</v>
      </c>
      <c r="K3100" t="s">
        <v>32</v>
      </c>
      <c r="O3100">
        <v>0</v>
      </c>
      <c r="P3100">
        <v>0</v>
      </c>
      <c r="Q3100">
        <v>0</v>
      </c>
      <c r="R3100">
        <v>0</v>
      </c>
      <c r="S3100">
        <v>1</v>
      </c>
      <c r="T3100">
        <v>1</v>
      </c>
      <c r="U3100">
        <v>1</v>
      </c>
      <c r="V3100">
        <v>0</v>
      </c>
      <c r="W3100" t="s">
        <v>1339</v>
      </c>
      <c r="AA3100">
        <v>2007</v>
      </c>
      <c r="AB3100">
        <v>9999</v>
      </c>
      <c r="AC3100" t="s">
        <v>35</v>
      </c>
    </row>
    <row r="3101" spans="1:29" x14ac:dyDescent="0.25">
      <c r="A3101" t="s">
        <v>993</v>
      </c>
      <c r="B3101" s="24" t="s">
        <v>129</v>
      </c>
      <c r="D3101">
        <v>1</v>
      </c>
      <c r="E3101" t="s">
        <v>103</v>
      </c>
      <c r="F3101">
        <v>1</v>
      </c>
      <c r="G3101">
        <v>2017</v>
      </c>
      <c r="I3101">
        <v>168.32</v>
      </c>
      <c r="J3101" t="s">
        <v>104</v>
      </c>
      <c r="K3101" t="s">
        <v>32</v>
      </c>
      <c r="O3101">
        <v>0</v>
      </c>
      <c r="P3101">
        <v>0</v>
      </c>
      <c r="Q3101">
        <v>0</v>
      </c>
      <c r="R3101">
        <v>0</v>
      </c>
      <c r="S3101">
        <v>1</v>
      </c>
      <c r="T3101">
        <v>1</v>
      </c>
      <c r="U3101">
        <v>1</v>
      </c>
      <c r="V3101">
        <v>0</v>
      </c>
      <c r="W3101" t="s">
        <v>1340</v>
      </c>
      <c r="AA3101">
        <v>2007</v>
      </c>
      <c r="AB3101">
        <v>9999</v>
      </c>
      <c r="AC3101" t="s">
        <v>35</v>
      </c>
    </row>
    <row r="3102" spans="1:29" x14ac:dyDescent="0.25">
      <c r="A3102" t="s">
        <v>1008</v>
      </c>
      <c r="B3102" s="24" t="s">
        <v>1009</v>
      </c>
      <c r="D3102">
        <v>1</v>
      </c>
      <c r="E3102" t="s">
        <v>155</v>
      </c>
      <c r="F3102">
        <v>3</v>
      </c>
      <c r="G3102">
        <v>2017</v>
      </c>
      <c r="I3102">
        <v>1264.45</v>
      </c>
      <c r="J3102" t="s">
        <v>121</v>
      </c>
      <c r="K3102" t="s">
        <v>47</v>
      </c>
      <c r="O3102">
        <v>0</v>
      </c>
      <c r="P3102">
        <v>0</v>
      </c>
      <c r="Q3102">
        <v>0</v>
      </c>
      <c r="R3102">
        <v>0</v>
      </c>
      <c r="S3102">
        <v>1</v>
      </c>
      <c r="T3102">
        <v>1</v>
      </c>
      <c r="U3102">
        <v>1</v>
      </c>
      <c r="V3102">
        <v>0</v>
      </c>
      <c r="W3102" t="s">
        <v>1519</v>
      </c>
      <c r="AA3102">
        <v>2007</v>
      </c>
      <c r="AB3102">
        <v>9999</v>
      </c>
      <c r="AC3102" t="s">
        <v>35</v>
      </c>
    </row>
    <row r="3103" spans="1:29" x14ac:dyDescent="0.25">
      <c r="A3103" t="s">
        <v>1011</v>
      </c>
      <c r="B3103" s="24" t="s">
        <v>1012</v>
      </c>
      <c r="D3103">
        <v>1</v>
      </c>
      <c r="E3103" t="s">
        <v>103</v>
      </c>
      <c r="F3103">
        <v>9</v>
      </c>
      <c r="G3103">
        <v>2017</v>
      </c>
      <c r="I3103">
        <v>1080.1199999999999</v>
      </c>
      <c r="J3103" t="s">
        <v>104</v>
      </c>
      <c r="K3103" t="s">
        <v>53</v>
      </c>
      <c r="L3103" t="s">
        <v>105</v>
      </c>
      <c r="O3103">
        <v>0</v>
      </c>
      <c r="P3103">
        <v>1</v>
      </c>
      <c r="Q3103">
        <v>0</v>
      </c>
      <c r="R3103">
        <v>0</v>
      </c>
      <c r="S3103">
        <v>1</v>
      </c>
      <c r="T3103">
        <v>1</v>
      </c>
      <c r="U3103">
        <v>1</v>
      </c>
      <c r="V3103">
        <v>0</v>
      </c>
      <c r="W3103" t="s">
        <v>106</v>
      </c>
      <c r="AA3103">
        <v>2007</v>
      </c>
      <c r="AB3103">
        <v>9999</v>
      </c>
      <c r="AC3103" t="s">
        <v>35</v>
      </c>
    </row>
    <row r="3104" spans="1:29" x14ac:dyDescent="0.25">
      <c r="A3104" t="s">
        <v>1013</v>
      </c>
      <c r="B3104" s="24" t="s">
        <v>1014</v>
      </c>
      <c r="D3104">
        <v>1</v>
      </c>
      <c r="E3104" t="s">
        <v>128</v>
      </c>
      <c r="F3104">
        <v>9</v>
      </c>
      <c r="G3104">
        <v>2017</v>
      </c>
      <c r="H3104" t="s">
        <v>1513</v>
      </c>
      <c r="I3104">
        <v>4</v>
      </c>
      <c r="J3104" t="s">
        <v>104</v>
      </c>
      <c r="K3104" t="s">
        <v>41</v>
      </c>
      <c r="O3104">
        <v>0</v>
      </c>
      <c r="P3104">
        <v>0</v>
      </c>
      <c r="Q3104">
        <v>0</v>
      </c>
      <c r="R3104">
        <v>0</v>
      </c>
      <c r="S3104">
        <v>0</v>
      </c>
      <c r="T3104">
        <v>0</v>
      </c>
      <c r="U3104">
        <v>0</v>
      </c>
      <c r="V3104">
        <v>0</v>
      </c>
      <c r="W3104" t="s">
        <v>1229</v>
      </c>
      <c r="AA3104">
        <v>2007</v>
      </c>
      <c r="AB3104">
        <v>9999</v>
      </c>
      <c r="AC3104" t="s">
        <v>35</v>
      </c>
    </row>
    <row r="3105" spans="1:29" x14ac:dyDescent="0.25">
      <c r="A3105" t="s">
        <v>1016</v>
      </c>
      <c r="B3105" s="24" t="s">
        <v>1017</v>
      </c>
      <c r="D3105">
        <v>1</v>
      </c>
      <c r="E3105" t="s">
        <v>396</v>
      </c>
      <c r="F3105">
        <v>3</v>
      </c>
      <c r="G3105">
        <v>2017</v>
      </c>
      <c r="H3105" t="s">
        <v>1018</v>
      </c>
      <c r="I3105">
        <v>0.1</v>
      </c>
      <c r="J3105" t="s">
        <v>121</v>
      </c>
      <c r="K3105" t="s">
        <v>41</v>
      </c>
      <c r="O3105">
        <v>0</v>
      </c>
      <c r="P3105">
        <v>0</v>
      </c>
      <c r="Q3105">
        <v>0</v>
      </c>
      <c r="R3105">
        <v>0</v>
      </c>
      <c r="S3105">
        <v>0</v>
      </c>
      <c r="T3105">
        <v>0</v>
      </c>
      <c r="U3105">
        <v>0</v>
      </c>
      <c r="V3105">
        <v>0</v>
      </c>
      <c r="W3105" t="s">
        <v>1230</v>
      </c>
      <c r="AA3105">
        <v>2007</v>
      </c>
      <c r="AB3105">
        <v>9999</v>
      </c>
      <c r="AC3105" t="s">
        <v>35</v>
      </c>
    </row>
    <row r="3106" spans="1:29" x14ac:dyDescent="0.25">
      <c r="A3106" t="s">
        <v>1020</v>
      </c>
      <c r="B3106" s="24" t="s">
        <v>1021</v>
      </c>
      <c r="D3106">
        <v>1</v>
      </c>
      <c r="E3106" t="s">
        <v>103</v>
      </c>
      <c r="F3106">
        <v>9</v>
      </c>
      <c r="G3106">
        <v>2017</v>
      </c>
      <c r="I3106">
        <v>16.45</v>
      </c>
      <c r="J3106" t="s">
        <v>104</v>
      </c>
      <c r="K3106" t="s">
        <v>47</v>
      </c>
      <c r="O3106">
        <v>0</v>
      </c>
      <c r="P3106">
        <v>0</v>
      </c>
      <c r="Q3106">
        <v>0</v>
      </c>
      <c r="R3106">
        <v>0</v>
      </c>
      <c r="S3106">
        <v>0</v>
      </c>
      <c r="T3106">
        <v>1</v>
      </c>
      <c r="U3106">
        <v>1</v>
      </c>
      <c r="V3106">
        <v>0</v>
      </c>
      <c r="W3106" t="s">
        <v>1231</v>
      </c>
      <c r="AA3106">
        <v>2007</v>
      </c>
      <c r="AB3106">
        <v>9999</v>
      </c>
      <c r="AC3106" t="s">
        <v>35</v>
      </c>
    </row>
    <row r="3107" spans="1:29" x14ac:dyDescent="0.25">
      <c r="B3107" s="24" t="s">
        <v>1026</v>
      </c>
      <c r="D3107">
        <v>24</v>
      </c>
      <c r="F3107">
        <v>3</v>
      </c>
      <c r="G3107">
        <v>2017</v>
      </c>
      <c r="H3107" t="s">
        <v>392</v>
      </c>
      <c r="I3107" t="s">
        <v>1027</v>
      </c>
      <c r="J3107" t="s">
        <v>121</v>
      </c>
      <c r="K3107" t="s">
        <v>41</v>
      </c>
      <c r="O3107">
        <v>0</v>
      </c>
      <c r="P3107">
        <v>0</v>
      </c>
      <c r="Q3107">
        <v>0</v>
      </c>
      <c r="R3107">
        <v>0</v>
      </c>
      <c r="S3107">
        <v>0</v>
      </c>
      <c r="T3107">
        <v>0</v>
      </c>
      <c r="U3107">
        <v>0</v>
      </c>
      <c r="V3107">
        <v>0</v>
      </c>
      <c r="W3107" t="s">
        <v>1232</v>
      </c>
      <c r="AA3107">
        <v>2007</v>
      </c>
      <c r="AB3107">
        <v>9999</v>
      </c>
      <c r="AC3107" t="s">
        <v>35</v>
      </c>
    </row>
    <row r="3108" spans="1:29" x14ac:dyDescent="0.25">
      <c r="A3108" t="s">
        <v>28</v>
      </c>
      <c r="B3108" s="24" t="s">
        <v>29</v>
      </c>
      <c r="D3108">
        <v>1</v>
      </c>
      <c r="E3108" t="s">
        <v>30</v>
      </c>
      <c r="F3108">
        <v>4</v>
      </c>
      <c r="G3108">
        <v>2018</v>
      </c>
      <c r="I3108" s="8">
        <v>582.88</v>
      </c>
      <c r="J3108" s="2" t="s">
        <v>89</v>
      </c>
      <c r="K3108" t="s">
        <v>32</v>
      </c>
      <c r="L3108" t="s">
        <v>33</v>
      </c>
      <c r="O3108">
        <v>0</v>
      </c>
      <c r="P3108">
        <v>0</v>
      </c>
      <c r="Q3108">
        <v>0</v>
      </c>
      <c r="R3108">
        <v>1</v>
      </c>
      <c r="S3108">
        <v>1</v>
      </c>
      <c r="T3108">
        <v>1</v>
      </c>
      <c r="U3108">
        <v>1</v>
      </c>
      <c r="V3108">
        <v>0</v>
      </c>
      <c r="W3108" t="s">
        <v>1029</v>
      </c>
      <c r="AA3108">
        <v>2007</v>
      </c>
      <c r="AB3108">
        <v>9999</v>
      </c>
      <c r="AC3108" t="s">
        <v>35</v>
      </c>
    </row>
    <row r="3109" spans="1:29" x14ac:dyDescent="0.25">
      <c r="A3109" t="s">
        <v>36</v>
      </c>
      <c r="B3109" s="24" t="s">
        <v>1445</v>
      </c>
      <c r="D3109">
        <v>1</v>
      </c>
      <c r="E3109" s="5" t="s">
        <v>38</v>
      </c>
      <c r="F3109">
        <v>4</v>
      </c>
      <c r="G3109">
        <v>2018</v>
      </c>
      <c r="H3109" t="s">
        <v>39</v>
      </c>
      <c r="I3109">
        <v>0.25</v>
      </c>
      <c r="J3109" s="2" t="s">
        <v>40</v>
      </c>
      <c r="K3109" s="2" t="s">
        <v>41</v>
      </c>
      <c r="L3109" s="2"/>
      <c r="O3109">
        <v>0</v>
      </c>
      <c r="P3109">
        <v>0</v>
      </c>
      <c r="Q3109">
        <v>0</v>
      </c>
      <c r="R3109">
        <v>0</v>
      </c>
      <c r="S3109">
        <v>0</v>
      </c>
      <c r="T3109">
        <v>0</v>
      </c>
      <c r="U3109">
        <v>0</v>
      </c>
      <c r="V3109">
        <v>0</v>
      </c>
      <c r="W3109" t="s">
        <v>1030</v>
      </c>
      <c r="AA3109">
        <v>2007</v>
      </c>
      <c r="AB3109">
        <v>9999</v>
      </c>
      <c r="AC3109" t="s">
        <v>35</v>
      </c>
    </row>
    <row r="3110" spans="1:29" x14ac:dyDescent="0.25">
      <c r="A3110" t="s">
        <v>43</v>
      </c>
      <c r="B3110" s="24" t="s">
        <v>44</v>
      </c>
      <c r="D3110">
        <v>1</v>
      </c>
      <c r="E3110" t="s">
        <v>45</v>
      </c>
      <c r="F3110">
        <v>4</v>
      </c>
      <c r="G3110">
        <v>2018</v>
      </c>
      <c r="I3110" s="8">
        <v>47.84</v>
      </c>
      <c r="J3110" t="s">
        <v>52</v>
      </c>
      <c r="K3110" t="s">
        <v>47</v>
      </c>
      <c r="O3110">
        <v>0</v>
      </c>
      <c r="P3110">
        <v>0</v>
      </c>
      <c r="Q3110">
        <v>0</v>
      </c>
      <c r="R3110">
        <v>0</v>
      </c>
      <c r="S3110">
        <v>1</v>
      </c>
      <c r="T3110">
        <v>1</v>
      </c>
      <c r="U3110">
        <v>1</v>
      </c>
      <c r="V3110">
        <v>0</v>
      </c>
      <c r="W3110" t="s">
        <v>1514</v>
      </c>
      <c r="AA3110">
        <v>2007</v>
      </c>
      <c r="AB3110">
        <v>9999</v>
      </c>
      <c r="AC3110" t="s">
        <v>35</v>
      </c>
    </row>
    <row r="3111" spans="1:29" x14ac:dyDescent="0.25">
      <c r="A3111" t="s">
        <v>49</v>
      </c>
      <c r="B3111" s="26" t="s">
        <v>50</v>
      </c>
      <c r="D3111">
        <v>1</v>
      </c>
      <c r="E3111" t="s">
        <v>51</v>
      </c>
      <c r="F3111">
        <v>1</v>
      </c>
      <c r="G3111">
        <v>2018</v>
      </c>
      <c r="I3111">
        <v>66</v>
      </c>
      <c r="J3111" t="s">
        <v>52</v>
      </c>
      <c r="K3111" t="s">
        <v>53</v>
      </c>
      <c r="L3111" t="s">
        <v>54</v>
      </c>
      <c r="O3111">
        <v>0</v>
      </c>
      <c r="P3111">
        <v>0</v>
      </c>
      <c r="Q3111">
        <v>1</v>
      </c>
      <c r="R3111">
        <v>0</v>
      </c>
      <c r="S3111">
        <v>0</v>
      </c>
      <c r="T3111">
        <v>0</v>
      </c>
      <c r="U3111">
        <v>1</v>
      </c>
      <c r="V3111">
        <v>0</v>
      </c>
      <c r="W3111" t="s">
        <v>55</v>
      </c>
      <c r="AA3111">
        <v>2007</v>
      </c>
      <c r="AB3111">
        <v>9999</v>
      </c>
      <c r="AC3111" t="s">
        <v>35</v>
      </c>
    </row>
    <row r="3112" spans="1:29" x14ac:dyDescent="0.25">
      <c r="A3112" t="s">
        <v>996</v>
      </c>
      <c r="B3112" s="24" t="s">
        <v>1342</v>
      </c>
      <c r="D3112">
        <v>1</v>
      </c>
      <c r="E3112" t="s">
        <v>38</v>
      </c>
      <c r="F3112">
        <v>4</v>
      </c>
      <c r="G3112">
        <v>2018</v>
      </c>
      <c r="H3112" t="s">
        <v>998</v>
      </c>
      <c r="I3112">
        <v>1.25</v>
      </c>
      <c r="J3112" t="s">
        <v>89</v>
      </c>
      <c r="K3112" t="s">
        <v>41</v>
      </c>
      <c r="O3112">
        <v>0</v>
      </c>
      <c r="P3112">
        <v>0</v>
      </c>
      <c r="Q3112">
        <v>0</v>
      </c>
      <c r="R3112">
        <v>0</v>
      </c>
      <c r="S3112">
        <v>0</v>
      </c>
      <c r="T3112">
        <v>0</v>
      </c>
      <c r="U3112">
        <v>0</v>
      </c>
      <c r="V3112">
        <v>0</v>
      </c>
      <c r="W3112" t="s">
        <v>1344</v>
      </c>
      <c r="AA3112">
        <v>2007</v>
      </c>
      <c r="AB3112">
        <v>9999</v>
      </c>
      <c r="AC3112" t="s">
        <v>35</v>
      </c>
    </row>
    <row r="3113" spans="1:29" x14ac:dyDescent="0.25">
      <c r="A3113" t="s">
        <v>56</v>
      </c>
      <c r="B3113" s="24" t="s">
        <v>57</v>
      </c>
      <c r="D3113">
        <v>1</v>
      </c>
      <c r="E3113" t="s">
        <v>58</v>
      </c>
      <c r="F3113">
        <v>4</v>
      </c>
      <c r="G3113">
        <v>2018</v>
      </c>
      <c r="I3113" s="8">
        <v>18.48</v>
      </c>
      <c r="J3113" t="s">
        <v>59</v>
      </c>
      <c r="K3113" t="s">
        <v>53</v>
      </c>
      <c r="L3113" t="s">
        <v>60</v>
      </c>
      <c r="O3113">
        <v>1</v>
      </c>
      <c r="P3113">
        <v>0</v>
      </c>
      <c r="Q3113">
        <v>0</v>
      </c>
      <c r="R3113">
        <v>0</v>
      </c>
      <c r="S3113">
        <v>1</v>
      </c>
      <c r="T3113">
        <v>1</v>
      </c>
      <c r="U3113">
        <v>1</v>
      </c>
      <c r="V3113">
        <v>0</v>
      </c>
      <c r="W3113" t="s">
        <v>61</v>
      </c>
      <c r="AA3113">
        <v>2007</v>
      </c>
      <c r="AB3113">
        <v>9999</v>
      </c>
      <c r="AC3113" t="s">
        <v>35</v>
      </c>
    </row>
    <row r="3114" spans="1:29" x14ac:dyDescent="0.25">
      <c r="A3114" t="s">
        <v>71</v>
      </c>
      <c r="B3114" s="24" t="s">
        <v>1032</v>
      </c>
      <c r="D3114">
        <v>1</v>
      </c>
      <c r="E3114" t="s">
        <v>309</v>
      </c>
      <c r="F3114">
        <v>10</v>
      </c>
      <c r="G3114">
        <v>2018</v>
      </c>
      <c r="I3114" s="8">
        <v>12810.79</v>
      </c>
      <c r="J3114" t="s">
        <v>59</v>
      </c>
      <c r="K3114" t="s">
        <v>32</v>
      </c>
      <c r="O3114">
        <v>0</v>
      </c>
      <c r="P3114">
        <v>0</v>
      </c>
      <c r="Q3114">
        <v>0</v>
      </c>
      <c r="R3114">
        <v>0</v>
      </c>
      <c r="S3114">
        <v>1</v>
      </c>
      <c r="T3114">
        <v>1</v>
      </c>
      <c r="U3114">
        <v>1</v>
      </c>
      <c r="V3114">
        <v>0</v>
      </c>
      <c r="W3114" t="s">
        <v>1033</v>
      </c>
      <c r="AA3114">
        <v>2007</v>
      </c>
      <c r="AB3114">
        <v>9999</v>
      </c>
      <c r="AC3114" t="s">
        <v>35</v>
      </c>
    </row>
    <row r="3115" spans="1:29" x14ac:dyDescent="0.25">
      <c r="A3115" t="s">
        <v>62</v>
      </c>
      <c r="B3115" s="24" t="s">
        <v>63</v>
      </c>
      <c r="D3115">
        <v>1</v>
      </c>
      <c r="E3115" t="s">
        <v>64</v>
      </c>
      <c r="F3115">
        <v>1</v>
      </c>
      <c r="G3115">
        <v>2018</v>
      </c>
      <c r="I3115" s="8">
        <v>66.28</v>
      </c>
      <c r="J3115" t="s">
        <v>52</v>
      </c>
      <c r="K3115" t="s">
        <v>53</v>
      </c>
      <c r="L3115" t="s">
        <v>65</v>
      </c>
      <c r="O3115">
        <v>0</v>
      </c>
      <c r="P3115">
        <v>0</v>
      </c>
      <c r="Q3115">
        <v>0</v>
      </c>
      <c r="R3115">
        <v>0</v>
      </c>
      <c r="S3115">
        <v>1</v>
      </c>
      <c r="T3115">
        <v>1</v>
      </c>
      <c r="U3115">
        <v>1</v>
      </c>
      <c r="V3115">
        <v>0</v>
      </c>
      <c r="W3115" t="s">
        <v>1034</v>
      </c>
      <c r="AA3115">
        <v>2007</v>
      </c>
      <c r="AB3115">
        <v>9999</v>
      </c>
      <c r="AC3115" t="s">
        <v>35</v>
      </c>
    </row>
    <row r="3116" spans="1:29" x14ac:dyDescent="0.25">
      <c r="A3116" t="s">
        <v>74</v>
      </c>
      <c r="B3116" s="24" t="s">
        <v>75</v>
      </c>
      <c r="D3116">
        <v>1</v>
      </c>
      <c r="E3116" t="s">
        <v>58</v>
      </c>
      <c r="F3116">
        <v>4</v>
      </c>
      <c r="G3116">
        <v>2018</v>
      </c>
      <c r="I3116" s="8">
        <v>624.87</v>
      </c>
      <c r="J3116" t="s">
        <v>59</v>
      </c>
      <c r="K3116" t="s">
        <v>47</v>
      </c>
      <c r="O3116">
        <v>0</v>
      </c>
      <c r="P3116">
        <v>0</v>
      </c>
      <c r="Q3116">
        <v>0</v>
      </c>
      <c r="R3116">
        <v>0</v>
      </c>
      <c r="S3116">
        <v>1</v>
      </c>
      <c r="T3116">
        <v>1</v>
      </c>
      <c r="U3116">
        <v>1</v>
      </c>
      <c r="V3116">
        <v>0</v>
      </c>
      <c r="W3116" t="s">
        <v>1035</v>
      </c>
      <c r="AA3116">
        <v>2007</v>
      </c>
      <c r="AB3116">
        <v>9999</v>
      </c>
      <c r="AC3116" t="s">
        <v>35</v>
      </c>
    </row>
    <row r="3117" spans="1:29" x14ac:dyDescent="0.25">
      <c r="A3117" t="s">
        <v>83</v>
      </c>
      <c r="B3117" s="24" t="s">
        <v>84</v>
      </c>
      <c r="D3117">
        <v>1</v>
      </c>
      <c r="E3117" t="s">
        <v>85</v>
      </c>
      <c r="F3117">
        <v>1</v>
      </c>
      <c r="G3117">
        <v>2018</v>
      </c>
      <c r="H3117" t="s">
        <v>39</v>
      </c>
      <c r="I3117">
        <v>25.35</v>
      </c>
      <c r="J3117" s="2" t="s">
        <v>40</v>
      </c>
      <c r="K3117" t="s">
        <v>41</v>
      </c>
      <c r="O3117">
        <v>0</v>
      </c>
      <c r="P3117">
        <v>0</v>
      </c>
      <c r="Q3117">
        <v>0</v>
      </c>
      <c r="R3117">
        <v>0</v>
      </c>
      <c r="S3117">
        <v>0</v>
      </c>
      <c r="T3117">
        <v>0</v>
      </c>
      <c r="U3117">
        <v>0</v>
      </c>
      <c r="V3117">
        <v>0</v>
      </c>
      <c r="W3117" t="s">
        <v>86</v>
      </c>
      <c r="AA3117">
        <v>2007</v>
      </c>
      <c r="AB3117">
        <v>9999</v>
      </c>
      <c r="AC3117" t="s">
        <v>35</v>
      </c>
    </row>
    <row r="3118" spans="1:29" x14ac:dyDescent="0.25">
      <c r="A3118" t="s">
        <v>92</v>
      </c>
      <c r="B3118" s="24" t="s">
        <v>93</v>
      </c>
      <c r="C3118" t="s">
        <v>94</v>
      </c>
      <c r="D3118">
        <v>1</v>
      </c>
      <c r="E3118" t="s">
        <v>95</v>
      </c>
      <c r="F3118">
        <v>10</v>
      </c>
      <c r="G3118">
        <v>2018</v>
      </c>
      <c r="I3118" s="8">
        <v>25.25</v>
      </c>
      <c r="J3118" t="s">
        <v>40</v>
      </c>
      <c r="K3118" t="s">
        <v>47</v>
      </c>
      <c r="O3118">
        <v>0</v>
      </c>
      <c r="P3118">
        <v>0</v>
      </c>
      <c r="Q3118">
        <v>0</v>
      </c>
      <c r="R3118">
        <v>0</v>
      </c>
      <c r="S3118">
        <v>1</v>
      </c>
      <c r="T3118">
        <v>1</v>
      </c>
      <c r="U3118">
        <v>1</v>
      </c>
      <c r="V3118">
        <v>0</v>
      </c>
      <c r="W3118" t="s">
        <v>96</v>
      </c>
      <c r="AA3118">
        <v>2007</v>
      </c>
      <c r="AB3118">
        <v>9999</v>
      </c>
      <c r="AC3118" t="s">
        <v>35</v>
      </c>
    </row>
    <row r="3119" spans="1:29" x14ac:dyDescent="0.25">
      <c r="A3119" t="s">
        <v>101</v>
      </c>
      <c r="B3119" s="24" t="s">
        <v>102</v>
      </c>
      <c r="D3119">
        <v>1</v>
      </c>
      <c r="E3119" t="s">
        <v>103</v>
      </c>
      <c r="F3119">
        <v>9</v>
      </c>
      <c r="G3119">
        <v>2018</v>
      </c>
      <c r="I3119" s="8">
        <v>404.27</v>
      </c>
      <c r="J3119" t="s">
        <v>104</v>
      </c>
      <c r="K3119" t="s">
        <v>53</v>
      </c>
      <c r="L3119" t="s">
        <v>105</v>
      </c>
      <c r="O3119">
        <v>0</v>
      </c>
      <c r="P3119">
        <v>1</v>
      </c>
      <c r="Q3119">
        <v>0</v>
      </c>
      <c r="R3119">
        <v>0</v>
      </c>
      <c r="S3119">
        <v>1</v>
      </c>
      <c r="T3119">
        <v>1</v>
      </c>
      <c r="U3119">
        <v>1</v>
      </c>
      <c r="V3119">
        <v>0</v>
      </c>
      <c r="W3119" t="s">
        <v>106</v>
      </c>
      <c r="AA3119">
        <v>2007</v>
      </c>
      <c r="AB3119">
        <v>9999</v>
      </c>
      <c r="AC3119" t="s">
        <v>35</v>
      </c>
    </row>
    <row r="3120" spans="1:29" x14ac:dyDescent="0.25">
      <c r="A3120" t="s">
        <v>107</v>
      </c>
      <c r="B3120" s="24" t="s">
        <v>108</v>
      </c>
      <c r="D3120">
        <v>1</v>
      </c>
      <c r="E3120" t="s">
        <v>45</v>
      </c>
      <c r="F3120">
        <v>4</v>
      </c>
      <c r="G3120">
        <v>2018</v>
      </c>
      <c r="I3120" s="8">
        <v>6.9</v>
      </c>
      <c r="J3120" t="s">
        <v>52</v>
      </c>
      <c r="K3120" t="s">
        <v>41</v>
      </c>
      <c r="O3120">
        <v>0</v>
      </c>
      <c r="P3120">
        <v>0</v>
      </c>
      <c r="Q3120">
        <v>0</v>
      </c>
      <c r="R3120">
        <v>0</v>
      </c>
      <c r="S3120">
        <v>0</v>
      </c>
      <c r="T3120">
        <v>1</v>
      </c>
      <c r="U3120">
        <v>1</v>
      </c>
      <c r="V3120">
        <v>0</v>
      </c>
      <c r="W3120" t="s">
        <v>1520</v>
      </c>
      <c r="AA3120">
        <v>2007</v>
      </c>
      <c r="AB3120">
        <v>9999</v>
      </c>
      <c r="AC3120" t="s">
        <v>35</v>
      </c>
    </row>
    <row r="3121" spans="1:29" x14ac:dyDescent="0.25">
      <c r="A3121" t="s">
        <v>110</v>
      </c>
      <c r="B3121" s="24" t="s">
        <v>111</v>
      </c>
      <c r="D3121">
        <v>1</v>
      </c>
      <c r="E3121" t="s">
        <v>45</v>
      </c>
      <c r="F3121">
        <v>4</v>
      </c>
      <c r="G3121">
        <v>2018</v>
      </c>
      <c r="I3121" s="8">
        <v>565.13</v>
      </c>
      <c r="J3121" t="s">
        <v>89</v>
      </c>
      <c r="K3121" t="s">
        <v>47</v>
      </c>
      <c r="O3121">
        <v>0</v>
      </c>
      <c r="P3121">
        <v>0</v>
      </c>
      <c r="Q3121">
        <v>0</v>
      </c>
      <c r="R3121">
        <v>0</v>
      </c>
      <c r="S3121">
        <v>1</v>
      </c>
      <c r="T3121">
        <v>1</v>
      </c>
      <c r="U3121">
        <v>1</v>
      </c>
      <c r="V3121">
        <v>0</v>
      </c>
      <c r="W3121" t="s">
        <v>1039</v>
      </c>
      <c r="AA3121">
        <v>2007</v>
      </c>
      <c r="AB3121">
        <v>9999</v>
      </c>
      <c r="AC3121" t="s">
        <v>35</v>
      </c>
    </row>
    <row r="3122" spans="1:29" x14ac:dyDescent="0.25">
      <c r="A3122" t="s">
        <v>113</v>
      </c>
      <c r="B3122" s="24" t="s">
        <v>114</v>
      </c>
      <c r="D3122">
        <v>1</v>
      </c>
      <c r="E3122" t="s">
        <v>115</v>
      </c>
      <c r="F3122">
        <v>6</v>
      </c>
      <c r="G3122">
        <v>2018</v>
      </c>
      <c r="I3122" s="8">
        <v>232.27</v>
      </c>
      <c r="J3122" t="s">
        <v>89</v>
      </c>
      <c r="K3122" t="s">
        <v>47</v>
      </c>
      <c r="O3122">
        <v>0</v>
      </c>
      <c r="P3122">
        <v>0</v>
      </c>
      <c r="Q3122">
        <v>0</v>
      </c>
      <c r="R3122">
        <v>0</v>
      </c>
      <c r="S3122">
        <v>1</v>
      </c>
      <c r="T3122">
        <v>1</v>
      </c>
      <c r="U3122">
        <v>1</v>
      </c>
      <c r="V3122">
        <v>0</v>
      </c>
      <c r="W3122" t="s">
        <v>1415</v>
      </c>
      <c r="AA3122">
        <v>2007</v>
      </c>
      <c r="AB3122">
        <v>9999</v>
      </c>
      <c r="AC3122" t="s">
        <v>35</v>
      </c>
    </row>
    <row r="3123" spans="1:29" x14ac:dyDescent="0.25">
      <c r="A3123" t="s">
        <v>117</v>
      </c>
      <c r="B3123" s="24" t="s">
        <v>118</v>
      </c>
      <c r="C3123" t="s">
        <v>119</v>
      </c>
      <c r="D3123">
        <v>1</v>
      </c>
      <c r="E3123" t="s">
        <v>120</v>
      </c>
      <c r="F3123">
        <v>3</v>
      </c>
      <c r="G3123">
        <v>2018</v>
      </c>
      <c r="I3123" s="8">
        <v>127.33</v>
      </c>
      <c r="J3123" t="s">
        <v>121</v>
      </c>
      <c r="K3123" t="s">
        <v>47</v>
      </c>
      <c r="O3123">
        <v>0</v>
      </c>
      <c r="P3123">
        <v>0</v>
      </c>
      <c r="Q3123">
        <v>0</v>
      </c>
      <c r="R3123">
        <v>0</v>
      </c>
      <c r="S3123">
        <v>1</v>
      </c>
      <c r="T3123">
        <v>1</v>
      </c>
      <c r="U3123">
        <v>1</v>
      </c>
      <c r="V3123">
        <v>0</v>
      </c>
      <c r="W3123" t="s">
        <v>1521</v>
      </c>
      <c r="AA3123">
        <v>2007</v>
      </c>
      <c r="AB3123">
        <v>9999</v>
      </c>
      <c r="AC3123" t="s">
        <v>35</v>
      </c>
    </row>
    <row r="3124" spans="1:29" x14ac:dyDescent="0.25">
      <c r="A3124" t="s">
        <v>123</v>
      </c>
      <c r="B3124" s="24" t="s">
        <v>124</v>
      </c>
      <c r="D3124">
        <v>1</v>
      </c>
      <c r="E3124" t="s">
        <v>120</v>
      </c>
      <c r="F3124">
        <v>3</v>
      </c>
      <c r="G3124">
        <v>2018</v>
      </c>
      <c r="I3124" s="8">
        <v>56.05</v>
      </c>
      <c r="J3124" t="s">
        <v>121</v>
      </c>
      <c r="K3124" t="s">
        <v>47</v>
      </c>
      <c r="O3124">
        <v>0</v>
      </c>
      <c r="P3124">
        <v>0</v>
      </c>
      <c r="Q3124">
        <v>0</v>
      </c>
      <c r="R3124">
        <v>0</v>
      </c>
      <c r="S3124">
        <v>1</v>
      </c>
      <c r="T3124">
        <v>1</v>
      </c>
      <c r="U3124">
        <v>1</v>
      </c>
      <c r="V3124">
        <v>0</v>
      </c>
      <c r="W3124" t="s">
        <v>1042</v>
      </c>
      <c r="AA3124">
        <v>2007</v>
      </c>
      <c r="AB3124">
        <v>9999</v>
      </c>
      <c r="AC3124" t="s">
        <v>35</v>
      </c>
    </row>
    <row r="3125" spans="1:29" x14ac:dyDescent="0.25">
      <c r="A3125" t="s">
        <v>1416</v>
      </c>
      <c r="B3125" s="24" t="s">
        <v>1417</v>
      </c>
      <c r="D3125">
        <v>1</v>
      </c>
      <c r="E3125" s="5" t="s">
        <v>38</v>
      </c>
      <c r="F3125">
        <v>4</v>
      </c>
      <c r="G3125">
        <v>2018</v>
      </c>
      <c r="H3125" t="s">
        <v>998</v>
      </c>
      <c r="I3125" s="8"/>
      <c r="J3125" t="s">
        <v>89</v>
      </c>
      <c r="K3125" t="s">
        <v>41</v>
      </c>
      <c r="O3125">
        <v>0</v>
      </c>
      <c r="P3125">
        <v>0</v>
      </c>
      <c r="Q3125">
        <v>0</v>
      </c>
      <c r="R3125">
        <v>0</v>
      </c>
      <c r="S3125">
        <v>0</v>
      </c>
      <c r="T3125">
        <v>0</v>
      </c>
      <c r="U3125">
        <v>0</v>
      </c>
      <c r="V3125">
        <v>0</v>
      </c>
      <c r="W3125" t="s">
        <v>1534</v>
      </c>
      <c r="AA3125">
        <v>2013</v>
      </c>
      <c r="AB3125">
        <v>9999</v>
      </c>
      <c r="AC3125" t="s">
        <v>1419</v>
      </c>
    </row>
    <row r="3126" spans="1:29" x14ac:dyDescent="0.25">
      <c r="A3126" t="s">
        <v>126</v>
      </c>
      <c r="B3126" s="26" t="s">
        <v>127</v>
      </c>
      <c r="C3126" s="3" t="s">
        <v>127</v>
      </c>
      <c r="D3126">
        <v>1</v>
      </c>
      <c r="E3126" t="s">
        <v>128</v>
      </c>
      <c r="F3126">
        <v>9</v>
      </c>
      <c r="G3126">
        <v>2018</v>
      </c>
      <c r="H3126" t="s">
        <v>129</v>
      </c>
      <c r="I3126">
        <v>2</v>
      </c>
      <c r="J3126" t="s">
        <v>104</v>
      </c>
      <c r="K3126" t="s">
        <v>41</v>
      </c>
      <c r="O3126">
        <v>0</v>
      </c>
      <c r="P3126">
        <v>0</v>
      </c>
      <c r="Q3126">
        <v>0</v>
      </c>
      <c r="R3126">
        <v>0</v>
      </c>
      <c r="S3126">
        <v>0</v>
      </c>
      <c r="T3126">
        <v>0</v>
      </c>
      <c r="U3126">
        <v>0</v>
      </c>
      <c r="V3126">
        <v>0</v>
      </c>
      <c r="W3126" t="s">
        <v>1043</v>
      </c>
      <c r="AA3126">
        <v>2007</v>
      </c>
      <c r="AB3126">
        <v>9999</v>
      </c>
      <c r="AC3126" t="s">
        <v>35</v>
      </c>
    </row>
    <row r="3127" spans="1:29" x14ac:dyDescent="0.25">
      <c r="A3127" t="s">
        <v>131</v>
      </c>
      <c r="B3127" s="24" t="s">
        <v>132</v>
      </c>
      <c r="C3127" t="s">
        <v>133</v>
      </c>
      <c r="D3127">
        <v>1</v>
      </c>
      <c r="E3127" t="s">
        <v>134</v>
      </c>
      <c r="F3127">
        <v>9</v>
      </c>
      <c r="G3127">
        <v>2018</v>
      </c>
      <c r="I3127" s="8">
        <v>887.63</v>
      </c>
      <c r="J3127" t="s">
        <v>104</v>
      </c>
      <c r="K3127" t="s">
        <v>47</v>
      </c>
      <c r="O3127">
        <v>0</v>
      </c>
      <c r="P3127">
        <v>0</v>
      </c>
      <c r="Q3127">
        <v>0</v>
      </c>
      <c r="R3127">
        <v>0</v>
      </c>
      <c r="S3127">
        <v>1</v>
      </c>
      <c r="T3127">
        <v>1</v>
      </c>
      <c r="U3127">
        <v>1</v>
      </c>
      <c r="V3127">
        <v>0</v>
      </c>
      <c r="W3127" t="s">
        <v>1522</v>
      </c>
      <c r="AA3127">
        <v>2007</v>
      </c>
      <c r="AB3127">
        <v>9999</v>
      </c>
      <c r="AC3127" t="s">
        <v>35</v>
      </c>
    </row>
    <row r="3128" spans="1:29" x14ac:dyDescent="0.25">
      <c r="A3128" t="s">
        <v>140</v>
      </c>
      <c r="B3128" s="24" t="s">
        <v>141</v>
      </c>
      <c r="D3128">
        <v>1</v>
      </c>
      <c r="E3128" t="s">
        <v>45</v>
      </c>
      <c r="F3128">
        <v>4</v>
      </c>
      <c r="G3128">
        <v>2018</v>
      </c>
      <c r="I3128" s="8">
        <v>50.7</v>
      </c>
      <c r="J3128" t="s">
        <v>121</v>
      </c>
      <c r="K3128" t="s">
        <v>47</v>
      </c>
      <c r="O3128">
        <v>0</v>
      </c>
      <c r="P3128">
        <v>0</v>
      </c>
      <c r="Q3128">
        <v>0</v>
      </c>
      <c r="R3128">
        <v>0</v>
      </c>
      <c r="S3128">
        <v>1</v>
      </c>
      <c r="T3128">
        <v>1</v>
      </c>
      <c r="U3128">
        <v>1</v>
      </c>
      <c r="V3128">
        <v>0</v>
      </c>
      <c r="W3128" t="s">
        <v>1045</v>
      </c>
      <c r="AA3128">
        <v>2007</v>
      </c>
      <c r="AB3128">
        <v>9999</v>
      </c>
      <c r="AC3128" t="s">
        <v>35</v>
      </c>
    </row>
    <row r="3129" spans="1:29" x14ac:dyDescent="0.25">
      <c r="A3129" t="s">
        <v>143</v>
      </c>
      <c r="B3129" s="24" t="s">
        <v>144</v>
      </c>
      <c r="D3129">
        <v>1</v>
      </c>
      <c r="E3129" t="s">
        <v>145</v>
      </c>
      <c r="F3129">
        <v>2</v>
      </c>
      <c r="G3129">
        <v>2018</v>
      </c>
      <c r="H3129" t="s">
        <v>146</v>
      </c>
      <c r="I3129">
        <v>0</v>
      </c>
      <c r="J3129" s="2" t="s">
        <v>147</v>
      </c>
      <c r="K3129" t="s">
        <v>41</v>
      </c>
      <c r="O3129">
        <v>0</v>
      </c>
      <c r="P3129">
        <v>0</v>
      </c>
      <c r="Q3129">
        <v>0</v>
      </c>
      <c r="R3129">
        <v>0</v>
      </c>
      <c r="S3129">
        <v>0</v>
      </c>
      <c r="T3129">
        <v>0</v>
      </c>
      <c r="U3129">
        <v>0</v>
      </c>
      <c r="V3129">
        <v>0</v>
      </c>
      <c r="W3129" t="s">
        <v>1046</v>
      </c>
      <c r="AA3129">
        <v>2007</v>
      </c>
      <c r="AB3129">
        <v>9999</v>
      </c>
      <c r="AC3129" t="s">
        <v>35</v>
      </c>
    </row>
    <row r="3130" spans="1:29" x14ac:dyDescent="0.25">
      <c r="A3130" t="s">
        <v>1535</v>
      </c>
      <c r="B3130" s="24" t="s">
        <v>1536</v>
      </c>
      <c r="C3130" t="s">
        <v>1537</v>
      </c>
      <c r="D3130">
        <v>1</v>
      </c>
      <c r="E3130" t="s">
        <v>95</v>
      </c>
      <c r="F3130">
        <v>10</v>
      </c>
      <c r="G3130">
        <v>2018</v>
      </c>
      <c r="I3130">
        <v>7.8</v>
      </c>
      <c r="J3130" t="s">
        <v>59</v>
      </c>
      <c r="K3130" t="s">
        <v>47</v>
      </c>
      <c r="O3130">
        <v>0</v>
      </c>
      <c r="P3130">
        <v>0</v>
      </c>
      <c r="Q3130">
        <v>0</v>
      </c>
      <c r="R3130">
        <v>0</v>
      </c>
      <c r="S3130">
        <v>1</v>
      </c>
      <c r="T3130">
        <v>1</v>
      </c>
      <c r="U3130">
        <v>1</v>
      </c>
      <c r="V3130">
        <v>0</v>
      </c>
      <c r="W3130" t="s">
        <v>1538</v>
      </c>
      <c r="AA3130">
        <v>2018</v>
      </c>
      <c r="AB3130">
        <v>2022</v>
      </c>
      <c r="AC3130" t="s">
        <v>1539</v>
      </c>
    </row>
    <row r="3131" spans="1:29" x14ac:dyDescent="0.25">
      <c r="A3131" t="s">
        <v>353</v>
      </c>
      <c r="B3131" s="24" t="s">
        <v>1233</v>
      </c>
      <c r="C3131" t="s">
        <v>1234</v>
      </c>
      <c r="D3131">
        <v>1</v>
      </c>
      <c r="E3131" t="s">
        <v>58</v>
      </c>
      <c r="F3131">
        <v>4</v>
      </c>
      <c r="G3131">
        <v>2018</v>
      </c>
      <c r="I3131" s="8">
        <v>77.63</v>
      </c>
      <c r="J3131" t="s">
        <v>59</v>
      </c>
      <c r="K3131" t="s">
        <v>47</v>
      </c>
      <c r="O3131">
        <v>0</v>
      </c>
      <c r="P3131">
        <v>0</v>
      </c>
      <c r="Q3131">
        <v>0</v>
      </c>
      <c r="R3131">
        <v>0</v>
      </c>
      <c r="S3131">
        <v>1</v>
      </c>
      <c r="T3131">
        <v>1</v>
      </c>
      <c r="U3131">
        <v>1</v>
      </c>
      <c r="V3131">
        <v>0</v>
      </c>
      <c r="W3131" t="s">
        <v>1235</v>
      </c>
      <c r="AA3131">
        <v>2007</v>
      </c>
      <c r="AB3131">
        <v>9999</v>
      </c>
      <c r="AC3131" t="s">
        <v>35</v>
      </c>
    </row>
    <row r="3132" spans="1:29" x14ac:dyDescent="0.25">
      <c r="A3132" t="s">
        <v>1236</v>
      </c>
      <c r="B3132" s="24" t="s">
        <v>1237</v>
      </c>
      <c r="D3132">
        <v>1</v>
      </c>
      <c r="E3132" t="s">
        <v>155</v>
      </c>
      <c r="F3132">
        <v>3</v>
      </c>
      <c r="G3132">
        <v>2018</v>
      </c>
      <c r="H3132" t="s">
        <v>154</v>
      </c>
      <c r="I3132" s="8">
        <v>6.9</v>
      </c>
      <c r="J3132" t="s">
        <v>121</v>
      </c>
      <c r="K3132" t="s">
        <v>41</v>
      </c>
      <c r="O3132">
        <v>0</v>
      </c>
      <c r="P3132">
        <v>0</v>
      </c>
      <c r="Q3132">
        <v>0</v>
      </c>
      <c r="R3132">
        <v>0</v>
      </c>
      <c r="S3132">
        <v>0</v>
      </c>
      <c r="T3132">
        <v>1</v>
      </c>
      <c r="U3132">
        <v>1</v>
      </c>
      <c r="V3132">
        <v>0</v>
      </c>
      <c r="W3132" t="s">
        <v>1347</v>
      </c>
      <c r="AA3132">
        <v>2009</v>
      </c>
      <c r="AB3132">
        <v>9999</v>
      </c>
      <c r="AC3132" t="s">
        <v>1239</v>
      </c>
    </row>
    <row r="3133" spans="1:29" x14ac:dyDescent="0.25">
      <c r="A3133" t="s">
        <v>153</v>
      </c>
      <c r="B3133" s="24" t="s">
        <v>154</v>
      </c>
      <c r="D3133">
        <v>1</v>
      </c>
      <c r="E3133" t="s">
        <v>155</v>
      </c>
      <c r="F3133">
        <v>3</v>
      </c>
      <c r="G3133">
        <v>2018</v>
      </c>
      <c r="I3133" s="8">
        <v>361.58145760000082</v>
      </c>
      <c r="J3133" t="s">
        <v>121</v>
      </c>
      <c r="K3133" t="s">
        <v>47</v>
      </c>
      <c r="O3133">
        <v>0</v>
      </c>
      <c r="P3133">
        <v>0</v>
      </c>
      <c r="Q3133">
        <v>0</v>
      </c>
      <c r="R3133">
        <v>0</v>
      </c>
      <c r="S3133">
        <v>1</v>
      </c>
      <c r="T3133">
        <v>1</v>
      </c>
      <c r="U3133">
        <v>1</v>
      </c>
      <c r="V3133">
        <v>1</v>
      </c>
      <c r="W3133" t="s">
        <v>1047</v>
      </c>
      <c r="AA3133">
        <v>2007</v>
      </c>
      <c r="AB3133">
        <v>9999</v>
      </c>
      <c r="AC3133" t="s">
        <v>35</v>
      </c>
    </row>
    <row r="3134" spans="1:29" x14ac:dyDescent="0.25">
      <c r="A3134" t="s">
        <v>1446</v>
      </c>
      <c r="B3134" s="24" t="s">
        <v>1470</v>
      </c>
      <c r="D3134">
        <v>1</v>
      </c>
      <c r="E3134" s="4">
        <v>711</v>
      </c>
      <c r="F3134">
        <v>7</v>
      </c>
      <c r="G3134">
        <v>2018</v>
      </c>
      <c r="I3134" s="8">
        <v>185.9</v>
      </c>
      <c r="J3134" s="2" t="s">
        <v>40</v>
      </c>
      <c r="K3134" t="s">
        <v>32</v>
      </c>
      <c r="O3134">
        <v>0</v>
      </c>
      <c r="P3134">
        <v>0</v>
      </c>
      <c r="Q3134">
        <v>0</v>
      </c>
      <c r="R3134">
        <v>0</v>
      </c>
      <c r="S3134">
        <v>1</v>
      </c>
      <c r="T3134">
        <v>1</v>
      </c>
      <c r="U3134">
        <v>1</v>
      </c>
      <c r="V3134">
        <v>0</v>
      </c>
      <c r="W3134" t="s">
        <v>1448</v>
      </c>
      <c r="AA3134">
        <v>2014</v>
      </c>
      <c r="AB3134">
        <v>9999</v>
      </c>
      <c r="AC3134" t="s">
        <v>1449</v>
      </c>
    </row>
    <row r="3135" spans="1:29" x14ac:dyDescent="0.25">
      <c r="A3135" t="s">
        <v>159</v>
      </c>
      <c r="B3135" s="24" t="s">
        <v>160</v>
      </c>
      <c r="D3135">
        <v>1</v>
      </c>
      <c r="E3135" t="s">
        <v>155</v>
      </c>
      <c r="F3135">
        <v>3</v>
      </c>
      <c r="G3135">
        <v>2018</v>
      </c>
      <c r="I3135" s="8">
        <v>343.28</v>
      </c>
      <c r="J3135" t="s">
        <v>121</v>
      </c>
      <c r="K3135" t="s">
        <v>47</v>
      </c>
      <c r="O3135">
        <v>0</v>
      </c>
      <c r="P3135">
        <v>0</v>
      </c>
      <c r="Q3135">
        <v>0</v>
      </c>
      <c r="R3135">
        <v>0</v>
      </c>
      <c r="S3135">
        <v>1</v>
      </c>
      <c r="T3135">
        <v>1</v>
      </c>
      <c r="U3135">
        <v>1</v>
      </c>
      <c r="V3135">
        <v>0</v>
      </c>
      <c r="W3135" t="s">
        <v>1515</v>
      </c>
      <c r="AA3135">
        <v>2007</v>
      </c>
      <c r="AB3135">
        <v>9999</v>
      </c>
      <c r="AC3135" t="s">
        <v>35</v>
      </c>
    </row>
    <row r="3136" spans="1:29" x14ac:dyDescent="0.25">
      <c r="A3136" t="s">
        <v>165</v>
      </c>
      <c r="B3136" s="24" t="s">
        <v>166</v>
      </c>
      <c r="C3136" t="s">
        <v>167</v>
      </c>
      <c r="D3136">
        <v>1</v>
      </c>
      <c r="E3136" t="s">
        <v>168</v>
      </c>
      <c r="F3136">
        <v>1</v>
      </c>
      <c r="G3136">
        <v>2018</v>
      </c>
      <c r="I3136" s="8">
        <v>145.91999999999999</v>
      </c>
      <c r="J3136" t="s">
        <v>52</v>
      </c>
      <c r="K3136" t="s">
        <v>47</v>
      </c>
      <c r="O3136">
        <v>0</v>
      </c>
      <c r="P3136">
        <v>0</v>
      </c>
      <c r="Q3136">
        <v>0</v>
      </c>
      <c r="R3136">
        <v>0</v>
      </c>
      <c r="S3136">
        <v>1</v>
      </c>
      <c r="T3136">
        <v>1</v>
      </c>
      <c r="U3136">
        <v>1</v>
      </c>
      <c r="V3136">
        <v>0</v>
      </c>
      <c r="W3136" t="s">
        <v>1523</v>
      </c>
      <c r="AA3136">
        <v>2007</v>
      </c>
      <c r="AB3136">
        <v>9999</v>
      </c>
      <c r="AC3136" t="s">
        <v>35</v>
      </c>
    </row>
    <row r="3137" spans="1:29" x14ac:dyDescent="0.25">
      <c r="A3137" t="s">
        <v>165</v>
      </c>
      <c r="B3137" s="24" t="s">
        <v>1349</v>
      </c>
      <c r="D3137">
        <v>1</v>
      </c>
      <c r="E3137" t="s">
        <v>38</v>
      </c>
      <c r="F3137">
        <v>4</v>
      </c>
      <c r="G3137">
        <v>2018</v>
      </c>
      <c r="H3137" t="s">
        <v>205</v>
      </c>
      <c r="I3137">
        <v>7</v>
      </c>
      <c r="J3137" t="s">
        <v>89</v>
      </c>
      <c r="K3137" t="s">
        <v>41</v>
      </c>
      <c r="O3137">
        <v>0</v>
      </c>
      <c r="P3137">
        <v>0</v>
      </c>
      <c r="Q3137">
        <v>0</v>
      </c>
      <c r="R3137">
        <v>0</v>
      </c>
      <c r="S3137">
        <v>0</v>
      </c>
      <c r="T3137">
        <v>0</v>
      </c>
      <c r="U3137">
        <v>0</v>
      </c>
      <c r="V3137">
        <v>0</v>
      </c>
      <c r="W3137" t="s">
        <v>1350</v>
      </c>
      <c r="AA3137">
        <v>2007</v>
      </c>
      <c r="AB3137">
        <v>9999</v>
      </c>
      <c r="AC3137" t="s">
        <v>35</v>
      </c>
    </row>
    <row r="3138" spans="1:29" x14ac:dyDescent="0.25">
      <c r="A3138" t="s">
        <v>170</v>
      </c>
      <c r="B3138" s="24" t="s">
        <v>171</v>
      </c>
      <c r="D3138">
        <v>1</v>
      </c>
      <c r="E3138" t="s">
        <v>30</v>
      </c>
      <c r="F3138">
        <v>4</v>
      </c>
      <c r="G3138">
        <v>2018</v>
      </c>
      <c r="I3138" s="8">
        <v>50.79</v>
      </c>
      <c r="J3138" t="s">
        <v>1471</v>
      </c>
      <c r="K3138" t="s">
        <v>47</v>
      </c>
      <c r="O3138">
        <v>0</v>
      </c>
      <c r="P3138">
        <v>0</v>
      </c>
      <c r="Q3138">
        <v>0</v>
      </c>
      <c r="R3138">
        <v>0</v>
      </c>
      <c r="S3138">
        <v>1</v>
      </c>
      <c r="T3138">
        <v>1</v>
      </c>
      <c r="U3138">
        <v>1</v>
      </c>
      <c r="V3138">
        <v>0</v>
      </c>
      <c r="W3138" t="s">
        <v>1050</v>
      </c>
      <c r="AA3138">
        <v>2007</v>
      </c>
      <c r="AB3138">
        <v>9999</v>
      </c>
      <c r="AC3138" t="s">
        <v>35</v>
      </c>
    </row>
    <row r="3139" spans="1:29" x14ac:dyDescent="0.25">
      <c r="A3139" t="s">
        <v>1051</v>
      </c>
      <c r="B3139" s="24" t="s">
        <v>1052</v>
      </c>
      <c r="D3139">
        <v>1</v>
      </c>
      <c r="E3139" t="s">
        <v>30</v>
      </c>
      <c r="F3139">
        <v>4</v>
      </c>
      <c r="G3139">
        <v>2018</v>
      </c>
      <c r="I3139" s="8">
        <v>111.49</v>
      </c>
      <c r="J3139" t="s">
        <v>1471</v>
      </c>
      <c r="K3139" t="s">
        <v>47</v>
      </c>
      <c r="O3139">
        <v>0</v>
      </c>
      <c r="P3139">
        <v>0</v>
      </c>
      <c r="Q3139">
        <v>0</v>
      </c>
      <c r="R3139">
        <v>0</v>
      </c>
      <c r="S3139">
        <v>1</v>
      </c>
      <c r="T3139">
        <v>1</v>
      </c>
      <c r="U3139">
        <v>1</v>
      </c>
      <c r="V3139">
        <v>0</v>
      </c>
      <c r="W3139" t="s">
        <v>1524</v>
      </c>
      <c r="AA3139">
        <v>2008</v>
      </c>
      <c r="AB3139">
        <v>9999</v>
      </c>
      <c r="AC3139" t="s">
        <v>1054</v>
      </c>
    </row>
    <row r="3140" spans="1:29" x14ac:dyDescent="0.25">
      <c r="A3140" t="s">
        <v>173</v>
      </c>
      <c r="B3140" s="24" t="s">
        <v>174</v>
      </c>
      <c r="C3140" t="s">
        <v>175</v>
      </c>
      <c r="D3140">
        <v>1</v>
      </c>
      <c r="E3140" t="s">
        <v>45</v>
      </c>
      <c r="F3140">
        <v>4</v>
      </c>
      <c r="G3140">
        <v>2018</v>
      </c>
      <c r="I3140" s="8">
        <v>136.65</v>
      </c>
      <c r="J3140" t="s">
        <v>176</v>
      </c>
      <c r="K3140" t="s">
        <v>32</v>
      </c>
      <c r="O3140">
        <v>0</v>
      </c>
      <c r="P3140">
        <v>0</v>
      </c>
      <c r="Q3140">
        <v>0</v>
      </c>
      <c r="R3140">
        <v>0</v>
      </c>
      <c r="S3140">
        <v>1</v>
      </c>
      <c r="T3140">
        <v>1</v>
      </c>
      <c r="U3140">
        <v>1</v>
      </c>
      <c r="V3140">
        <v>0</v>
      </c>
      <c r="W3140" t="s">
        <v>1055</v>
      </c>
      <c r="AA3140">
        <v>2007</v>
      </c>
      <c r="AB3140">
        <v>9999</v>
      </c>
      <c r="AC3140" t="s">
        <v>35</v>
      </c>
    </row>
    <row r="3141" spans="1:29" x14ac:dyDescent="0.25">
      <c r="A3141" t="s">
        <v>178</v>
      </c>
      <c r="B3141" s="24" t="s">
        <v>1424</v>
      </c>
      <c r="C3141" t="s">
        <v>1425</v>
      </c>
      <c r="D3141">
        <v>1</v>
      </c>
      <c r="E3141" t="s">
        <v>45</v>
      </c>
      <c r="F3141">
        <v>4</v>
      </c>
      <c r="G3141">
        <v>2018</v>
      </c>
      <c r="I3141" s="8">
        <v>17.72</v>
      </c>
      <c r="J3141" t="s">
        <v>52</v>
      </c>
      <c r="K3141" t="s">
        <v>47</v>
      </c>
      <c r="O3141">
        <v>0</v>
      </c>
      <c r="P3141">
        <v>0</v>
      </c>
      <c r="Q3141">
        <v>0</v>
      </c>
      <c r="R3141">
        <v>0</v>
      </c>
      <c r="S3141">
        <v>1</v>
      </c>
      <c r="T3141">
        <v>1</v>
      </c>
      <c r="U3141">
        <v>1</v>
      </c>
      <c r="V3141">
        <v>0</v>
      </c>
      <c r="W3141" t="s">
        <v>1240</v>
      </c>
      <c r="AA3141">
        <v>2007</v>
      </c>
      <c r="AB3141">
        <v>9999</v>
      </c>
      <c r="AC3141" t="s">
        <v>35</v>
      </c>
    </row>
    <row r="3142" spans="1:29" x14ac:dyDescent="0.25">
      <c r="A3142" t="s">
        <v>181</v>
      </c>
      <c r="B3142" s="24" t="s">
        <v>182</v>
      </c>
      <c r="D3142">
        <v>1</v>
      </c>
      <c r="E3142" t="s">
        <v>38</v>
      </c>
      <c r="F3142">
        <v>4</v>
      </c>
      <c r="G3142">
        <v>2018</v>
      </c>
      <c r="H3142" t="s">
        <v>39</v>
      </c>
      <c r="I3142">
        <v>0.25</v>
      </c>
      <c r="J3142" t="s">
        <v>121</v>
      </c>
      <c r="K3142" t="s">
        <v>41</v>
      </c>
      <c r="O3142">
        <v>0</v>
      </c>
      <c r="P3142">
        <v>0</v>
      </c>
      <c r="Q3142">
        <v>0</v>
      </c>
      <c r="R3142">
        <v>0</v>
      </c>
      <c r="S3142">
        <v>0</v>
      </c>
      <c r="T3142">
        <v>0</v>
      </c>
      <c r="U3142">
        <v>0</v>
      </c>
      <c r="V3142">
        <v>0</v>
      </c>
      <c r="W3142" t="s">
        <v>1057</v>
      </c>
      <c r="AA3142">
        <v>2007</v>
      </c>
      <c r="AB3142">
        <v>9999</v>
      </c>
      <c r="AC3142" t="s">
        <v>35</v>
      </c>
    </row>
    <row r="3143" spans="1:29" x14ac:dyDescent="0.25">
      <c r="A3143" t="s">
        <v>184</v>
      </c>
      <c r="B3143" s="24" t="s">
        <v>185</v>
      </c>
      <c r="C3143" t="s">
        <v>186</v>
      </c>
      <c r="D3143">
        <v>1</v>
      </c>
      <c r="E3143" t="s">
        <v>45</v>
      </c>
      <c r="F3143">
        <v>4</v>
      </c>
      <c r="G3143">
        <v>2018</v>
      </c>
      <c r="I3143" s="8">
        <v>460.9</v>
      </c>
      <c r="J3143" t="s">
        <v>52</v>
      </c>
      <c r="K3143" t="s">
        <v>32</v>
      </c>
      <c r="O3143">
        <v>0</v>
      </c>
      <c r="P3143">
        <v>0</v>
      </c>
      <c r="Q3143">
        <v>0</v>
      </c>
      <c r="R3143">
        <v>0</v>
      </c>
      <c r="S3143">
        <v>1</v>
      </c>
      <c r="T3143">
        <v>1</v>
      </c>
      <c r="U3143">
        <v>1</v>
      </c>
      <c r="V3143">
        <v>0</v>
      </c>
      <c r="W3143" t="s">
        <v>1287</v>
      </c>
      <c r="AA3143">
        <v>2007</v>
      </c>
      <c r="AB3143">
        <v>9999</v>
      </c>
      <c r="AC3143" t="s">
        <v>35</v>
      </c>
    </row>
    <row r="3144" spans="1:29" x14ac:dyDescent="0.25">
      <c r="A3144" t="s">
        <v>1059</v>
      </c>
      <c r="B3144" s="24" t="s">
        <v>1060</v>
      </c>
      <c r="D3144">
        <v>1</v>
      </c>
      <c r="E3144" t="s">
        <v>874</v>
      </c>
      <c r="F3144">
        <v>1</v>
      </c>
      <c r="G3144">
        <v>2018</v>
      </c>
      <c r="I3144" s="8">
        <v>5.5</v>
      </c>
      <c r="J3144" t="s">
        <v>52</v>
      </c>
      <c r="K3144" t="s">
        <v>47</v>
      </c>
      <c r="O3144">
        <v>0</v>
      </c>
      <c r="P3144">
        <v>0</v>
      </c>
      <c r="Q3144">
        <v>0</v>
      </c>
      <c r="R3144">
        <v>0</v>
      </c>
      <c r="S3144">
        <v>1</v>
      </c>
      <c r="T3144">
        <v>1</v>
      </c>
      <c r="U3144">
        <v>1</v>
      </c>
      <c r="V3144">
        <v>0</v>
      </c>
      <c r="W3144" t="s">
        <v>1392</v>
      </c>
      <c r="AA3144">
        <v>2008</v>
      </c>
      <c r="AB3144">
        <v>9999</v>
      </c>
      <c r="AC3144" t="s">
        <v>1054</v>
      </c>
    </row>
    <row r="3145" spans="1:29" x14ac:dyDescent="0.25">
      <c r="A3145" t="s">
        <v>192</v>
      </c>
      <c r="B3145" s="26" t="s">
        <v>193</v>
      </c>
      <c r="D3145">
        <v>1</v>
      </c>
      <c r="E3145" t="s">
        <v>51</v>
      </c>
      <c r="F3145">
        <v>1</v>
      </c>
      <c r="G3145">
        <v>2018</v>
      </c>
      <c r="I3145" s="8">
        <v>54</v>
      </c>
      <c r="J3145" t="s">
        <v>52</v>
      </c>
      <c r="K3145" t="s">
        <v>53</v>
      </c>
      <c r="L3145" t="s">
        <v>54</v>
      </c>
      <c r="O3145">
        <v>0</v>
      </c>
      <c r="P3145">
        <v>0</v>
      </c>
      <c r="Q3145">
        <v>1</v>
      </c>
      <c r="R3145">
        <v>0</v>
      </c>
      <c r="S3145">
        <v>0</v>
      </c>
      <c r="T3145">
        <v>0</v>
      </c>
      <c r="U3145">
        <v>1</v>
      </c>
      <c r="V3145">
        <v>0</v>
      </c>
      <c r="W3145" t="s">
        <v>55</v>
      </c>
      <c r="AA3145">
        <v>2007</v>
      </c>
      <c r="AB3145">
        <v>9999</v>
      </c>
      <c r="AC3145" t="s">
        <v>35</v>
      </c>
    </row>
    <row r="3146" spans="1:29" x14ac:dyDescent="0.25">
      <c r="A3146" t="s">
        <v>194</v>
      </c>
      <c r="B3146" s="24" t="s">
        <v>195</v>
      </c>
      <c r="C3146" t="s">
        <v>196</v>
      </c>
      <c r="D3146">
        <v>1</v>
      </c>
      <c r="E3146" t="s">
        <v>197</v>
      </c>
      <c r="F3146">
        <v>2</v>
      </c>
      <c r="G3146">
        <v>2018</v>
      </c>
      <c r="I3146" s="8">
        <v>196.39</v>
      </c>
      <c r="J3146" t="s">
        <v>176</v>
      </c>
      <c r="K3146" t="s">
        <v>47</v>
      </c>
      <c r="O3146">
        <v>0</v>
      </c>
      <c r="P3146">
        <v>0</v>
      </c>
      <c r="Q3146">
        <v>0</v>
      </c>
      <c r="R3146">
        <v>0</v>
      </c>
      <c r="S3146">
        <v>1</v>
      </c>
      <c r="T3146">
        <v>1</v>
      </c>
      <c r="U3146">
        <v>1</v>
      </c>
      <c r="V3146">
        <v>0</v>
      </c>
      <c r="W3146" t="s">
        <v>1450</v>
      </c>
      <c r="AA3146">
        <v>2007</v>
      </c>
      <c r="AB3146">
        <v>9999</v>
      </c>
      <c r="AC3146" t="s">
        <v>35</v>
      </c>
    </row>
    <row r="3147" spans="1:29" x14ac:dyDescent="0.25">
      <c r="A3147" t="s">
        <v>1451</v>
      </c>
      <c r="B3147" s="24" t="s">
        <v>1452</v>
      </c>
      <c r="D3147">
        <v>1</v>
      </c>
      <c r="E3147" s="4">
        <v>760</v>
      </c>
      <c r="F3147">
        <v>7</v>
      </c>
      <c r="G3147">
        <v>2018</v>
      </c>
      <c r="I3147" s="8">
        <v>437</v>
      </c>
      <c r="J3147" t="s">
        <v>40</v>
      </c>
      <c r="K3147" t="s">
        <v>47</v>
      </c>
      <c r="O3147">
        <v>0</v>
      </c>
      <c r="P3147">
        <v>0</v>
      </c>
      <c r="Q3147">
        <v>0</v>
      </c>
      <c r="R3147">
        <v>0</v>
      </c>
      <c r="S3147">
        <v>1</v>
      </c>
      <c r="T3147">
        <v>1</v>
      </c>
      <c r="U3147">
        <v>1</v>
      </c>
      <c r="V3147">
        <v>0</v>
      </c>
      <c r="W3147" t="s">
        <v>1453</v>
      </c>
      <c r="AA3147">
        <v>2014</v>
      </c>
      <c r="AB3147">
        <v>9999</v>
      </c>
      <c r="AC3147" t="s">
        <v>1449</v>
      </c>
    </row>
    <row r="3148" spans="1:29" x14ac:dyDescent="0.25">
      <c r="A3148" t="s">
        <v>203</v>
      </c>
      <c r="B3148" s="24" t="s">
        <v>204</v>
      </c>
      <c r="D3148">
        <v>1</v>
      </c>
      <c r="E3148" t="s">
        <v>201</v>
      </c>
      <c r="F3148">
        <v>1</v>
      </c>
      <c r="G3148">
        <v>2018</v>
      </c>
      <c r="H3148" t="s">
        <v>205</v>
      </c>
      <c r="I3148">
        <v>1.75</v>
      </c>
      <c r="J3148" t="s">
        <v>52</v>
      </c>
      <c r="K3148" t="s">
        <v>41</v>
      </c>
      <c r="O3148">
        <v>0</v>
      </c>
      <c r="P3148">
        <v>0</v>
      </c>
      <c r="Q3148">
        <v>0</v>
      </c>
      <c r="R3148">
        <v>0</v>
      </c>
      <c r="S3148">
        <v>0</v>
      </c>
      <c r="T3148">
        <v>0</v>
      </c>
      <c r="U3148">
        <v>0</v>
      </c>
      <c r="V3148">
        <v>0</v>
      </c>
      <c r="W3148" t="s">
        <v>1064</v>
      </c>
      <c r="AA3148">
        <v>2007</v>
      </c>
      <c r="AB3148">
        <v>9999</v>
      </c>
      <c r="AC3148" t="s">
        <v>35</v>
      </c>
    </row>
    <row r="3149" spans="1:29" x14ac:dyDescent="0.25">
      <c r="A3149" t="s">
        <v>207</v>
      </c>
      <c r="B3149" s="24" t="s">
        <v>1472</v>
      </c>
      <c r="C3149" t="s">
        <v>209</v>
      </c>
      <c r="D3149">
        <v>1</v>
      </c>
      <c r="E3149" t="s">
        <v>210</v>
      </c>
      <c r="F3149">
        <v>10</v>
      </c>
      <c r="G3149">
        <v>2018</v>
      </c>
      <c r="I3149" s="8">
        <v>31.5</v>
      </c>
      <c r="J3149" t="s">
        <v>40</v>
      </c>
      <c r="K3149" t="s">
        <v>32</v>
      </c>
      <c r="O3149">
        <v>0</v>
      </c>
      <c r="P3149">
        <v>0</v>
      </c>
      <c r="Q3149">
        <v>0</v>
      </c>
      <c r="R3149">
        <v>0</v>
      </c>
      <c r="S3149">
        <v>1</v>
      </c>
      <c r="T3149">
        <v>1</v>
      </c>
      <c r="U3149">
        <v>1</v>
      </c>
      <c r="V3149">
        <v>0</v>
      </c>
      <c r="W3149" t="s">
        <v>1065</v>
      </c>
      <c r="AA3149">
        <v>2007</v>
      </c>
      <c r="AB3149">
        <v>9999</v>
      </c>
      <c r="AC3149" t="s">
        <v>35</v>
      </c>
    </row>
    <row r="3150" spans="1:29" ht="30" x14ac:dyDescent="0.25">
      <c r="A3150" t="s">
        <v>212</v>
      </c>
      <c r="B3150" s="24" t="s">
        <v>213</v>
      </c>
      <c r="C3150" t="s">
        <v>214</v>
      </c>
      <c r="D3150">
        <v>1</v>
      </c>
      <c r="E3150" s="4">
        <v>550</v>
      </c>
      <c r="F3150">
        <v>5</v>
      </c>
      <c r="G3150">
        <v>2018</v>
      </c>
      <c r="I3150" s="8">
        <v>60.75</v>
      </c>
      <c r="J3150" s="2" t="s">
        <v>1471</v>
      </c>
      <c r="K3150" t="s">
        <v>32</v>
      </c>
      <c r="O3150">
        <v>0</v>
      </c>
      <c r="P3150">
        <v>0</v>
      </c>
      <c r="Q3150">
        <v>0</v>
      </c>
      <c r="R3150">
        <v>0</v>
      </c>
      <c r="S3150">
        <v>1</v>
      </c>
      <c r="T3150">
        <v>1</v>
      </c>
      <c r="U3150">
        <v>1</v>
      </c>
      <c r="V3150">
        <v>0</v>
      </c>
      <c r="W3150" t="s">
        <v>1288</v>
      </c>
      <c r="AA3150">
        <v>2007</v>
      </c>
      <c r="AB3150">
        <v>9999</v>
      </c>
      <c r="AC3150" t="s">
        <v>35</v>
      </c>
    </row>
    <row r="3151" spans="1:29" x14ac:dyDescent="0.25">
      <c r="A3151" t="s">
        <v>216</v>
      </c>
      <c r="B3151" s="24" t="s">
        <v>217</v>
      </c>
      <c r="D3151">
        <v>1</v>
      </c>
      <c r="E3151" t="s">
        <v>218</v>
      </c>
      <c r="F3151">
        <v>2</v>
      </c>
      <c r="G3151">
        <v>2018</v>
      </c>
      <c r="I3151" s="8">
        <v>588.15</v>
      </c>
      <c r="J3151" t="s">
        <v>52</v>
      </c>
      <c r="K3151" t="s">
        <v>32</v>
      </c>
      <c r="O3151">
        <v>0</v>
      </c>
      <c r="P3151">
        <v>0</v>
      </c>
      <c r="Q3151">
        <v>0</v>
      </c>
      <c r="R3151">
        <v>0</v>
      </c>
      <c r="S3151">
        <v>1</v>
      </c>
      <c r="T3151">
        <v>1</v>
      </c>
      <c r="U3151">
        <v>1</v>
      </c>
      <c r="V3151">
        <v>0</v>
      </c>
      <c r="W3151" t="s">
        <v>1067</v>
      </c>
      <c r="AA3151">
        <v>2007</v>
      </c>
      <c r="AB3151">
        <v>9999</v>
      </c>
      <c r="AC3151" t="s">
        <v>35</v>
      </c>
    </row>
    <row r="3152" spans="1:29" x14ac:dyDescent="0.25">
      <c r="A3152" t="s">
        <v>220</v>
      </c>
      <c r="B3152" s="24" t="s">
        <v>221</v>
      </c>
      <c r="D3152">
        <v>1</v>
      </c>
      <c r="E3152" t="s">
        <v>222</v>
      </c>
      <c r="F3152">
        <v>8</v>
      </c>
      <c r="G3152">
        <v>2018</v>
      </c>
      <c r="I3152" s="8">
        <v>31.27</v>
      </c>
      <c r="J3152" t="s">
        <v>81</v>
      </c>
      <c r="K3152" t="s">
        <v>47</v>
      </c>
      <c r="O3152">
        <v>0</v>
      </c>
      <c r="P3152">
        <v>0</v>
      </c>
      <c r="Q3152">
        <v>0</v>
      </c>
      <c r="R3152">
        <v>0</v>
      </c>
      <c r="S3152">
        <v>1</v>
      </c>
      <c r="T3152">
        <v>1</v>
      </c>
      <c r="U3152">
        <v>1</v>
      </c>
      <c r="V3152">
        <v>0</v>
      </c>
      <c r="W3152" t="s">
        <v>1068</v>
      </c>
      <c r="AA3152">
        <v>2007</v>
      </c>
      <c r="AB3152">
        <v>9999</v>
      </c>
      <c r="AC3152" t="s">
        <v>35</v>
      </c>
    </row>
    <row r="3153" spans="1:29" x14ac:dyDescent="0.25">
      <c r="A3153" t="s">
        <v>224</v>
      </c>
      <c r="B3153" s="26" t="s">
        <v>225</v>
      </c>
      <c r="D3153">
        <v>1</v>
      </c>
      <c r="E3153" t="s">
        <v>51</v>
      </c>
      <c r="F3153">
        <v>1</v>
      </c>
      <c r="G3153">
        <v>2018</v>
      </c>
      <c r="I3153" s="8">
        <v>61</v>
      </c>
      <c r="J3153" t="s">
        <v>52</v>
      </c>
      <c r="K3153" t="s">
        <v>53</v>
      </c>
      <c r="L3153" t="s">
        <v>54</v>
      </c>
      <c r="O3153">
        <v>0</v>
      </c>
      <c r="P3153">
        <v>0</v>
      </c>
      <c r="Q3153">
        <v>1</v>
      </c>
      <c r="R3153">
        <v>0</v>
      </c>
      <c r="S3153">
        <v>0</v>
      </c>
      <c r="T3153">
        <v>0</v>
      </c>
      <c r="U3153">
        <v>1</v>
      </c>
      <c r="V3153">
        <v>0</v>
      </c>
      <c r="W3153" t="s">
        <v>55</v>
      </c>
      <c r="AA3153">
        <v>2007</v>
      </c>
      <c r="AB3153">
        <v>9999</v>
      </c>
      <c r="AC3153" t="s">
        <v>35</v>
      </c>
    </row>
    <row r="3154" spans="1:29" x14ac:dyDescent="0.25">
      <c r="A3154" t="s">
        <v>226</v>
      </c>
      <c r="B3154" s="24" t="s">
        <v>227</v>
      </c>
      <c r="C3154" t="s">
        <v>228</v>
      </c>
      <c r="D3154">
        <v>1</v>
      </c>
      <c r="E3154" t="s">
        <v>218</v>
      </c>
      <c r="F3154">
        <v>2</v>
      </c>
      <c r="G3154">
        <v>2018</v>
      </c>
      <c r="I3154" s="8">
        <v>3477</v>
      </c>
      <c r="J3154" t="s">
        <v>147</v>
      </c>
      <c r="K3154" t="s">
        <v>32</v>
      </c>
      <c r="O3154">
        <v>0</v>
      </c>
      <c r="P3154">
        <v>0</v>
      </c>
      <c r="Q3154">
        <v>0</v>
      </c>
      <c r="R3154">
        <v>0</v>
      </c>
      <c r="S3154">
        <v>1</v>
      </c>
      <c r="T3154">
        <v>1</v>
      </c>
      <c r="U3154">
        <v>1</v>
      </c>
      <c r="V3154">
        <v>0</v>
      </c>
      <c r="W3154" t="s">
        <v>1069</v>
      </c>
      <c r="AA3154">
        <v>2007</v>
      </c>
      <c r="AB3154">
        <v>9999</v>
      </c>
      <c r="AC3154" t="s">
        <v>35</v>
      </c>
    </row>
    <row r="3155" spans="1:29" x14ac:dyDescent="0.25">
      <c r="A3155" t="s">
        <v>230</v>
      </c>
      <c r="B3155" s="24" t="s">
        <v>231</v>
      </c>
      <c r="C3155" t="s">
        <v>232</v>
      </c>
      <c r="D3155">
        <v>1</v>
      </c>
      <c r="E3155" t="s">
        <v>145</v>
      </c>
      <c r="F3155">
        <v>2</v>
      </c>
      <c r="G3155">
        <v>2018</v>
      </c>
      <c r="J3155" t="s">
        <v>147</v>
      </c>
      <c r="K3155" t="s">
        <v>47</v>
      </c>
      <c r="O3155">
        <v>0</v>
      </c>
      <c r="P3155">
        <v>0</v>
      </c>
      <c r="Q3155">
        <v>0</v>
      </c>
      <c r="R3155">
        <v>0</v>
      </c>
      <c r="S3155">
        <v>1</v>
      </c>
      <c r="T3155">
        <v>1</v>
      </c>
      <c r="U3155">
        <v>1</v>
      </c>
      <c r="V3155">
        <v>0</v>
      </c>
      <c r="W3155" t="s">
        <v>1070</v>
      </c>
      <c r="AA3155">
        <v>2007</v>
      </c>
      <c r="AB3155">
        <v>9999</v>
      </c>
      <c r="AC3155" t="s">
        <v>35</v>
      </c>
    </row>
    <row r="3156" spans="1:29" x14ac:dyDescent="0.25">
      <c r="A3156" t="s">
        <v>237</v>
      </c>
      <c r="B3156" s="24" t="s">
        <v>238</v>
      </c>
      <c r="D3156">
        <v>1</v>
      </c>
      <c r="E3156" t="s">
        <v>218</v>
      </c>
      <c r="F3156">
        <v>2</v>
      </c>
      <c r="G3156">
        <v>2018</v>
      </c>
      <c r="I3156" s="8">
        <v>338.64</v>
      </c>
      <c r="J3156" t="s">
        <v>104</v>
      </c>
      <c r="K3156" t="s">
        <v>53</v>
      </c>
      <c r="L3156" t="s">
        <v>105</v>
      </c>
      <c r="O3156">
        <v>0</v>
      </c>
      <c r="P3156">
        <v>1</v>
      </c>
      <c r="Q3156">
        <v>0</v>
      </c>
      <c r="R3156">
        <v>0</v>
      </c>
      <c r="S3156">
        <v>1</v>
      </c>
      <c r="T3156">
        <v>1</v>
      </c>
      <c r="U3156">
        <v>1</v>
      </c>
      <c r="V3156">
        <v>0</v>
      </c>
      <c r="W3156" t="s">
        <v>1072</v>
      </c>
      <c r="AA3156">
        <v>2007</v>
      </c>
      <c r="AB3156">
        <v>9999</v>
      </c>
      <c r="AC3156" t="s">
        <v>35</v>
      </c>
    </row>
    <row r="3157" spans="1:29" x14ac:dyDescent="0.25">
      <c r="A3157" t="s">
        <v>240</v>
      </c>
      <c r="B3157" s="24" t="s">
        <v>241</v>
      </c>
      <c r="D3157">
        <v>1</v>
      </c>
      <c r="E3157" t="s">
        <v>218</v>
      </c>
      <c r="F3157">
        <v>2</v>
      </c>
      <c r="G3157">
        <v>2018</v>
      </c>
      <c r="I3157" s="8">
        <v>17466.349999999999</v>
      </c>
      <c r="J3157" t="s">
        <v>147</v>
      </c>
      <c r="K3157" t="s">
        <v>47</v>
      </c>
      <c r="O3157">
        <v>0</v>
      </c>
      <c r="P3157">
        <v>0</v>
      </c>
      <c r="Q3157">
        <v>0</v>
      </c>
      <c r="R3157">
        <v>0</v>
      </c>
      <c r="S3157">
        <v>1</v>
      </c>
      <c r="T3157">
        <v>1</v>
      </c>
      <c r="U3157">
        <v>1</v>
      </c>
      <c r="V3157">
        <v>0</v>
      </c>
      <c r="W3157" t="s">
        <v>1073</v>
      </c>
      <c r="AA3157">
        <v>2007</v>
      </c>
      <c r="AB3157">
        <v>9999</v>
      </c>
      <c r="AC3157" t="s">
        <v>35</v>
      </c>
    </row>
    <row r="3158" spans="1:29" x14ac:dyDescent="0.25">
      <c r="A3158" t="s">
        <v>1289</v>
      </c>
      <c r="B3158" s="24" t="s">
        <v>1290</v>
      </c>
      <c r="D3158">
        <v>1</v>
      </c>
      <c r="E3158" t="s">
        <v>218</v>
      </c>
      <c r="F3158">
        <v>2</v>
      </c>
      <c r="G3158">
        <v>2018</v>
      </c>
      <c r="I3158" s="8">
        <v>4</v>
      </c>
      <c r="J3158" t="s">
        <v>147</v>
      </c>
      <c r="K3158" t="s">
        <v>53</v>
      </c>
      <c r="L3158" t="s">
        <v>60</v>
      </c>
      <c r="O3158">
        <v>1</v>
      </c>
      <c r="P3158">
        <v>0</v>
      </c>
      <c r="Q3158">
        <v>0</v>
      </c>
      <c r="R3158">
        <v>0</v>
      </c>
      <c r="S3158">
        <v>1</v>
      </c>
      <c r="T3158">
        <v>1</v>
      </c>
      <c r="U3158">
        <v>1</v>
      </c>
      <c r="V3158">
        <v>0</v>
      </c>
      <c r="W3158" t="s">
        <v>1291</v>
      </c>
      <c r="AA3158">
        <v>2010</v>
      </c>
      <c r="AB3158">
        <v>9999</v>
      </c>
      <c r="AC3158" t="s">
        <v>1292</v>
      </c>
    </row>
    <row r="3159" spans="1:29" x14ac:dyDescent="0.25">
      <c r="A3159" t="s">
        <v>243</v>
      </c>
      <c r="B3159" s="24" t="s">
        <v>244</v>
      </c>
      <c r="D3159">
        <v>1</v>
      </c>
      <c r="E3159" t="s">
        <v>210</v>
      </c>
      <c r="F3159">
        <v>10</v>
      </c>
      <c r="G3159">
        <v>2018</v>
      </c>
      <c r="I3159" s="8">
        <v>11945.13</v>
      </c>
      <c r="J3159" t="s">
        <v>40</v>
      </c>
      <c r="K3159" t="s">
        <v>32</v>
      </c>
      <c r="O3159">
        <v>0</v>
      </c>
      <c r="P3159">
        <v>0</v>
      </c>
      <c r="Q3159">
        <v>0</v>
      </c>
      <c r="R3159">
        <v>0</v>
      </c>
      <c r="S3159">
        <v>1</v>
      </c>
      <c r="T3159">
        <v>1</v>
      </c>
      <c r="U3159">
        <v>1</v>
      </c>
      <c r="V3159">
        <v>0</v>
      </c>
      <c r="W3159" t="s">
        <v>1293</v>
      </c>
      <c r="AA3159">
        <v>2007</v>
      </c>
      <c r="AB3159">
        <v>9999</v>
      </c>
      <c r="AC3159" t="s">
        <v>35</v>
      </c>
    </row>
    <row r="3160" spans="1:29" x14ac:dyDescent="0.25">
      <c r="A3160" t="s">
        <v>153</v>
      </c>
      <c r="B3160" s="24" t="s">
        <v>1356</v>
      </c>
      <c r="D3160">
        <v>12</v>
      </c>
      <c r="E3160" t="s">
        <v>155</v>
      </c>
      <c r="F3160">
        <v>3</v>
      </c>
      <c r="G3160">
        <v>2018</v>
      </c>
      <c r="I3160">
        <v>1643.6408796000017</v>
      </c>
      <c r="J3160" t="s">
        <v>121</v>
      </c>
      <c r="K3160" t="s">
        <v>53</v>
      </c>
      <c r="L3160" t="s">
        <v>60</v>
      </c>
      <c r="O3160">
        <v>1</v>
      </c>
      <c r="P3160">
        <v>0</v>
      </c>
      <c r="Q3160">
        <v>0</v>
      </c>
      <c r="R3160">
        <v>0</v>
      </c>
      <c r="S3160">
        <v>1</v>
      </c>
      <c r="T3160">
        <v>0</v>
      </c>
      <c r="U3160">
        <v>0</v>
      </c>
      <c r="V3160">
        <v>1</v>
      </c>
      <c r="W3160" t="s">
        <v>477</v>
      </c>
      <c r="AA3160">
        <v>2007</v>
      </c>
      <c r="AB3160">
        <v>9999</v>
      </c>
      <c r="AC3160" t="s">
        <v>35</v>
      </c>
    </row>
    <row r="3161" spans="1:29" x14ac:dyDescent="0.25">
      <c r="A3161" t="s">
        <v>246</v>
      </c>
      <c r="B3161" s="24" t="s">
        <v>247</v>
      </c>
      <c r="D3161">
        <v>1</v>
      </c>
      <c r="E3161" t="s">
        <v>120</v>
      </c>
      <c r="F3161">
        <v>3</v>
      </c>
      <c r="G3161">
        <v>2018</v>
      </c>
      <c r="H3161" t="s">
        <v>129</v>
      </c>
      <c r="I3161" s="8">
        <v>2.6</v>
      </c>
      <c r="J3161" t="s">
        <v>121</v>
      </c>
      <c r="K3161" t="s">
        <v>41</v>
      </c>
      <c r="O3161">
        <v>0</v>
      </c>
      <c r="P3161">
        <v>0</v>
      </c>
      <c r="Q3161">
        <v>0</v>
      </c>
      <c r="R3161">
        <v>0</v>
      </c>
      <c r="S3161">
        <v>0</v>
      </c>
      <c r="T3161">
        <v>1</v>
      </c>
      <c r="U3161">
        <v>1</v>
      </c>
      <c r="V3161">
        <v>0</v>
      </c>
      <c r="W3161" t="s">
        <v>1075</v>
      </c>
      <c r="AA3161">
        <v>2007</v>
      </c>
      <c r="AB3161">
        <v>9999</v>
      </c>
      <c r="AC3161" t="s">
        <v>35</v>
      </c>
    </row>
    <row r="3162" spans="1:29" x14ac:dyDescent="0.25">
      <c r="A3162" t="s">
        <v>252</v>
      </c>
      <c r="B3162" s="24" t="s">
        <v>253</v>
      </c>
      <c r="D3162">
        <v>1</v>
      </c>
      <c r="E3162" t="s">
        <v>145</v>
      </c>
      <c r="F3162">
        <v>2</v>
      </c>
      <c r="G3162">
        <v>2018</v>
      </c>
      <c r="H3162" t="s">
        <v>1473</v>
      </c>
      <c r="I3162">
        <v>0.1</v>
      </c>
      <c r="J3162" s="2" t="s">
        <v>147</v>
      </c>
      <c r="K3162" t="s">
        <v>41</v>
      </c>
      <c r="O3162">
        <v>0</v>
      </c>
      <c r="P3162">
        <v>0</v>
      </c>
      <c r="Q3162">
        <v>0</v>
      </c>
      <c r="R3162">
        <v>0</v>
      </c>
      <c r="S3162">
        <v>0</v>
      </c>
      <c r="T3162">
        <v>0</v>
      </c>
      <c r="U3162">
        <v>0</v>
      </c>
      <c r="V3162">
        <v>0</v>
      </c>
      <c r="W3162" t="s">
        <v>1077</v>
      </c>
      <c r="AA3162">
        <v>2007</v>
      </c>
      <c r="AB3162">
        <v>9999</v>
      </c>
      <c r="AC3162" t="s">
        <v>35</v>
      </c>
    </row>
    <row r="3163" spans="1:29" x14ac:dyDescent="0.25">
      <c r="A3163" t="s">
        <v>305</v>
      </c>
      <c r="B3163" s="24" t="s">
        <v>1455</v>
      </c>
      <c r="C3163" t="s">
        <v>1456</v>
      </c>
      <c r="D3163">
        <v>1</v>
      </c>
      <c r="E3163" t="s">
        <v>103</v>
      </c>
      <c r="F3163">
        <v>9</v>
      </c>
      <c r="G3163">
        <v>2018</v>
      </c>
      <c r="I3163" s="8">
        <v>117.79</v>
      </c>
      <c r="J3163" s="2" t="s">
        <v>104</v>
      </c>
      <c r="K3163" t="s">
        <v>53</v>
      </c>
      <c r="L3163" t="s">
        <v>105</v>
      </c>
      <c r="O3163">
        <v>0</v>
      </c>
      <c r="P3163">
        <v>1</v>
      </c>
      <c r="Q3163">
        <v>0</v>
      </c>
      <c r="R3163">
        <v>0</v>
      </c>
      <c r="S3163">
        <v>1</v>
      </c>
      <c r="T3163">
        <v>1</v>
      </c>
      <c r="U3163">
        <v>1</v>
      </c>
      <c r="V3163">
        <v>0</v>
      </c>
      <c r="W3163" t="s">
        <v>106</v>
      </c>
      <c r="AA3163">
        <v>2007</v>
      </c>
      <c r="AB3163">
        <v>9999</v>
      </c>
      <c r="AC3163" t="s">
        <v>35</v>
      </c>
    </row>
    <row r="3164" spans="1:29" x14ac:dyDescent="0.25">
      <c r="A3164" t="s">
        <v>259</v>
      </c>
      <c r="B3164" s="24" t="s">
        <v>260</v>
      </c>
      <c r="C3164" t="s">
        <v>261</v>
      </c>
      <c r="D3164">
        <v>1</v>
      </c>
      <c r="E3164" t="s">
        <v>103</v>
      </c>
      <c r="F3164">
        <v>9</v>
      </c>
      <c r="G3164">
        <v>2018</v>
      </c>
      <c r="I3164" s="8">
        <v>5533.05</v>
      </c>
      <c r="J3164" t="s">
        <v>104</v>
      </c>
      <c r="K3164" t="s">
        <v>53</v>
      </c>
      <c r="L3164" t="s">
        <v>105</v>
      </c>
      <c r="O3164">
        <v>0</v>
      </c>
      <c r="P3164">
        <v>1</v>
      </c>
      <c r="Q3164">
        <v>0</v>
      </c>
      <c r="R3164">
        <v>0</v>
      </c>
      <c r="S3164">
        <v>1</v>
      </c>
      <c r="T3164">
        <v>1</v>
      </c>
      <c r="U3164">
        <v>1</v>
      </c>
      <c r="V3164">
        <v>0</v>
      </c>
      <c r="W3164" t="s">
        <v>106</v>
      </c>
      <c r="AA3164">
        <v>2007</v>
      </c>
      <c r="AB3164">
        <v>9999</v>
      </c>
      <c r="AC3164" t="s">
        <v>35</v>
      </c>
    </row>
    <row r="3165" spans="1:29" x14ac:dyDescent="0.25">
      <c r="A3165" t="s">
        <v>266</v>
      </c>
      <c r="B3165" s="24" t="s">
        <v>267</v>
      </c>
      <c r="D3165">
        <v>1</v>
      </c>
      <c r="E3165" t="s">
        <v>85</v>
      </c>
      <c r="F3165">
        <v>4</v>
      </c>
      <c r="G3165">
        <v>2018</v>
      </c>
      <c r="I3165" s="8">
        <v>10.5</v>
      </c>
      <c r="J3165" t="s">
        <v>268</v>
      </c>
      <c r="K3165" t="s">
        <v>41</v>
      </c>
      <c r="O3165">
        <v>0</v>
      </c>
      <c r="P3165">
        <v>0</v>
      </c>
      <c r="Q3165">
        <v>0</v>
      </c>
      <c r="R3165">
        <v>0</v>
      </c>
      <c r="S3165">
        <v>0</v>
      </c>
      <c r="T3165">
        <v>0</v>
      </c>
      <c r="U3165">
        <v>0</v>
      </c>
      <c r="V3165">
        <v>0</v>
      </c>
      <c r="W3165" t="s">
        <v>1079</v>
      </c>
      <c r="AA3165">
        <v>2007</v>
      </c>
      <c r="AB3165">
        <v>9999</v>
      </c>
      <c r="AC3165" t="s">
        <v>35</v>
      </c>
    </row>
    <row r="3166" spans="1:29" x14ac:dyDescent="0.25">
      <c r="A3166" t="s">
        <v>1393</v>
      </c>
      <c r="B3166" s="26" t="s">
        <v>1394</v>
      </c>
      <c r="C3166" t="s">
        <v>1395</v>
      </c>
      <c r="D3166">
        <v>1</v>
      </c>
      <c r="E3166" t="s">
        <v>1396</v>
      </c>
      <c r="F3166">
        <v>5</v>
      </c>
      <c r="G3166">
        <v>2018</v>
      </c>
      <c r="I3166" s="8">
        <v>253.98</v>
      </c>
      <c r="J3166" t="s">
        <v>31</v>
      </c>
      <c r="K3166" t="s">
        <v>47</v>
      </c>
      <c r="O3166">
        <v>0</v>
      </c>
      <c r="P3166">
        <v>0</v>
      </c>
      <c r="Q3166">
        <v>0</v>
      </c>
      <c r="R3166">
        <v>0</v>
      </c>
      <c r="S3166">
        <v>1</v>
      </c>
      <c r="T3166">
        <v>1</v>
      </c>
      <c r="U3166">
        <v>1</v>
      </c>
      <c r="V3166">
        <v>0</v>
      </c>
      <c r="W3166" t="s">
        <v>1397</v>
      </c>
      <c r="AA3166">
        <v>2012</v>
      </c>
      <c r="AB3166">
        <v>9999</v>
      </c>
      <c r="AC3166" t="s">
        <v>1398</v>
      </c>
    </row>
    <row r="3167" spans="1:29" x14ac:dyDescent="0.25">
      <c r="A3167" t="s">
        <v>153</v>
      </c>
      <c r="B3167" s="24" t="s">
        <v>270</v>
      </c>
      <c r="D3167">
        <v>6</v>
      </c>
      <c r="E3167" t="s">
        <v>155</v>
      </c>
      <c r="F3167">
        <v>3</v>
      </c>
      <c r="G3167">
        <v>2018</v>
      </c>
      <c r="I3167">
        <v>694.87579559999995</v>
      </c>
      <c r="J3167" t="s">
        <v>121</v>
      </c>
      <c r="K3167" t="s">
        <v>53</v>
      </c>
      <c r="L3167" t="s">
        <v>60</v>
      </c>
      <c r="O3167">
        <v>1</v>
      </c>
      <c r="P3167">
        <v>0</v>
      </c>
      <c r="Q3167">
        <v>0</v>
      </c>
      <c r="R3167">
        <v>0</v>
      </c>
      <c r="S3167">
        <v>1</v>
      </c>
      <c r="T3167">
        <v>0</v>
      </c>
      <c r="U3167">
        <v>0</v>
      </c>
      <c r="V3167">
        <v>1</v>
      </c>
      <c r="W3167" t="s">
        <v>271</v>
      </c>
      <c r="AA3167">
        <v>2007</v>
      </c>
      <c r="AB3167">
        <v>9999</v>
      </c>
      <c r="AC3167" t="s">
        <v>35</v>
      </c>
    </row>
    <row r="3168" spans="1:29" x14ac:dyDescent="0.25">
      <c r="A3168" t="s">
        <v>153</v>
      </c>
      <c r="B3168" s="28" t="s">
        <v>272</v>
      </c>
      <c r="D3168">
        <v>8</v>
      </c>
      <c r="E3168" t="s">
        <v>155</v>
      </c>
      <c r="F3168">
        <v>3</v>
      </c>
      <c r="G3168">
        <v>2018</v>
      </c>
      <c r="I3168">
        <v>81.098699100000005</v>
      </c>
      <c r="J3168" s="2" t="s">
        <v>121</v>
      </c>
      <c r="K3168" t="s">
        <v>53</v>
      </c>
      <c r="L3168" t="s">
        <v>60</v>
      </c>
      <c r="O3168">
        <v>1</v>
      </c>
      <c r="P3168">
        <v>0</v>
      </c>
      <c r="Q3168">
        <v>0</v>
      </c>
      <c r="R3168">
        <v>0</v>
      </c>
      <c r="S3168">
        <v>0</v>
      </c>
      <c r="T3168">
        <v>0</v>
      </c>
      <c r="U3168">
        <v>0</v>
      </c>
      <c r="V3168">
        <v>1</v>
      </c>
      <c r="W3168" t="s">
        <v>273</v>
      </c>
      <c r="AA3168">
        <v>2007</v>
      </c>
      <c r="AB3168">
        <v>9999</v>
      </c>
      <c r="AC3168" t="s">
        <v>35</v>
      </c>
    </row>
    <row r="3169" spans="1:29" x14ac:dyDescent="0.25">
      <c r="A3169" t="s">
        <v>274</v>
      </c>
      <c r="B3169" s="24" t="s">
        <v>275</v>
      </c>
      <c r="C3169" t="s">
        <v>276</v>
      </c>
      <c r="D3169">
        <v>1</v>
      </c>
      <c r="E3169" t="s">
        <v>51</v>
      </c>
      <c r="F3169">
        <v>10</v>
      </c>
      <c r="G3169">
        <v>2018</v>
      </c>
      <c r="H3169" t="s">
        <v>746</v>
      </c>
      <c r="I3169">
        <v>4.3</v>
      </c>
      <c r="J3169" s="2" t="s">
        <v>40</v>
      </c>
      <c r="K3169" t="s">
        <v>41</v>
      </c>
      <c r="O3169">
        <v>0</v>
      </c>
      <c r="P3169">
        <v>0</v>
      </c>
      <c r="Q3169">
        <v>0</v>
      </c>
      <c r="R3169">
        <v>0</v>
      </c>
      <c r="S3169">
        <v>0</v>
      </c>
      <c r="T3169">
        <v>0</v>
      </c>
      <c r="U3169">
        <v>0</v>
      </c>
      <c r="V3169">
        <v>0</v>
      </c>
      <c r="W3169" t="s">
        <v>1399</v>
      </c>
      <c r="AA3169">
        <v>2007</v>
      </c>
      <c r="AB3169">
        <v>9999</v>
      </c>
      <c r="AC3169" t="s">
        <v>35</v>
      </c>
    </row>
    <row r="3170" spans="1:29" x14ac:dyDescent="0.25">
      <c r="A3170" t="s">
        <v>278</v>
      </c>
      <c r="B3170" s="24" t="s">
        <v>279</v>
      </c>
      <c r="D3170">
        <v>1</v>
      </c>
      <c r="E3170" t="s">
        <v>103</v>
      </c>
      <c r="F3170">
        <v>9</v>
      </c>
      <c r="G3170">
        <v>2018</v>
      </c>
      <c r="I3170" s="8">
        <v>652.47</v>
      </c>
      <c r="J3170" t="s">
        <v>104</v>
      </c>
      <c r="K3170" t="s">
        <v>53</v>
      </c>
      <c r="L3170" t="s">
        <v>105</v>
      </c>
      <c r="O3170">
        <v>0</v>
      </c>
      <c r="P3170">
        <v>1</v>
      </c>
      <c r="Q3170">
        <v>0</v>
      </c>
      <c r="R3170">
        <v>0</v>
      </c>
      <c r="S3170">
        <v>1</v>
      </c>
      <c r="T3170">
        <v>1</v>
      </c>
      <c r="U3170">
        <v>1</v>
      </c>
      <c r="V3170">
        <v>0</v>
      </c>
      <c r="W3170" t="s">
        <v>106</v>
      </c>
      <c r="AA3170">
        <v>2007</v>
      </c>
      <c r="AB3170">
        <v>9999</v>
      </c>
      <c r="AC3170" t="s">
        <v>35</v>
      </c>
    </row>
    <row r="3171" spans="1:29" x14ac:dyDescent="0.25">
      <c r="A3171" t="s">
        <v>280</v>
      </c>
      <c r="B3171" s="24" t="s">
        <v>281</v>
      </c>
      <c r="D3171">
        <v>1</v>
      </c>
      <c r="E3171" t="s">
        <v>103</v>
      </c>
      <c r="F3171">
        <v>9</v>
      </c>
      <c r="G3171">
        <v>2018</v>
      </c>
      <c r="I3171" s="8">
        <v>632.4</v>
      </c>
      <c r="J3171" t="s">
        <v>104</v>
      </c>
      <c r="K3171" t="s">
        <v>53</v>
      </c>
      <c r="L3171" t="s">
        <v>105</v>
      </c>
      <c r="O3171">
        <v>0</v>
      </c>
      <c r="P3171">
        <v>1</v>
      </c>
      <c r="Q3171">
        <v>0</v>
      </c>
      <c r="R3171">
        <v>0</v>
      </c>
      <c r="S3171">
        <v>1</v>
      </c>
      <c r="T3171">
        <v>1</v>
      </c>
      <c r="U3171">
        <v>1</v>
      </c>
      <c r="V3171">
        <v>0</v>
      </c>
      <c r="W3171" t="s">
        <v>106</v>
      </c>
      <c r="AA3171">
        <v>2007</v>
      </c>
      <c r="AB3171">
        <v>9999</v>
      </c>
      <c r="AC3171" t="s">
        <v>35</v>
      </c>
    </row>
    <row r="3172" spans="1:29" x14ac:dyDescent="0.25">
      <c r="A3172" t="s">
        <v>282</v>
      </c>
      <c r="B3172" s="24" t="s">
        <v>283</v>
      </c>
      <c r="D3172">
        <v>1</v>
      </c>
      <c r="E3172" t="s">
        <v>103</v>
      </c>
      <c r="F3172">
        <v>9</v>
      </c>
      <c r="G3172">
        <v>2018</v>
      </c>
      <c r="I3172" s="8">
        <v>650.97</v>
      </c>
      <c r="J3172" t="s">
        <v>104</v>
      </c>
      <c r="K3172" t="s">
        <v>53</v>
      </c>
      <c r="L3172" t="s">
        <v>105</v>
      </c>
      <c r="O3172">
        <v>0</v>
      </c>
      <c r="P3172">
        <v>1</v>
      </c>
      <c r="Q3172">
        <v>0</v>
      </c>
      <c r="R3172">
        <v>0</v>
      </c>
      <c r="S3172">
        <v>1</v>
      </c>
      <c r="T3172">
        <v>1</v>
      </c>
      <c r="U3172">
        <v>1</v>
      </c>
      <c r="V3172">
        <v>0</v>
      </c>
      <c r="W3172" t="s">
        <v>106</v>
      </c>
      <c r="AA3172">
        <v>2007</v>
      </c>
      <c r="AB3172">
        <v>9999</v>
      </c>
      <c r="AC3172" t="s">
        <v>35</v>
      </c>
    </row>
    <row r="3173" spans="1:29" x14ac:dyDescent="0.25">
      <c r="A3173" t="s">
        <v>284</v>
      </c>
      <c r="B3173" s="24" t="s">
        <v>285</v>
      </c>
      <c r="D3173">
        <v>1</v>
      </c>
      <c r="E3173" t="s">
        <v>103</v>
      </c>
      <c r="F3173">
        <v>9</v>
      </c>
      <c r="G3173">
        <v>2018</v>
      </c>
      <c r="I3173" s="8">
        <v>525.02</v>
      </c>
      <c r="J3173" t="s">
        <v>104</v>
      </c>
      <c r="K3173" t="s">
        <v>53</v>
      </c>
      <c r="L3173" t="s">
        <v>105</v>
      </c>
      <c r="O3173">
        <v>0</v>
      </c>
      <c r="P3173">
        <v>1</v>
      </c>
      <c r="Q3173">
        <v>0</v>
      </c>
      <c r="R3173">
        <v>0</v>
      </c>
      <c r="S3173">
        <v>1</v>
      </c>
      <c r="T3173">
        <v>1</v>
      </c>
      <c r="U3173">
        <v>1</v>
      </c>
      <c r="V3173">
        <v>0</v>
      </c>
      <c r="W3173" t="s">
        <v>106</v>
      </c>
      <c r="AA3173">
        <v>2007</v>
      </c>
      <c r="AB3173">
        <v>9999</v>
      </c>
      <c r="AC3173" t="s">
        <v>35</v>
      </c>
    </row>
    <row r="3174" spans="1:29" x14ac:dyDescent="0.25">
      <c r="A3174" t="s">
        <v>288</v>
      </c>
      <c r="B3174" s="24" t="s">
        <v>289</v>
      </c>
      <c r="D3174">
        <v>1</v>
      </c>
      <c r="E3174" t="s">
        <v>103</v>
      </c>
      <c r="F3174">
        <v>9</v>
      </c>
      <c r="G3174">
        <v>2018</v>
      </c>
      <c r="I3174" s="8">
        <v>458.04</v>
      </c>
      <c r="J3174" t="s">
        <v>104</v>
      </c>
      <c r="K3174" t="s">
        <v>53</v>
      </c>
      <c r="L3174" t="s">
        <v>105</v>
      </c>
      <c r="O3174">
        <v>0</v>
      </c>
      <c r="P3174">
        <v>1</v>
      </c>
      <c r="Q3174">
        <v>0</v>
      </c>
      <c r="R3174">
        <v>0</v>
      </c>
      <c r="S3174">
        <v>1</v>
      </c>
      <c r="T3174">
        <v>1</v>
      </c>
      <c r="U3174">
        <v>1</v>
      </c>
      <c r="V3174">
        <v>0</v>
      </c>
      <c r="W3174" t="s">
        <v>106</v>
      </c>
      <c r="AA3174">
        <v>2007</v>
      </c>
      <c r="AB3174">
        <v>9999</v>
      </c>
      <c r="AC3174" t="s">
        <v>35</v>
      </c>
    </row>
    <row r="3175" spans="1:29" x14ac:dyDescent="0.25">
      <c r="A3175" t="s">
        <v>1474</v>
      </c>
      <c r="B3175" s="24" t="s">
        <v>290</v>
      </c>
      <c r="D3175">
        <v>1</v>
      </c>
      <c r="E3175" t="s">
        <v>103</v>
      </c>
      <c r="F3175">
        <v>9</v>
      </c>
      <c r="G3175">
        <v>2018</v>
      </c>
      <c r="I3175" s="8">
        <v>471.56</v>
      </c>
      <c r="J3175" t="s">
        <v>104</v>
      </c>
      <c r="K3175" t="s">
        <v>53</v>
      </c>
      <c r="L3175" t="s">
        <v>105</v>
      </c>
      <c r="O3175">
        <v>0</v>
      </c>
      <c r="P3175">
        <v>1</v>
      </c>
      <c r="Q3175">
        <v>0</v>
      </c>
      <c r="R3175">
        <v>0</v>
      </c>
      <c r="S3175">
        <v>1</v>
      </c>
      <c r="T3175">
        <v>1</v>
      </c>
      <c r="U3175">
        <v>1</v>
      </c>
      <c r="V3175">
        <v>0</v>
      </c>
      <c r="W3175" t="s">
        <v>106</v>
      </c>
      <c r="AA3175">
        <v>2007</v>
      </c>
      <c r="AB3175">
        <v>9999</v>
      </c>
      <c r="AC3175" t="s">
        <v>1475</v>
      </c>
    </row>
    <row r="3176" spans="1:29" x14ac:dyDescent="0.25">
      <c r="A3176" t="s">
        <v>293</v>
      </c>
      <c r="B3176" s="24" t="s">
        <v>294</v>
      </c>
      <c r="D3176">
        <v>1</v>
      </c>
      <c r="E3176" t="s">
        <v>103</v>
      </c>
      <c r="F3176">
        <v>9</v>
      </c>
      <c r="G3176">
        <v>2018</v>
      </c>
      <c r="I3176" s="8">
        <v>489.53</v>
      </c>
      <c r="J3176" t="s">
        <v>104</v>
      </c>
      <c r="K3176" t="s">
        <v>53</v>
      </c>
      <c r="L3176" t="s">
        <v>105</v>
      </c>
      <c r="O3176">
        <v>0</v>
      </c>
      <c r="P3176">
        <v>1</v>
      </c>
      <c r="Q3176">
        <v>0</v>
      </c>
      <c r="R3176">
        <v>0</v>
      </c>
      <c r="S3176">
        <v>1</v>
      </c>
      <c r="T3176">
        <v>1</v>
      </c>
      <c r="U3176">
        <v>1</v>
      </c>
      <c r="V3176">
        <v>0</v>
      </c>
      <c r="W3176" t="s">
        <v>106</v>
      </c>
      <c r="AA3176">
        <v>2007</v>
      </c>
      <c r="AB3176">
        <v>9999</v>
      </c>
      <c r="AC3176" t="s">
        <v>35</v>
      </c>
    </row>
    <row r="3177" spans="1:29" x14ac:dyDescent="0.25">
      <c r="A3177" t="s">
        <v>295</v>
      </c>
      <c r="B3177" s="24" t="s">
        <v>296</v>
      </c>
      <c r="D3177">
        <v>1</v>
      </c>
      <c r="E3177" t="s">
        <v>128</v>
      </c>
      <c r="F3177">
        <v>9</v>
      </c>
      <c r="G3177">
        <v>2018</v>
      </c>
      <c r="H3177" t="s">
        <v>1428</v>
      </c>
      <c r="I3177">
        <v>0.1</v>
      </c>
      <c r="J3177" t="s">
        <v>104</v>
      </c>
      <c r="K3177" t="s">
        <v>41</v>
      </c>
      <c r="O3177">
        <v>0</v>
      </c>
      <c r="P3177">
        <v>0</v>
      </c>
      <c r="Q3177">
        <v>0</v>
      </c>
      <c r="R3177">
        <v>0</v>
      </c>
      <c r="S3177">
        <v>0</v>
      </c>
      <c r="T3177">
        <v>0</v>
      </c>
      <c r="U3177">
        <v>0</v>
      </c>
      <c r="V3177">
        <v>0</v>
      </c>
      <c r="W3177" t="s">
        <v>1081</v>
      </c>
      <c r="AA3177">
        <v>2007</v>
      </c>
      <c r="AB3177">
        <v>9999</v>
      </c>
      <c r="AC3177" t="s">
        <v>35</v>
      </c>
    </row>
    <row r="3178" spans="1:29" x14ac:dyDescent="0.25">
      <c r="A3178" t="s">
        <v>153</v>
      </c>
      <c r="B3178" s="24" t="s">
        <v>1476</v>
      </c>
      <c r="D3178">
        <v>1</v>
      </c>
      <c r="E3178" t="s">
        <v>155</v>
      </c>
      <c r="F3178">
        <v>3</v>
      </c>
      <c r="G3178">
        <v>2018</v>
      </c>
      <c r="I3178">
        <v>85.550397649999965</v>
      </c>
      <c r="J3178" t="s">
        <v>121</v>
      </c>
      <c r="K3178" t="s">
        <v>53</v>
      </c>
      <c r="L3178" t="s">
        <v>60</v>
      </c>
      <c r="O3178">
        <v>1</v>
      </c>
      <c r="P3178">
        <v>0</v>
      </c>
      <c r="Q3178">
        <v>0</v>
      </c>
      <c r="R3178">
        <v>0</v>
      </c>
      <c r="S3178">
        <v>1</v>
      </c>
      <c r="T3178">
        <v>0</v>
      </c>
      <c r="U3178">
        <v>0</v>
      </c>
      <c r="V3178">
        <v>1</v>
      </c>
      <c r="W3178" t="s">
        <v>304</v>
      </c>
      <c r="AA3178">
        <v>2007</v>
      </c>
      <c r="AB3178">
        <v>9999</v>
      </c>
      <c r="AC3178" t="s">
        <v>35</v>
      </c>
    </row>
    <row r="3179" spans="1:29" x14ac:dyDescent="0.25">
      <c r="A3179" t="s">
        <v>153</v>
      </c>
      <c r="B3179" s="24" t="s">
        <v>1477</v>
      </c>
      <c r="D3179">
        <v>1</v>
      </c>
      <c r="E3179" t="s">
        <v>155</v>
      </c>
      <c r="F3179">
        <v>3</v>
      </c>
      <c r="G3179">
        <v>2018</v>
      </c>
      <c r="I3179">
        <v>77.358399999999989</v>
      </c>
      <c r="J3179" t="s">
        <v>121</v>
      </c>
      <c r="K3179" t="s">
        <v>53</v>
      </c>
      <c r="L3179" t="s">
        <v>60</v>
      </c>
      <c r="O3179">
        <v>1</v>
      </c>
      <c r="P3179">
        <v>0</v>
      </c>
      <c r="Q3179">
        <v>0</v>
      </c>
      <c r="R3179">
        <v>0</v>
      </c>
      <c r="S3179">
        <v>1</v>
      </c>
      <c r="T3179">
        <v>0</v>
      </c>
      <c r="U3179">
        <v>0</v>
      </c>
      <c r="V3179">
        <v>1</v>
      </c>
      <c r="W3179" t="s">
        <v>645</v>
      </c>
      <c r="AA3179">
        <v>2007</v>
      </c>
      <c r="AB3179">
        <v>9999</v>
      </c>
      <c r="AC3179" t="s">
        <v>35</v>
      </c>
    </row>
    <row r="3180" spans="1:29" x14ac:dyDescent="0.25">
      <c r="A3180" t="s">
        <v>307</v>
      </c>
      <c r="B3180" s="24" t="s">
        <v>308</v>
      </c>
      <c r="D3180">
        <v>1</v>
      </c>
      <c r="E3180" t="s">
        <v>309</v>
      </c>
      <c r="F3180">
        <v>10</v>
      </c>
      <c r="G3180">
        <v>2018</v>
      </c>
      <c r="I3180" s="8">
        <v>60.12</v>
      </c>
      <c r="J3180" t="s">
        <v>59</v>
      </c>
      <c r="K3180" t="s">
        <v>47</v>
      </c>
      <c r="O3180">
        <v>0</v>
      </c>
      <c r="P3180">
        <v>0</v>
      </c>
      <c r="Q3180">
        <v>0</v>
      </c>
      <c r="R3180">
        <v>0</v>
      </c>
      <c r="S3180">
        <v>1</v>
      </c>
      <c r="T3180">
        <v>1</v>
      </c>
      <c r="U3180">
        <v>1</v>
      </c>
      <c r="V3180">
        <v>0</v>
      </c>
      <c r="W3180" t="s">
        <v>1083</v>
      </c>
      <c r="AA3180">
        <v>2007</v>
      </c>
      <c r="AB3180">
        <v>9999</v>
      </c>
      <c r="AC3180" t="s">
        <v>35</v>
      </c>
    </row>
    <row r="3181" spans="1:29" x14ac:dyDescent="0.25">
      <c r="A3181" t="s">
        <v>1294</v>
      </c>
      <c r="B3181" s="24" t="s">
        <v>1295</v>
      </c>
      <c r="C3181" t="s">
        <v>1296</v>
      </c>
      <c r="D3181">
        <v>1</v>
      </c>
      <c r="E3181" t="s">
        <v>95</v>
      </c>
      <c r="F3181">
        <v>10</v>
      </c>
      <c r="G3181">
        <v>2018</v>
      </c>
      <c r="I3181" s="8">
        <v>51.71</v>
      </c>
      <c r="J3181" t="s">
        <v>40</v>
      </c>
      <c r="K3181" t="s">
        <v>47</v>
      </c>
      <c r="O3181">
        <v>0</v>
      </c>
      <c r="P3181">
        <v>0</v>
      </c>
      <c r="Q3181">
        <v>0</v>
      </c>
      <c r="R3181">
        <v>0</v>
      </c>
      <c r="S3181">
        <v>1</v>
      </c>
      <c r="T3181">
        <v>1</v>
      </c>
      <c r="U3181">
        <v>1</v>
      </c>
      <c r="V3181">
        <v>0</v>
      </c>
      <c r="W3181" t="s">
        <v>1297</v>
      </c>
      <c r="AA3181">
        <v>2010</v>
      </c>
      <c r="AB3181">
        <v>9999</v>
      </c>
      <c r="AC3181" t="s">
        <v>1292</v>
      </c>
    </row>
    <row r="3182" spans="1:29" x14ac:dyDescent="0.25">
      <c r="A3182" t="s">
        <v>311</v>
      </c>
      <c r="B3182" s="24" t="s">
        <v>312</v>
      </c>
      <c r="C3182" t="s">
        <v>313</v>
      </c>
      <c r="D3182">
        <v>1</v>
      </c>
      <c r="E3182" t="s">
        <v>314</v>
      </c>
      <c r="F3182">
        <v>2</v>
      </c>
      <c r="G3182">
        <v>2018</v>
      </c>
      <c r="I3182" s="8">
        <v>32.799999999999997</v>
      </c>
      <c r="J3182" t="s">
        <v>176</v>
      </c>
      <c r="K3182" t="s">
        <v>47</v>
      </c>
      <c r="O3182">
        <v>0</v>
      </c>
      <c r="P3182">
        <v>0</v>
      </c>
      <c r="Q3182">
        <v>0</v>
      </c>
      <c r="R3182">
        <v>0</v>
      </c>
      <c r="S3182">
        <v>1</v>
      </c>
      <c r="T3182">
        <v>1</v>
      </c>
      <c r="U3182">
        <v>1</v>
      </c>
      <c r="V3182">
        <v>0</v>
      </c>
      <c r="W3182" t="s">
        <v>1358</v>
      </c>
      <c r="AA3182">
        <v>2007</v>
      </c>
      <c r="AB3182">
        <v>9999</v>
      </c>
      <c r="AC3182" t="s">
        <v>35</v>
      </c>
    </row>
    <row r="3183" spans="1:29" x14ac:dyDescent="0.25">
      <c r="A3183" t="s">
        <v>1457</v>
      </c>
      <c r="B3183" s="24" t="s">
        <v>1458</v>
      </c>
      <c r="C3183" t="s">
        <v>1459</v>
      </c>
      <c r="D3183">
        <v>1</v>
      </c>
      <c r="E3183" s="4">
        <v>760</v>
      </c>
      <c r="F3183">
        <v>7</v>
      </c>
      <c r="G3183">
        <v>2018</v>
      </c>
      <c r="I3183" s="8">
        <v>687.22</v>
      </c>
      <c r="J3183" t="s">
        <v>40</v>
      </c>
      <c r="K3183" t="s">
        <v>47</v>
      </c>
      <c r="O3183">
        <v>0</v>
      </c>
      <c r="P3183">
        <v>0</v>
      </c>
      <c r="Q3183">
        <v>0</v>
      </c>
      <c r="R3183">
        <v>0</v>
      </c>
      <c r="S3183">
        <v>1</v>
      </c>
      <c r="T3183">
        <v>1</v>
      </c>
      <c r="U3183">
        <v>1</v>
      </c>
      <c r="V3183">
        <v>0</v>
      </c>
      <c r="W3183" t="s">
        <v>1460</v>
      </c>
      <c r="AA3183">
        <v>2014</v>
      </c>
      <c r="AB3183">
        <v>9999</v>
      </c>
      <c r="AC3183" t="s">
        <v>1449</v>
      </c>
    </row>
    <row r="3184" spans="1:29" ht="30" x14ac:dyDescent="0.25">
      <c r="A3184" t="s">
        <v>316</v>
      </c>
      <c r="B3184" s="25" t="s">
        <v>1461</v>
      </c>
      <c r="C3184" t="s">
        <v>1462</v>
      </c>
      <c r="D3184">
        <v>1</v>
      </c>
      <c r="E3184" t="s">
        <v>318</v>
      </c>
      <c r="F3184">
        <v>4</v>
      </c>
      <c r="G3184">
        <v>2018</v>
      </c>
      <c r="I3184" s="8">
        <v>42.16</v>
      </c>
      <c r="J3184" t="s">
        <v>59</v>
      </c>
      <c r="K3184" t="s">
        <v>47</v>
      </c>
      <c r="O3184">
        <v>0</v>
      </c>
      <c r="P3184">
        <v>0</v>
      </c>
      <c r="Q3184">
        <v>0</v>
      </c>
      <c r="R3184">
        <v>0</v>
      </c>
      <c r="S3184">
        <v>1</v>
      </c>
      <c r="T3184">
        <v>1</v>
      </c>
      <c r="U3184">
        <v>1</v>
      </c>
      <c r="V3184">
        <v>0</v>
      </c>
      <c r="W3184" t="s">
        <v>1085</v>
      </c>
      <c r="AA3184">
        <v>2007</v>
      </c>
      <c r="AB3184">
        <v>9999</v>
      </c>
      <c r="AC3184" t="s">
        <v>35</v>
      </c>
    </row>
    <row r="3185" spans="1:29" x14ac:dyDescent="0.25">
      <c r="A3185" t="s">
        <v>324</v>
      </c>
      <c r="B3185" s="24" t="s">
        <v>325</v>
      </c>
      <c r="D3185">
        <v>1</v>
      </c>
      <c r="E3185" t="s">
        <v>103</v>
      </c>
      <c r="F3185">
        <v>9</v>
      </c>
      <c r="G3185">
        <v>2018</v>
      </c>
      <c r="I3185" s="8">
        <v>104.82</v>
      </c>
      <c r="J3185" t="s">
        <v>104</v>
      </c>
      <c r="K3185" t="s">
        <v>47</v>
      </c>
      <c r="O3185">
        <v>0</v>
      </c>
      <c r="P3185">
        <v>0</v>
      </c>
      <c r="Q3185">
        <v>0</v>
      </c>
      <c r="R3185">
        <v>0</v>
      </c>
      <c r="S3185">
        <v>1</v>
      </c>
      <c r="T3185">
        <v>1</v>
      </c>
      <c r="U3185">
        <v>1</v>
      </c>
      <c r="V3185">
        <v>0</v>
      </c>
      <c r="W3185" t="s">
        <v>1086</v>
      </c>
      <c r="AA3185">
        <v>2007</v>
      </c>
      <c r="AB3185">
        <v>9999</v>
      </c>
      <c r="AC3185" t="s">
        <v>35</v>
      </c>
    </row>
    <row r="3186" spans="1:29" x14ac:dyDescent="0.25">
      <c r="A3186" t="s">
        <v>327</v>
      </c>
      <c r="B3186" s="24" t="s">
        <v>328</v>
      </c>
      <c r="D3186">
        <v>1</v>
      </c>
      <c r="E3186" t="s">
        <v>80</v>
      </c>
      <c r="F3186">
        <v>8</v>
      </c>
      <c r="G3186">
        <v>2018</v>
      </c>
      <c r="I3186" s="8">
        <v>79.64</v>
      </c>
      <c r="J3186" t="s">
        <v>81</v>
      </c>
      <c r="K3186" t="s">
        <v>47</v>
      </c>
      <c r="O3186">
        <v>0</v>
      </c>
      <c r="P3186">
        <v>0</v>
      </c>
      <c r="Q3186">
        <v>0</v>
      </c>
      <c r="R3186">
        <v>0</v>
      </c>
      <c r="S3186">
        <v>1</v>
      </c>
      <c r="T3186">
        <v>1</v>
      </c>
      <c r="U3186">
        <v>1</v>
      </c>
      <c r="V3186">
        <v>0</v>
      </c>
      <c r="W3186" t="s">
        <v>1087</v>
      </c>
      <c r="AA3186">
        <v>2007</v>
      </c>
      <c r="AB3186">
        <v>9999</v>
      </c>
      <c r="AC3186" t="s">
        <v>35</v>
      </c>
    </row>
    <row r="3187" spans="1:29" x14ac:dyDescent="0.25">
      <c r="A3187" t="s">
        <v>346</v>
      </c>
      <c r="B3187" s="24" t="s">
        <v>347</v>
      </c>
      <c r="D3187">
        <v>1</v>
      </c>
      <c r="E3187" t="s">
        <v>348</v>
      </c>
      <c r="F3187">
        <v>1</v>
      </c>
      <c r="G3187">
        <v>2018</v>
      </c>
      <c r="I3187" s="8">
        <v>41.66</v>
      </c>
      <c r="J3187" t="s">
        <v>121</v>
      </c>
      <c r="K3187" t="s">
        <v>47</v>
      </c>
      <c r="O3187">
        <v>0</v>
      </c>
      <c r="P3187">
        <v>0</v>
      </c>
      <c r="Q3187">
        <v>0</v>
      </c>
      <c r="R3187">
        <v>0</v>
      </c>
      <c r="S3187">
        <v>1</v>
      </c>
      <c r="T3187">
        <v>1</v>
      </c>
      <c r="U3187">
        <v>1</v>
      </c>
      <c r="V3187">
        <v>0</v>
      </c>
      <c r="W3187" t="s">
        <v>349</v>
      </c>
      <c r="AA3187">
        <v>2007</v>
      </c>
      <c r="AB3187">
        <v>9999</v>
      </c>
      <c r="AC3187" t="s">
        <v>35</v>
      </c>
    </row>
    <row r="3188" spans="1:29" x14ac:dyDescent="0.25">
      <c r="A3188" t="s">
        <v>1540</v>
      </c>
      <c r="B3188" s="24" t="s">
        <v>1541</v>
      </c>
      <c r="D3188">
        <v>1</v>
      </c>
      <c r="E3188" t="s">
        <v>58</v>
      </c>
      <c r="F3188">
        <v>4</v>
      </c>
      <c r="G3188">
        <v>2018</v>
      </c>
      <c r="I3188">
        <v>46.6</v>
      </c>
      <c r="J3188" t="s">
        <v>40</v>
      </c>
      <c r="K3188" t="s">
        <v>47</v>
      </c>
      <c r="O3188">
        <v>0</v>
      </c>
      <c r="P3188">
        <v>0</v>
      </c>
      <c r="Q3188">
        <v>0</v>
      </c>
      <c r="R3188">
        <v>0</v>
      </c>
      <c r="S3188">
        <v>1</v>
      </c>
      <c r="T3188">
        <v>1</v>
      </c>
      <c r="U3188">
        <v>1</v>
      </c>
      <c r="V3188">
        <v>0</v>
      </c>
      <c r="W3188" t="s">
        <v>1542</v>
      </c>
      <c r="AA3188">
        <v>2018</v>
      </c>
      <c r="AB3188">
        <v>9999</v>
      </c>
      <c r="AC3188" t="s">
        <v>1543</v>
      </c>
    </row>
    <row r="3189" spans="1:29" x14ac:dyDescent="0.25">
      <c r="A3189" t="s">
        <v>199</v>
      </c>
      <c r="B3189" s="24" t="s">
        <v>39</v>
      </c>
      <c r="D3189">
        <v>1</v>
      </c>
      <c r="E3189" t="s">
        <v>358</v>
      </c>
      <c r="F3189">
        <v>1</v>
      </c>
      <c r="G3189">
        <v>2018</v>
      </c>
      <c r="I3189" s="8">
        <v>227.54999999999998</v>
      </c>
      <c r="J3189" t="s">
        <v>52</v>
      </c>
      <c r="K3189" t="s">
        <v>47</v>
      </c>
      <c r="O3189">
        <v>0</v>
      </c>
      <c r="P3189">
        <v>0</v>
      </c>
      <c r="Q3189">
        <v>0</v>
      </c>
      <c r="R3189">
        <v>0</v>
      </c>
      <c r="S3189">
        <v>1</v>
      </c>
      <c r="T3189">
        <v>1</v>
      </c>
      <c r="U3189">
        <v>1</v>
      </c>
      <c r="V3189">
        <v>0</v>
      </c>
      <c r="W3189" t="s">
        <v>1094</v>
      </c>
      <c r="AA3189">
        <v>2007</v>
      </c>
      <c r="AB3189">
        <v>9999</v>
      </c>
      <c r="AC3189" t="s">
        <v>35</v>
      </c>
    </row>
    <row r="3190" spans="1:29" x14ac:dyDescent="0.25">
      <c r="A3190" t="s">
        <v>1478</v>
      </c>
      <c r="B3190" s="24" t="s">
        <v>360</v>
      </c>
      <c r="D3190">
        <v>4</v>
      </c>
      <c r="E3190" t="s">
        <v>155</v>
      </c>
      <c r="F3190">
        <v>3</v>
      </c>
      <c r="G3190">
        <v>2018</v>
      </c>
      <c r="I3190">
        <v>441.29817720000005</v>
      </c>
      <c r="J3190" t="s">
        <v>121</v>
      </c>
      <c r="K3190" t="s">
        <v>53</v>
      </c>
      <c r="L3190" t="s">
        <v>60</v>
      </c>
      <c r="O3190">
        <v>1</v>
      </c>
      <c r="P3190">
        <v>0</v>
      </c>
      <c r="Q3190">
        <v>0</v>
      </c>
      <c r="R3190">
        <v>0</v>
      </c>
      <c r="S3190">
        <v>1</v>
      </c>
      <c r="T3190">
        <v>0</v>
      </c>
      <c r="U3190">
        <v>0</v>
      </c>
      <c r="V3190">
        <v>1</v>
      </c>
      <c r="W3190" t="s">
        <v>361</v>
      </c>
      <c r="AA3190">
        <v>2007</v>
      </c>
      <c r="AB3190">
        <v>9999</v>
      </c>
      <c r="AC3190" t="s">
        <v>35</v>
      </c>
    </row>
    <row r="3191" spans="1:29" x14ac:dyDescent="0.25">
      <c r="A3191" t="s">
        <v>362</v>
      </c>
      <c r="B3191" s="24" t="s">
        <v>363</v>
      </c>
      <c r="D3191">
        <v>1</v>
      </c>
      <c r="E3191" t="s">
        <v>103</v>
      </c>
      <c r="F3191">
        <v>9</v>
      </c>
      <c r="G3191">
        <v>2018</v>
      </c>
      <c r="I3191" s="8">
        <v>1072.96</v>
      </c>
      <c r="J3191" t="s">
        <v>104</v>
      </c>
      <c r="K3191" t="s">
        <v>53</v>
      </c>
      <c r="L3191" t="s">
        <v>105</v>
      </c>
      <c r="O3191">
        <v>0</v>
      </c>
      <c r="P3191">
        <v>1</v>
      </c>
      <c r="Q3191">
        <v>0</v>
      </c>
      <c r="R3191">
        <v>0</v>
      </c>
      <c r="S3191">
        <v>1</v>
      </c>
      <c r="T3191">
        <v>1</v>
      </c>
      <c r="U3191">
        <v>1</v>
      </c>
      <c r="V3191">
        <v>0</v>
      </c>
      <c r="W3191" t="s">
        <v>106</v>
      </c>
      <c r="AA3191">
        <v>2007</v>
      </c>
      <c r="AB3191">
        <v>9999</v>
      </c>
      <c r="AC3191" t="s">
        <v>35</v>
      </c>
    </row>
    <row r="3192" spans="1:29" x14ac:dyDescent="0.25">
      <c r="A3192" t="s">
        <v>364</v>
      </c>
      <c r="B3192" s="24" t="s">
        <v>365</v>
      </c>
      <c r="C3192" t="s">
        <v>366</v>
      </c>
      <c r="D3192">
        <v>1</v>
      </c>
      <c r="E3192" t="s">
        <v>103</v>
      </c>
      <c r="F3192">
        <v>9</v>
      </c>
      <c r="G3192">
        <v>2018</v>
      </c>
      <c r="I3192" s="8">
        <v>4726.5200000000004</v>
      </c>
      <c r="J3192" t="s">
        <v>104</v>
      </c>
      <c r="K3192" t="s">
        <v>53</v>
      </c>
      <c r="L3192" t="s">
        <v>105</v>
      </c>
      <c r="O3192">
        <v>0</v>
      </c>
      <c r="P3192">
        <v>1</v>
      </c>
      <c r="Q3192">
        <v>0</v>
      </c>
      <c r="R3192">
        <v>0</v>
      </c>
      <c r="S3192">
        <v>1</v>
      </c>
      <c r="T3192">
        <v>1</v>
      </c>
      <c r="U3192">
        <v>1</v>
      </c>
      <c r="V3192">
        <v>0</v>
      </c>
      <c r="W3192" t="s">
        <v>106</v>
      </c>
      <c r="AA3192">
        <v>2007</v>
      </c>
      <c r="AB3192">
        <v>9999</v>
      </c>
      <c r="AC3192" t="s">
        <v>35</v>
      </c>
    </row>
    <row r="3193" spans="1:29" x14ac:dyDescent="0.25">
      <c r="A3193" t="s">
        <v>367</v>
      </c>
      <c r="B3193" s="24" t="s">
        <v>368</v>
      </c>
      <c r="C3193" t="s">
        <v>369</v>
      </c>
      <c r="D3193">
        <v>1</v>
      </c>
      <c r="E3193" t="s">
        <v>370</v>
      </c>
      <c r="F3193">
        <v>5</v>
      </c>
      <c r="G3193">
        <v>2018</v>
      </c>
      <c r="I3193" s="8">
        <v>249.36</v>
      </c>
      <c r="J3193" t="s">
        <v>1471</v>
      </c>
      <c r="K3193" t="s">
        <v>47</v>
      </c>
      <c r="O3193">
        <v>0</v>
      </c>
      <c r="P3193">
        <v>0</v>
      </c>
      <c r="Q3193">
        <v>0</v>
      </c>
      <c r="R3193">
        <v>0</v>
      </c>
      <c r="S3193">
        <v>1</v>
      </c>
      <c r="T3193">
        <v>1</v>
      </c>
      <c r="U3193">
        <v>1</v>
      </c>
      <c r="V3193">
        <v>0</v>
      </c>
      <c r="W3193" t="s">
        <v>1298</v>
      </c>
      <c r="AA3193">
        <v>2007</v>
      </c>
      <c r="AB3193">
        <v>9999</v>
      </c>
      <c r="AC3193" t="s">
        <v>35</v>
      </c>
    </row>
    <row r="3194" spans="1:29" x14ac:dyDescent="0.25">
      <c r="A3194" t="s">
        <v>1544</v>
      </c>
      <c r="B3194" s="24" t="s">
        <v>1545</v>
      </c>
      <c r="D3194">
        <v>1</v>
      </c>
      <c r="E3194" s="5" t="s">
        <v>1546</v>
      </c>
      <c r="F3194">
        <v>5</v>
      </c>
      <c r="G3194">
        <v>2018</v>
      </c>
      <c r="H3194" t="s">
        <v>214</v>
      </c>
      <c r="J3194" t="s">
        <v>1471</v>
      </c>
      <c r="K3194" t="s">
        <v>41</v>
      </c>
      <c r="O3194">
        <v>0</v>
      </c>
      <c r="P3194">
        <v>0</v>
      </c>
      <c r="Q3194">
        <v>0</v>
      </c>
      <c r="R3194">
        <v>0</v>
      </c>
      <c r="S3194">
        <v>0</v>
      </c>
      <c r="T3194">
        <v>0</v>
      </c>
      <c r="U3194">
        <v>0</v>
      </c>
      <c r="V3194">
        <v>0</v>
      </c>
      <c r="W3194" t="s">
        <v>1547</v>
      </c>
      <c r="AA3194">
        <v>2018</v>
      </c>
      <c r="AB3194">
        <v>9999</v>
      </c>
      <c r="AC3194" t="s">
        <v>1543</v>
      </c>
    </row>
    <row r="3195" spans="1:29" x14ac:dyDescent="0.25">
      <c r="A3195" t="s">
        <v>372</v>
      </c>
      <c r="B3195" s="24" t="s">
        <v>373</v>
      </c>
      <c r="D3195">
        <v>1</v>
      </c>
      <c r="E3195" t="s">
        <v>45</v>
      </c>
      <c r="F3195">
        <v>4</v>
      </c>
      <c r="G3195">
        <v>2018</v>
      </c>
      <c r="I3195" s="8">
        <v>84.85</v>
      </c>
      <c r="J3195" t="s">
        <v>176</v>
      </c>
      <c r="K3195" t="s">
        <v>47</v>
      </c>
      <c r="O3195">
        <v>0</v>
      </c>
      <c r="P3195">
        <v>0</v>
      </c>
      <c r="Q3195">
        <v>0</v>
      </c>
      <c r="R3195">
        <v>0</v>
      </c>
      <c r="S3195">
        <v>1</v>
      </c>
      <c r="T3195">
        <v>1</v>
      </c>
      <c r="U3195">
        <v>1</v>
      </c>
      <c r="V3195">
        <v>0</v>
      </c>
      <c r="W3195" t="s">
        <v>1429</v>
      </c>
      <c r="AA3195">
        <v>2007</v>
      </c>
      <c r="AB3195">
        <v>9999</v>
      </c>
      <c r="AC3195" t="s">
        <v>35</v>
      </c>
    </row>
    <row r="3196" spans="1:29" x14ac:dyDescent="0.25">
      <c r="A3196" t="s">
        <v>375</v>
      </c>
      <c r="B3196" s="24" t="s">
        <v>163</v>
      </c>
      <c r="D3196">
        <v>1</v>
      </c>
      <c r="E3196" t="s">
        <v>168</v>
      </c>
      <c r="F3196">
        <v>1</v>
      </c>
      <c r="G3196">
        <v>2018</v>
      </c>
      <c r="I3196" s="8">
        <v>51.21</v>
      </c>
      <c r="J3196" t="s">
        <v>52</v>
      </c>
      <c r="K3196" t="s">
        <v>47</v>
      </c>
      <c r="O3196">
        <v>0</v>
      </c>
      <c r="P3196">
        <v>0</v>
      </c>
      <c r="Q3196">
        <v>0</v>
      </c>
      <c r="R3196">
        <v>0</v>
      </c>
      <c r="S3196">
        <v>1</v>
      </c>
      <c r="T3196">
        <v>1</v>
      </c>
      <c r="U3196">
        <v>1</v>
      </c>
      <c r="V3196">
        <v>0</v>
      </c>
      <c r="W3196" t="s">
        <v>1097</v>
      </c>
      <c r="AA3196">
        <v>2007</v>
      </c>
      <c r="AB3196">
        <v>9999</v>
      </c>
      <c r="AC3196" t="s">
        <v>35</v>
      </c>
    </row>
    <row r="3197" spans="1:29" x14ac:dyDescent="0.25">
      <c r="A3197" t="s">
        <v>377</v>
      </c>
      <c r="B3197" s="24" t="s">
        <v>378</v>
      </c>
      <c r="D3197">
        <v>1</v>
      </c>
      <c r="E3197" t="s">
        <v>45</v>
      </c>
      <c r="F3197">
        <v>4</v>
      </c>
      <c r="G3197">
        <v>2018</v>
      </c>
      <c r="I3197" s="8">
        <v>130.26</v>
      </c>
      <c r="J3197" t="s">
        <v>89</v>
      </c>
      <c r="K3197" t="s">
        <v>47</v>
      </c>
      <c r="O3197">
        <v>0</v>
      </c>
      <c r="P3197">
        <v>0</v>
      </c>
      <c r="Q3197">
        <v>0</v>
      </c>
      <c r="R3197">
        <v>0</v>
      </c>
      <c r="S3197">
        <v>1</v>
      </c>
      <c r="T3197">
        <v>1</v>
      </c>
      <c r="U3197">
        <v>1</v>
      </c>
      <c r="V3197">
        <v>0</v>
      </c>
      <c r="W3197" t="s">
        <v>1098</v>
      </c>
      <c r="AA3197">
        <v>2007</v>
      </c>
      <c r="AB3197">
        <v>9999</v>
      </c>
      <c r="AC3197" t="s">
        <v>35</v>
      </c>
    </row>
    <row r="3198" spans="1:29" x14ac:dyDescent="0.25">
      <c r="A3198" t="s">
        <v>380</v>
      </c>
      <c r="B3198" s="24" t="s">
        <v>381</v>
      </c>
      <c r="D3198">
        <v>1</v>
      </c>
      <c r="E3198" t="s">
        <v>103</v>
      </c>
      <c r="F3198">
        <v>9</v>
      </c>
      <c r="G3198">
        <v>2018</v>
      </c>
      <c r="I3198" s="8">
        <v>151.46</v>
      </c>
      <c r="J3198" t="s">
        <v>104</v>
      </c>
      <c r="K3198" t="s">
        <v>53</v>
      </c>
      <c r="L3198" t="s">
        <v>105</v>
      </c>
      <c r="O3198">
        <v>0</v>
      </c>
      <c r="P3198">
        <v>1</v>
      </c>
      <c r="Q3198">
        <v>0</v>
      </c>
      <c r="R3198">
        <v>0</v>
      </c>
      <c r="S3198">
        <v>1</v>
      </c>
      <c r="T3198">
        <v>1</v>
      </c>
      <c r="U3198">
        <v>1</v>
      </c>
      <c r="V3198">
        <v>0</v>
      </c>
      <c r="W3198" t="s">
        <v>106</v>
      </c>
      <c r="AA3198">
        <v>2007</v>
      </c>
      <c r="AB3198">
        <v>9999</v>
      </c>
      <c r="AC3198" t="s">
        <v>35</v>
      </c>
    </row>
    <row r="3199" spans="1:29" x14ac:dyDescent="0.25">
      <c r="A3199" t="s">
        <v>382</v>
      </c>
      <c r="B3199" s="24" t="s">
        <v>383</v>
      </c>
      <c r="D3199">
        <v>1</v>
      </c>
      <c r="E3199" t="s">
        <v>80</v>
      </c>
      <c r="F3199">
        <v>8</v>
      </c>
      <c r="G3199">
        <v>2018</v>
      </c>
      <c r="I3199" s="8">
        <v>26</v>
      </c>
      <c r="J3199" t="s">
        <v>81</v>
      </c>
      <c r="K3199" t="s">
        <v>32</v>
      </c>
      <c r="O3199">
        <v>0</v>
      </c>
      <c r="P3199">
        <v>0</v>
      </c>
      <c r="Q3199">
        <v>0</v>
      </c>
      <c r="R3199">
        <v>0</v>
      </c>
      <c r="S3199">
        <v>1</v>
      </c>
      <c r="T3199">
        <v>1</v>
      </c>
      <c r="U3199">
        <v>1</v>
      </c>
      <c r="V3199">
        <v>0</v>
      </c>
      <c r="W3199" t="s">
        <v>1099</v>
      </c>
      <c r="AA3199">
        <v>2007</v>
      </c>
      <c r="AB3199">
        <v>9999</v>
      </c>
      <c r="AC3199" t="s">
        <v>35</v>
      </c>
    </row>
    <row r="3200" spans="1:29" x14ac:dyDescent="0.25">
      <c r="A3200" t="s">
        <v>385</v>
      </c>
      <c r="B3200" s="24" t="s">
        <v>386</v>
      </c>
      <c r="D3200">
        <v>1</v>
      </c>
      <c r="E3200" t="s">
        <v>45</v>
      </c>
      <c r="F3200">
        <v>4</v>
      </c>
      <c r="G3200">
        <v>2018</v>
      </c>
      <c r="I3200" s="8">
        <v>173.56</v>
      </c>
      <c r="J3200" t="s">
        <v>52</v>
      </c>
      <c r="K3200" t="s">
        <v>47</v>
      </c>
      <c r="O3200">
        <v>0</v>
      </c>
      <c r="P3200">
        <v>0</v>
      </c>
      <c r="Q3200">
        <v>0</v>
      </c>
      <c r="R3200">
        <v>0</v>
      </c>
      <c r="S3200">
        <v>1</v>
      </c>
      <c r="T3200">
        <v>1</v>
      </c>
      <c r="U3200">
        <v>1</v>
      </c>
      <c r="V3200">
        <v>0</v>
      </c>
      <c r="W3200" t="s">
        <v>1300</v>
      </c>
      <c r="AA3200">
        <v>2007</v>
      </c>
      <c r="AB3200">
        <v>9999</v>
      </c>
      <c r="AC3200" t="s">
        <v>35</v>
      </c>
    </row>
    <row r="3201" spans="1:29" x14ac:dyDescent="0.25">
      <c r="A3201" t="s">
        <v>388</v>
      </c>
      <c r="B3201" s="24" t="s">
        <v>389</v>
      </c>
      <c r="D3201">
        <v>1</v>
      </c>
      <c r="E3201" t="s">
        <v>145</v>
      </c>
      <c r="F3201">
        <v>2</v>
      </c>
      <c r="G3201">
        <v>2018</v>
      </c>
      <c r="H3201" t="s">
        <v>185</v>
      </c>
      <c r="I3201">
        <v>0.3</v>
      </c>
      <c r="J3201" t="s">
        <v>52</v>
      </c>
      <c r="K3201" t="s">
        <v>41</v>
      </c>
      <c r="O3201">
        <v>0</v>
      </c>
      <c r="P3201">
        <v>0</v>
      </c>
      <c r="Q3201">
        <v>0</v>
      </c>
      <c r="R3201">
        <v>0</v>
      </c>
      <c r="S3201">
        <v>0</v>
      </c>
      <c r="T3201">
        <v>0</v>
      </c>
      <c r="U3201">
        <v>0</v>
      </c>
      <c r="V3201">
        <v>0</v>
      </c>
      <c r="W3201" t="s">
        <v>1101</v>
      </c>
      <c r="AA3201">
        <v>2007</v>
      </c>
      <c r="AB3201">
        <v>9999</v>
      </c>
      <c r="AC3201" t="s">
        <v>35</v>
      </c>
    </row>
    <row r="3202" spans="1:29" x14ac:dyDescent="0.25">
      <c r="A3202" t="s">
        <v>391</v>
      </c>
      <c r="B3202" s="24" t="s">
        <v>392</v>
      </c>
      <c r="D3202">
        <v>1</v>
      </c>
      <c r="E3202" t="s">
        <v>393</v>
      </c>
      <c r="F3202">
        <v>3</v>
      </c>
      <c r="G3202">
        <v>2018</v>
      </c>
      <c r="I3202" s="8">
        <v>9817.66</v>
      </c>
      <c r="J3202" t="s">
        <v>121</v>
      </c>
      <c r="K3202" t="s">
        <v>47</v>
      </c>
      <c r="O3202">
        <v>0</v>
      </c>
      <c r="P3202">
        <v>0</v>
      </c>
      <c r="Q3202">
        <v>0</v>
      </c>
      <c r="R3202">
        <v>0</v>
      </c>
      <c r="S3202">
        <v>1</v>
      </c>
      <c r="T3202">
        <v>1</v>
      </c>
      <c r="U3202">
        <v>1</v>
      </c>
      <c r="V3202">
        <v>0</v>
      </c>
      <c r="W3202" t="s">
        <v>1102</v>
      </c>
      <c r="AA3202">
        <v>2007</v>
      </c>
      <c r="AB3202">
        <v>9999</v>
      </c>
      <c r="AC3202" t="s">
        <v>35</v>
      </c>
    </row>
    <row r="3203" spans="1:29" x14ac:dyDescent="0.25">
      <c r="A3203" t="s">
        <v>401</v>
      </c>
      <c r="B3203" s="24" t="s">
        <v>402</v>
      </c>
      <c r="D3203">
        <v>1</v>
      </c>
      <c r="E3203" t="s">
        <v>155</v>
      </c>
      <c r="F3203">
        <v>3</v>
      </c>
      <c r="G3203">
        <v>2018</v>
      </c>
      <c r="I3203" s="8">
        <v>1996.68</v>
      </c>
      <c r="J3203" t="s">
        <v>52</v>
      </c>
      <c r="K3203" t="s">
        <v>47</v>
      </c>
      <c r="O3203">
        <v>0</v>
      </c>
      <c r="P3203">
        <v>0</v>
      </c>
      <c r="Q3203">
        <v>0</v>
      </c>
      <c r="R3203">
        <v>0</v>
      </c>
      <c r="S3203">
        <v>1</v>
      </c>
      <c r="T3203">
        <v>1</v>
      </c>
      <c r="U3203">
        <v>1</v>
      </c>
      <c r="V3203">
        <v>0</v>
      </c>
      <c r="W3203" t="s">
        <v>1525</v>
      </c>
      <c r="AA3203">
        <v>2007</v>
      </c>
      <c r="AB3203">
        <v>9999</v>
      </c>
      <c r="AC3203" t="s">
        <v>35</v>
      </c>
    </row>
    <row r="3204" spans="1:29" x14ac:dyDescent="0.25">
      <c r="A3204" t="s">
        <v>404</v>
      </c>
      <c r="B3204" s="24" t="s">
        <v>405</v>
      </c>
      <c r="C3204" t="s">
        <v>406</v>
      </c>
      <c r="D3204">
        <v>1</v>
      </c>
      <c r="E3204" t="s">
        <v>358</v>
      </c>
      <c r="F3204">
        <v>1</v>
      </c>
      <c r="G3204">
        <v>2018</v>
      </c>
      <c r="I3204" s="8">
        <v>314.88</v>
      </c>
      <c r="J3204" t="s">
        <v>104</v>
      </c>
      <c r="K3204" t="s">
        <v>47</v>
      </c>
      <c r="O3204">
        <v>0</v>
      </c>
      <c r="P3204">
        <v>0</v>
      </c>
      <c r="Q3204">
        <v>0</v>
      </c>
      <c r="R3204">
        <v>0</v>
      </c>
      <c r="S3204">
        <v>1</v>
      </c>
      <c r="T3204">
        <v>1</v>
      </c>
      <c r="U3204">
        <v>1</v>
      </c>
      <c r="V3204">
        <v>0</v>
      </c>
      <c r="W3204" t="s">
        <v>1245</v>
      </c>
      <c r="AA3204">
        <v>2007</v>
      </c>
      <c r="AB3204">
        <v>9999</v>
      </c>
      <c r="AC3204" t="s">
        <v>35</v>
      </c>
    </row>
    <row r="3205" spans="1:29" x14ac:dyDescent="0.25">
      <c r="A3205" t="s">
        <v>408</v>
      </c>
      <c r="B3205" s="24" t="s">
        <v>409</v>
      </c>
      <c r="D3205">
        <v>1</v>
      </c>
      <c r="E3205" t="s">
        <v>103</v>
      </c>
      <c r="F3205">
        <v>9</v>
      </c>
      <c r="G3205">
        <v>2018</v>
      </c>
      <c r="I3205" s="8">
        <v>55.72</v>
      </c>
      <c r="J3205" t="s">
        <v>104</v>
      </c>
      <c r="K3205" t="s">
        <v>53</v>
      </c>
      <c r="L3205" t="s">
        <v>105</v>
      </c>
      <c r="O3205">
        <v>0</v>
      </c>
      <c r="P3205">
        <v>1</v>
      </c>
      <c r="Q3205">
        <v>0</v>
      </c>
      <c r="R3205">
        <v>0</v>
      </c>
      <c r="S3205">
        <v>1</v>
      </c>
      <c r="T3205">
        <v>1</v>
      </c>
      <c r="U3205">
        <v>1</v>
      </c>
      <c r="V3205">
        <v>0</v>
      </c>
      <c r="W3205" t="s">
        <v>106</v>
      </c>
      <c r="AA3205">
        <v>2007</v>
      </c>
      <c r="AB3205">
        <v>9999</v>
      </c>
      <c r="AC3205" t="s">
        <v>35</v>
      </c>
    </row>
    <row r="3206" spans="1:29" x14ac:dyDescent="0.25">
      <c r="A3206" t="s">
        <v>410</v>
      </c>
      <c r="B3206" s="24" t="s">
        <v>411</v>
      </c>
      <c r="C3206" t="s">
        <v>412</v>
      </c>
      <c r="D3206">
        <v>1</v>
      </c>
      <c r="E3206" t="s">
        <v>103</v>
      </c>
      <c r="F3206">
        <v>9</v>
      </c>
      <c r="G3206">
        <v>2018</v>
      </c>
      <c r="I3206" s="8">
        <v>137.71</v>
      </c>
      <c r="J3206" t="s">
        <v>104</v>
      </c>
      <c r="K3206" t="s">
        <v>53</v>
      </c>
      <c r="L3206" t="s">
        <v>105</v>
      </c>
      <c r="O3206">
        <v>0</v>
      </c>
      <c r="P3206">
        <v>1</v>
      </c>
      <c r="Q3206">
        <v>0</v>
      </c>
      <c r="R3206">
        <v>0</v>
      </c>
      <c r="S3206">
        <v>1</v>
      </c>
      <c r="T3206">
        <v>1</v>
      </c>
      <c r="U3206">
        <v>1</v>
      </c>
      <c r="V3206">
        <v>0</v>
      </c>
      <c r="W3206" t="s">
        <v>106</v>
      </c>
      <c r="AA3206">
        <v>2007</v>
      </c>
      <c r="AB3206">
        <v>9999</v>
      </c>
      <c r="AC3206" t="s">
        <v>35</v>
      </c>
    </row>
    <row r="3207" spans="1:29" x14ac:dyDescent="0.25">
      <c r="A3207" t="s">
        <v>413</v>
      </c>
      <c r="B3207" s="24" t="s">
        <v>414</v>
      </c>
      <c r="C3207" t="s">
        <v>415</v>
      </c>
      <c r="D3207">
        <v>1</v>
      </c>
      <c r="E3207" t="s">
        <v>103</v>
      </c>
      <c r="F3207">
        <v>9</v>
      </c>
      <c r="G3207">
        <v>2018</v>
      </c>
      <c r="I3207" s="8">
        <v>3628.32</v>
      </c>
      <c r="J3207" t="s">
        <v>104</v>
      </c>
      <c r="K3207" t="s">
        <v>53</v>
      </c>
      <c r="L3207" t="s">
        <v>105</v>
      </c>
      <c r="O3207">
        <v>0</v>
      </c>
      <c r="P3207">
        <v>1</v>
      </c>
      <c r="Q3207">
        <v>0</v>
      </c>
      <c r="R3207">
        <v>0</v>
      </c>
      <c r="S3207">
        <v>1</v>
      </c>
      <c r="T3207">
        <v>1</v>
      </c>
      <c r="U3207">
        <v>1</v>
      </c>
      <c r="V3207">
        <v>0</v>
      </c>
      <c r="W3207" t="s">
        <v>106</v>
      </c>
      <c r="AA3207">
        <v>2007</v>
      </c>
      <c r="AB3207">
        <v>9999</v>
      </c>
      <c r="AC3207" t="s">
        <v>35</v>
      </c>
    </row>
    <row r="3208" spans="1:29" x14ac:dyDescent="0.25">
      <c r="A3208" t="s">
        <v>416</v>
      </c>
      <c r="B3208" s="24" t="s">
        <v>417</v>
      </c>
      <c r="C3208" t="s">
        <v>418</v>
      </c>
      <c r="D3208">
        <v>1</v>
      </c>
      <c r="E3208" t="s">
        <v>218</v>
      </c>
      <c r="F3208">
        <v>2</v>
      </c>
      <c r="G3208">
        <v>2018</v>
      </c>
      <c r="I3208" s="8">
        <v>771.07</v>
      </c>
      <c r="J3208" t="s">
        <v>147</v>
      </c>
      <c r="K3208" t="s">
        <v>47</v>
      </c>
      <c r="O3208">
        <v>0</v>
      </c>
      <c r="P3208">
        <v>0</v>
      </c>
      <c r="Q3208">
        <v>0</v>
      </c>
      <c r="R3208">
        <v>0</v>
      </c>
      <c r="S3208">
        <v>1</v>
      </c>
      <c r="T3208">
        <v>1</v>
      </c>
      <c r="U3208">
        <v>1</v>
      </c>
      <c r="V3208">
        <v>0</v>
      </c>
      <c r="W3208" t="s">
        <v>1107</v>
      </c>
      <c r="AA3208">
        <v>2007</v>
      </c>
      <c r="AB3208">
        <v>9999</v>
      </c>
      <c r="AC3208" t="s">
        <v>35</v>
      </c>
    </row>
    <row r="3209" spans="1:29" x14ac:dyDescent="0.25">
      <c r="A3209" t="s">
        <v>420</v>
      </c>
      <c r="B3209" s="24" t="s">
        <v>421</v>
      </c>
      <c r="D3209">
        <v>1</v>
      </c>
      <c r="E3209" t="s">
        <v>38</v>
      </c>
      <c r="F3209">
        <v>4</v>
      </c>
      <c r="G3209">
        <v>2018</v>
      </c>
      <c r="H3209" t="s">
        <v>39</v>
      </c>
      <c r="I3209">
        <v>3.5</v>
      </c>
      <c r="J3209" s="2" t="s">
        <v>1471</v>
      </c>
      <c r="K3209" t="s">
        <v>32</v>
      </c>
      <c r="O3209">
        <v>0</v>
      </c>
      <c r="P3209">
        <v>0</v>
      </c>
      <c r="Q3209">
        <v>0</v>
      </c>
      <c r="R3209">
        <v>0</v>
      </c>
      <c r="S3209">
        <v>0</v>
      </c>
      <c r="T3209">
        <v>1</v>
      </c>
      <c r="U3209">
        <v>0</v>
      </c>
      <c r="V3209">
        <v>0</v>
      </c>
      <c r="W3209" t="s">
        <v>1108</v>
      </c>
      <c r="AA3209">
        <v>2007</v>
      </c>
      <c r="AB3209">
        <v>9999</v>
      </c>
      <c r="AC3209" t="s">
        <v>35</v>
      </c>
    </row>
    <row r="3210" spans="1:29" x14ac:dyDescent="0.25">
      <c r="A3210" t="s">
        <v>423</v>
      </c>
      <c r="B3210" s="24" t="s">
        <v>424</v>
      </c>
      <c r="D3210">
        <v>1</v>
      </c>
      <c r="E3210" t="s">
        <v>85</v>
      </c>
      <c r="F3210">
        <v>1</v>
      </c>
      <c r="G3210">
        <v>2018</v>
      </c>
      <c r="H3210" t="s">
        <v>303</v>
      </c>
      <c r="I3210">
        <v>7</v>
      </c>
      <c r="J3210" t="s">
        <v>121</v>
      </c>
      <c r="K3210" t="s">
        <v>53</v>
      </c>
      <c r="L3210" t="s">
        <v>425</v>
      </c>
      <c r="O3210">
        <v>0</v>
      </c>
      <c r="P3210">
        <v>0</v>
      </c>
      <c r="Q3210">
        <v>0</v>
      </c>
      <c r="R3210">
        <v>0</v>
      </c>
      <c r="S3210">
        <v>0</v>
      </c>
      <c r="T3210">
        <v>0</v>
      </c>
      <c r="U3210">
        <v>0</v>
      </c>
      <c r="V3210">
        <v>0</v>
      </c>
      <c r="W3210" t="s">
        <v>426</v>
      </c>
      <c r="AA3210">
        <v>2007</v>
      </c>
      <c r="AB3210">
        <v>9999</v>
      </c>
      <c r="AC3210" t="s">
        <v>35</v>
      </c>
    </row>
    <row r="3211" spans="1:29" x14ac:dyDescent="0.25">
      <c r="A3211" t="s">
        <v>427</v>
      </c>
      <c r="B3211" s="24" t="s">
        <v>1246</v>
      </c>
      <c r="D3211">
        <v>1</v>
      </c>
      <c r="E3211" t="s">
        <v>45</v>
      </c>
      <c r="F3211">
        <v>4</v>
      </c>
      <c r="G3211">
        <v>2018</v>
      </c>
      <c r="I3211" s="8">
        <v>1981.15</v>
      </c>
      <c r="J3211" t="s">
        <v>89</v>
      </c>
      <c r="K3211" t="s">
        <v>32</v>
      </c>
      <c r="O3211">
        <v>0</v>
      </c>
      <c r="P3211">
        <v>0</v>
      </c>
      <c r="Q3211">
        <v>0</v>
      </c>
      <c r="R3211">
        <v>0</v>
      </c>
      <c r="S3211">
        <v>1</v>
      </c>
      <c r="T3211">
        <v>1</v>
      </c>
      <c r="U3211">
        <v>1</v>
      </c>
      <c r="V3211">
        <v>0</v>
      </c>
      <c r="W3211" t="s">
        <v>1301</v>
      </c>
      <c r="AA3211">
        <v>2007</v>
      </c>
      <c r="AB3211">
        <v>9999</v>
      </c>
      <c r="AC3211" t="s">
        <v>35</v>
      </c>
    </row>
    <row r="3212" spans="1:29" x14ac:dyDescent="0.25">
      <c r="A3212" t="s">
        <v>430</v>
      </c>
      <c r="B3212" s="24" t="s">
        <v>431</v>
      </c>
      <c r="D3212">
        <v>1</v>
      </c>
      <c r="E3212" t="s">
        <v>103</v>
      </c>
      <c r="F3212">
        <v>9</v>
      </c>
      <c r="G3212">
        <v>2018</v>
      </c>
      <c r="I3212" s="8">
        <v>3203.45</v>
      </c>
      <c r="J3212" t="s">
        <v>104</v>
      </c>
      <c r="K3212" t="s">
        <v>53</v>
      </c>
      <c r="L3212" t="s">
        <v>105</v>
      </c>
      <c r="O3212">
        <v>0</v>
      </c>
      <c r="P3212">
        <v>1</v>
      </c>
      <c r="Q3212">
        <v>0</v>
      </c>
      <c r="R3212">
        <v>0</v>
      </c>
      <c r="S3212">
        <v>1</v>
      </c>
      <c r="T3212">
        <v>1</v>
      </c>
      <c r="U3212">
        <v>1</v>
      </c>
      <c r="V3212">
        <v>0</v>
      </c>
      <c r="W3212" t="s">
        <v>106</v>
      </c>
      <c r="AA3212">
        <v>2007</v>
      </c>
      <c r="AB3212">
        <v>9999</v>
      </c>
      <c r="AC3212" t="s">
        <v>35</v>
      </c>
    </row>
    <row r="3213" spans="1:29" x14ac:dyDescent="0.25">
      <c r="A3213" t="s">
        <v>1302</v>
      </c>
      <c r="B3213" s="24" t="s">
        <v>1303</v>
      </c>
      <c r="D3213">
        <v>1</v>
      </c>
      <c r="E3213" t="s">
        <v>103</v>
      </c>
      <c r="F3213">
        <v>9</v>
      </c>
      <c r="G3213">
        <v>2018</v>
      </c>
      <c r="I3213" s="8">
        <v>1772.66</v>
      </c>
      <c r="J3213" t="s">
        <v>104</v>
      </c>
      <c r="K3213" t="s">
        <v>53</v>
      </c>
      <c r="L3213" t="s">
        <v>105</v>
      </c>
      <c r="O3213">
        <v>0</v>
      </c>
      <c r="P3213">
        <v>1</v>
      </c>
      <c r="Q3213">
        <v>0</v>
      </c>
      <c r="R3213">
        <v>0</v>
      </c>
      <c r="S3213">
        <v>1</v>
      </c>
      <c r="T3213">
        <v>1</v>
      </c>
      <c r="U3213">
        <v>1</v>
      </c>
      <c r="V3213">
        <v>0</v>
      </c>
      <c r="W3213" t="s">
        <v>106</v>
      </c>
      <c r="AA3213">
        <v>2010</v>
      </c>
      <c r="AB3213">
        <v>9999</v>
      </c>
      <c r="AC3213" t="s">
        <v>1292</v>
      </c>
    </row>
    <row r="3214" spans="1:29" x14ac:dyDescent="0.25">
      <c r="A3214" t="s">
        <v>439</v>
      </c>
      <c r="B3214" s="24" t="s">
        <v>440</v>
      </c>
      <c r="C3214" t="s">
        <v>441</v>
      </c>
      <c r="D3214">
        <v>1</v>
      </c>
      <c r="E3214" t="s">
        <v>442</v>
      </c>
      <c r="F3214">
        <v>4</v>
      </c>
      <c r="G3214">
        <v>2018</v>
      </c>
      <c r="I3214" s="8">
        <v>548.96</v>
      </c>
      <c r="J3214" t="s">
        <v>89</v>
      </c>
      <c r="K3214" t="s">
        <v>47</v>
      </c>
      <c r="O3214">
        <v>0</v>
      </c>
      <c r="P3214">
        <v>0</v>
      </c>
      <c r="Q3214">
        <v>0</v>
      </c>
      <c r="R3214">
        <v>0</v>
      </c>
      <c r="S3214">
        <v>1</v>
      </c>
      <c r="T3214">
        <v>1</v>
      </c>
      <c r="U3214">
        <v>1</v>
      </c>
      <c r="V3214">
        <v>0</v>
      </c>
      <c r="W3214" t="s">
        <v>1304</v>
      </c>
      <c r="AA3214">
        <v>2007</v>
      </c>
      <c r="AB3214">
        <v>9999</v>
      </c>
      <c r="AC3214" t="s">
        <v>35</v>
      </c>
    </row>
    <row r="3215" spans="1:29" x14ac:dyDescent="0.25">
      <c r="B3215" s="24" t="s">
        <v>444</v>
      </c>
      <c r="C3215" t="s">
        <v>445</v>
      </c>
      <c r="D3215">
        <v>5</v>
      </c>
      <c r="E3215" t="s">
        <v>38</v>
      </c>
      <c r="F3215">
        <v>4</v>
      </c>
      <c r="G3215">
        <v>2018</v>
      </c>
      <c r="I3215" s="8">
        <v>1.75</v>
      </c>
      <c r="J3215" s="2" t="s">
        <v>31</v>
      </c>
      <c r="K3215" t="s">
        <v>41</v>
      </c>
      <c r="O3215">
        <v>0</v>
      </c>
      <c r="P3215">
        <v>0</v>
      </c>
      <c r="Q3215">
        <v>0</v>
      </c>
      <c r="R3215">
        <v>0</v>
      </c>
      <c r="S3215">
        <v>0</v>
      </c>
      <c r="T3215">
        <v>0</v>
      </c>
      <c r="U3215">
        <v>0</v>
      </c>
      <c r="V3215">
        <v>0</v>
      </c>
      <c r="W3215" t="s">
        <v>1114</v>
      </c>
      <c r="AA3215">
        <v>2007</v>
      </c>
      <c r="AB3215">
        <v>9999</v>
      </c>
      <c r="AC3215" t="s">
        <v>35</v>
      </c>
    </row>
    <row r="3216" spans="1:29" x14ac:dyDescent="0.25">
      <c r="A3216" t="s">
        <v>447</v>
      </c>
      <c r="B3216" s="24" t="s">
        <v>448</v>
      </c>
      <c r="D3216">
        <v>1</v>
      </c>
      <c r="E3216" t="s">
        <v>45</v>
      </c>
      <c r="F3216">
        <v>4</v>
      </c>
      <c r="G3216">
        <v>2018</v>
      </c>
      <c r="I3216" s="8">
        <v>40.5</v>
      </c>
      <c r="J3216" t="s">
        <v>52</v>
      </c>
      <c r="K3216" t="s">
        <v>32</v>
      </c>
      <c r="O3216">
        <v>0</v>
      </c>
      <c r="P3216">
        <v>0</v>
      </c>
      <c r="Q3216">
        <v>0</v>
      </c>
      <c r="R3216">
        <v>0</v>
      </c>
      <c r="S3216">
        <v>1</v>
      </c>
      <c r="T3216">
        <v>1</v>
      </c>
      <c r="U3216">
        <v>1</v>
      </c>
      <c r="V3216">
        <v>0</v>
      </c>
      <c r="W3216" t="s">
        <v>1115</v>
      </c>
      <c r="AA3216">
        <v>2007</v>
      </c>
      <c r="AB3216">
        <v>9999</v>
      </c>
      <c r="AC3216" t="s">
        <v>35</v>
      </c>
    </row>
    <row r="3217" spans="1:29" x14ac:dyDescent="0.25">
      <c r="A3217" t="s">
        <v>453</v>
      </c>
      <c r="B3217" s="24" t="s">
        <v>454</v>
      </c>
      <c r="C3217" t="s">
        <v>455</v>
      </c>
      <c r="D3217">
        <v>1</v>
      </c>
      <c r="E3217" t="s">
        <v>456</v>
      </c>
      <c r="F3217">
        <v>4</v>
      </c>
      <c r="G3217">
        <v>2018</v>
      </c>
      <c r="I3217" s="8">
        <v>1090.3800000000001</v>
      </c>
      <c r="J3217" t="s">
        <v>89</v>
      </c>
      <c r="K3217" t="s">
        <v>32</v>
      </c>
      <c r="L3217" t="s">
        <v>33</v>
      </c>
      <c r="O3217">
        <v>0</v>
      </c>
      <c r="P3217">
        <v>0</v>
      </c>
      <c r="Q3217">
        <v>0</v>
      </c>
      <c r="R3217">
        <v>1</v>
      </c>
      <c r="S3217">
        <v>1</v>
      </c>
      <c r="T3217">
        <v>1</v>
      </c>
      <c r="U3217">
        <v>1</v>
      </c>
      <c r="V3217">
        <v>0</v>
      </c>
      <c r="W3217" t="s">
        <v>1360</v>
      </c>
      <c r="AA3217">
        <v>2007</v>
      </c>
      <c r="AB3217">
        <v>9999</v>
      </c>
      <c r="AC3217" t="s">
        <v>35</v>
      </c>
    </row>
    <row r="3218" spans="1:29" x14ac:dyDescent="0.25">
      <c r="A3218" t="s">
        <v>458</v>
      </c>
      <c r="B3218" s="24" t="s">
        <v>459</v>
      </c>
      <c r="D3218">
        <v>1</v>
      </c>
      <c r="E3218" t="s">
        <v>103</v>
      </c>
      <c r="F3218">
        <v>9</v>
      </c>
      <c r="G3218">
        <v>2018</v>
      </c>
      <c r="I3218" s="8">
        <v>1330.76</v>
      </c>
      <c r="J3218" t="s">
        <v>104</v>
      </c>
      <c r="K3218" t="s">
        <v>53</v>
      </c>
      <c r="L3218" t="s">
        <v>105</v>
      </c>
      <c r="O3218">
        <v>0</v>
      </c>
      <c r="P3218">
        <v>1</v>
      </c>
      <c r="Q3218">
        <v>0</v>
      </c>
      <c r="R3218">
        <v>0</v>
      </c>
      <c r="S3218">
        <v>1</v>
      </c>
      <c r="T3218">
        <v>1</v>
      </c>
      <c r="U3218">
        <v>1</v>
      </c>
      <c r="V3218">
        <v>0</v>
      </c>
      <c r="W3218" t="s">
        <v>106</v>
      </c>
      <c r="AA3218">
        <v>2007</v>
      </c>
      <c r="AB3218">
        <v>9999</v>
      </c>
      <c r="AC3218" t="s">
        <v>35</v>
      </c>
    </row>
    <row r="3219" spans="1:29" x14ac:dyDescent="0.25">
      <c r="A3219" t="s">
        <v>460</v>
      </c>
      <c r="B3219" s="24" t="s">
        <v>461</v>
      </c>
      <c r="D3219">
        <v>1</v>
      </c>
      <c r="E3219" t="s">
        <v>103</v>
      </c>
      <c r="F3219">
        <v>9</v>
      </c>
      <c r="G3219">
        <v>2018</v>
      </c>
      <c r="I3219" s="8">
        <v>6700.25</v>
      </c>
      <c r="J3219" t="s">
        <v>104</v>
      </c>
      <c r="K3219" t="s">
        <v>53</v>
      </c>
      <c r="L3219" t="s">
        <v>105</v>
      </c>
      <c r="O3219">
        <v>0</v>
      </c>
      <c r="P3219">
        <v>1</v>
      </c>
      <c r="Q3219">
        <v>0</v>
      </c>
      <c r="R3219">
        <v>0</v>
      </c>
      <c r="S3219">
        <v>1</v>
      </c>
      <c r="T3219">
        <v>1</v>
      </c>
      <c r="U3219">
        <v>1</v>
      </c>
      <c r="V3219">
        <v>0</v>
      </c>
      <c r="W3219" t="s">
        <v>106</v>
      </c>
      <c r="AA3219">
        <v>2007</v>
      </c>
      <c r="AB3219">
        <v>9999</v>
      </c>
      <c r="AC3219" t="s">
        <v>35</v>
      </c>
    </row>
    <row r="3220" spans="1:29" x14ac:dyDescent="0.25">
      <c r="A3220" t="s">
        <v>465</v>
      </c>
      <c r="B3220" s="24" t="s">
        <v>466</v>
      </c>
      <c r="C3220" t="s">
        <v>467</v>
      </c>
      <c r="D3220">
        <v>1</v>
      </c>
      <c r="E3220" t="s">
        <v>468</v>
      </c>
      <c r="F3220">
        <v>7</v>
      </c>
      <c r="G3220">
        <v>2018</v>
      </c>
      <c r="I3220" s="8">
        <v>758.67</v>
      </c>
      <c r="J3220" t="s">
        <v>40</v>
      </c>
      <c r="K3220" t="s">
        <v>32</v>
      </c>
      <c r="O3220">
        <v>0</v>
      </c>
      <c r="P3220">
        <v>0</v>
      </c>
      <c r="Q3220">
        <v>0</v>
      </c>
      <c r="R3220">
        <v>0</v>
      </c>
      <c r="S3220">
        <v>1</v>
      </c>
      <c r="T3220">
        <v>1</v>
      </c>
      <c r="U3220">
        <v>1</v>
      </c>
      <c r="V3220">
        <v>0</v>
      </c>
      <c r="W3220" t="s">
        <v>1119</v>
      </c>
      <c r="AA3220">
        <v>2007</v>
      </c>
      <c r="AB3220">
        <v>9999</v>
      </c>
      <c r="AC3220" t="s">
        <v>35</v>
      </c>
    </row>
    <row r="3221" spans="1:29" x14ac:dyDescent="0.25">
      <c r="A3221" t="s">
        <v>478</v>
      </c>
      <c r="B3221" s="24" t="s">
        <v>479</v>
      </c>
      <c r="D3221">
        <v>1</v>
      </c>
      <c r="E3221" t="s">
        <v>348</v>
      </c>
      <c r="F3221">
        <v>1</v>
      </c>
      <c r="G3221">
        <v>2018</v>
      </c>
      <c r="I3221" s="8">
        <v>112.18</v>
      </c>
      <c r="J3221" t="s">
        <v>52</v>
      </c>
      <c r="K3221" t="s">
        <v>47</v>
      </c>
      <c r="O3221">
        <v>0</v>
      </c>
      <c r="P3221">
        <v>0</v>
      </c>
      <c r="Q3221">
        <v>0</v>
      </c>
      <c r="R3221">
        <v>0</v>
      </c>
      <c r="S3221">
        <v>1</v>
      </c>
      <c r="T3221">
        <v>1</v>
      </c>
      <c r="U3221">
        <v>1</v>
      </c>
      <c r="V3221">
        <v>0</v>
      </c>
      <c r="W3221" t="s">
        <v>1548</v>
      </c>
      <c r="AA3221">
        <v>2007</v>
      </c>
      <c r="AB3221">
        <v>9999</v>
      </c>
      <c r="AC3221" t="s">
        <v>35</v>
      </c>
    </row>
    <row r="3222" spans="1:29" x14ac:dyDescent="0.25">
      <c r="A3222" t="s">
        <v>481</v>
      </c>
      <c r="B3222" s="24" t="s">
        <v>482</v>
      </c>
      <c r="D3222">
        <v>1</v>
      </c>
      <c r="E3222" t="s">
        <v>348</v>
      </c>
      <c r="F3222">
        <v>1</v>
      </c>
      <c r="G3222">
        <v>2018</v>
      </c>
      <c r="I3222" s="8">
        <v>252.95</v>
      </c>
      <c r="J3222" t="s">
        <v>52</v>
      </c>
      <c r="K3222" t="s">
        <v>47</v>
      </c>
      <c r="O3222">
        <v>0</v>
      </c>
      <c r="P3222">
        <v>0</v>
      </c>
      <c r="Q3222">
        <v>0</v>
      </c>
      <c r="R3222">
        <v>0</v>
      </c>
      <c r="S3222">
        <v>1</v>
      </c>
      <c r="T3222">
        <v>1</v>
      </c>
      <c r="U3222">
        <v>1</v>
      </c>
      <c r="V3222">
        <v>0</v>
      </c>
      <c r="W3222" t="s">
        <v>1548</v>
      </c>
      <c r="AA3222">
        <v>2007</v>
      </c>
      <c r="AB3222">
        <v>9999</v>
      </c>
      <c r="AC3222" t="s">
        <v>35</v>
      </c>
    </row>
    <row r="3223" spans="1:29" x14ac:dyDescent="0.25">
      <c r="A3223" t="s">
        <v>483</v>
      </c>
      <c r="B3223" s="24" t="s">
        <v>484</v>
      </c>
      <c r="D3223">
        <v>1</v>
      </c>
      <c r="E3223" t="s">
        <v>348</v>
      </c>
      <c r="F3223">
        <v>1</v>
      </c>
      <c r="G3223">
        <v>2018</v>
      </c>
      <c r="I3223" s="8">
        <v>122.3</v>
      </c>
      <c r="J3223" t="s">
        <v>52</v>
      </c>
      <c r="K3223" t="s">
        <v>47</v>
      </c>
      <c r="O3223">
        <v>0</v>
      </c>
      <c r="P3223">
        <v>0</v>
      </c>
      <c r="Q3223">
        <v>0</v>
      </c>
      <c r="R3223">
        <v>0</v>
      </c>
      <c r="S3223">
        <v>1</v>
      </c>
      <c r="T3223">
        <v>1</v>
      </c>
      <c r="U3223">
        <v>1</v>
      </c>
      <c r="V3223">
        <v>0</v>
      </c>
      <c r="W3223" t="s">
        <v>1548</v>
      </c>
      <c r="AA3223">
        <v>2007</v>
      </c>
      <c r="AB3223">
        <v>9999</v>
      </c>
      <c r="AC3223" t="s">
        <v>35</v>
      </c>
    </row>
    <row r="3224" spans="1:29" x14ac:dyDescent="0.25">
      <c r="A3224" t="s">
        <v>485</v>
      </c>
      <c r="B3224" s="24" t="s">
        <v>486</v>
      </c>
      <c r="D3224">
        <v>1</v>
      </c>
      <c r="E3224" t="s">
        <v>348</v>
      </c>
      <c r="F3224">
        <v>1</v>
      </c>
      <c r="G3224">
        <v>2018</v>
      </c>
      <c r="I3224" s="8">
        <v>190.78</v>
      </c>
      <c r="J3224" t="s">
        <v>52</v>
      </c>
      <c r="K3224" t="s">
        <v>47</v>
      </c>
      <c r="O3224">
        <v>0</v>
      </c>
      <c r="P3224">
        <v>0</v>
      </c>
      <c r="Q3224">
        <v>0</v>
      </c>
      <c r="R3224">
        <v>0</v>
      </c>
      <c r="S3224">
        <v>1</v>
      </c>
      <c r="T3224">
        <v>1</v>
      </c>
      <c r="U3224">
        <v>1</v>
      </c>
      <c r="V3224">
        <v>0</v>
      </c>
      <c r="W3224" t="s">
        <v>1548</v>
      </c>
      <c r="AA3224">
        <v>2007</v>
      </c>
      <c r="AB3224">
        <v>9999</v>
      </c>
      <c r="AC3224" t="s">
        <v>35</v>
      </c>
    </row>
    <row r="3225" spans="1:29" x14ac:dyDescent="0.25">
      <c r="A3225" t="s">
        <v>487</v>
      </c>
      <c r="B3225" s="24" t="s">
        <v>488</v>
      </c>
      <c r="D3225">
        <v>1</v>
      </c>
      <c r="E3225" t="s">
        <v>348</v>
      </c>
      <c r="F3225">
        <v>1</v>
      </c>
      <c r="G3225">
        <v>2018</v>
      </c>
      <c r="I3225" s="8">
        <v>176.95</v>
      </c>
      <c r="J3225" t="s">
        <v>52</v>
      </c>
      <c r="K3225" t="s">
        <v>47</v>
      </c>
      <c r="O3225">
        <v>0</v>
      </c>
      <c r="P3225">
        <v>0</v>
      </c>
      <c r="Q3225">
        <v>0</v>
      </c>
      <c r="R3225">
        <v>0</v>
      </c>
      <c r="S3225">
        <v>1</v>
      </c>
      <c r="T3225">
        <v>1</v>
      </c>
      <c r="U3225">
        <v>1</v>
      </c>
      <c r="V3225">
        <v>0</v>
      </c>
      <c r="W3225" t="s">
        <v>1548</v>
      </c>
      <c r="AA3225">
        <v>2007</v>
      </c>
      <c r="AB3225">
        <v>9999</v>
      </c>
      <c r="AC3225" t="s">
        <v>35</v>
      </c>
    </row>
    <row r="3226" spans="1:29" x14ac:dyDescent="0.25">
      <c r="A3226" t="s">
        <v>489</v>
      </c>
      <c r="B3226" s="24" t="s">
        <v>490</v>
      </c>
      <c r="D3226">
        <v>1</v>
      </c>
      <c r="E3226" t="s">
        <v>348</v>
      </c>
      <c r="F3226">
        <v>1</v>
      </c>
      <c r="G3226">
        <v>2018</v>
      </c>
      <c r="I3226" s="8">
        <v>225.11</v>
      </c>
      <c r="J3226" t="s">
        <v>52</v>
      </c>
      <c r="K3226" t="s">
        <v>47</v>
      </c>
      <c r="O3226">
        <v>0</v>
      </c>
      <c r="P3226">
        <v>0</v>
      </c>
      <c r="Q3226">
        <v>0</v>
      </c>
      <c r="R3226">
        <v>0</v>
      </c>
      <c r="S3226">
        <v>1</v>
      </c>
      <c r="T3226">
        <v>1</v>
      </c>
      <c r="U3226">
        <v>1</v>
      </c>
      <c r="V3226">
        <v>0</v>
      </c>
      <c r="W3226" t="s">
        <v>1548</v>
      </c>
      <c r="AA3226">
        <v>2007</v>
      </c>
      <c r="AB3226">
        <v>9999</v>
      </c>
      <c r="AC3226" t="s">
        <v>35</v>
      </c>
    </row>
    <row r="3227" spans="1:29" x14ac:dyDescent="0.25">
      <c r="A3227" t="s">
        <v>491</v>
      </c>
      <c r="B3227" s="24" t="s">
        <v>492</v>
      </c>
      <c r="D3227">
        <v>1</v>
      </c>
      <c r="E3227" t="s">
        <v>348</v>
      </c>
      <c r="F3227">
        <v>1</v>
      </c>
      <c r="G3227">
        <v>2018</v>
      </c>
      <c r="I3227" s="8">
        <v>237</v>
      </c>
      <c r="J3227" t="s">
        <v>52</v>
      </c>
      <c r="K3227" t="s">
        <v>47</v>
      </c>
      <c r="O3227">
        <v>0</v>
      </c>
      <c r="P3227">
        <v>0</v>
      </c>
      <c r="Q3227">
        <v>0</v>
      </c>
      <c r="R3227">
        <v>0</v>
      </c>
      <c r="S3227">
        <v>1</v>
      </c>
      <c r="T3227">
        <v>1</v>
      </c>
      <c r="U3227">
        <v>1</v>
      </c>
      <c r="V3227">
        <v>0</v>
      </c>
      <c r="W3227" t="s">
        <v>1548</v>
      </c>
      <c r="AA3227">
        <v>2007</v>
      </c>
      <c r="AB3227">
        <v>9999</v>
      </c>
      <c r="AC3227" t="s">
        <v>35</v>
      </c>
    </row>
    <row r="3228" spans="1:29" x14ac:dyDescent="0.25">
      <c r="A3228" t="s">
        <v>493</v>
      </c>
      <c r="B3228" s="24" t="s">
        <v>494</v>
      </c>
      <c r="D3228">
        <v>1</v>
      </c>
      <c r="E3228" t="s">
        <v>348</v>
      </c>
      <c r="F3228">
        <v>1</v>
      </c>
      <c r="G3228">
        <v>2018</v>
      </c>
      <c r="I3228" s="8">
        <v>218.71</v>
      </c>
      <c r="J3228" t="s">
        <v>52</v>
      </c>
      <c r="K3228" t="s">
        <v>47</v>
      </c>
      <c r="O3228">
        <v>0</v>
      </c>
      <c r="P3228">
        <v>0</v>
      </c>
      <c r="Q3228">
        <v>0</v>
      </c>
      <c r="R3228">
        <v>0</v>
      </c>
      <c r="S3228">
        <v>1</v>
      </c>
      <c r="T3228">
        <v>1</v>
      </c>
      <c r="U3228">
        <v>1</v>
      </c>
      <c r="V3228">
        <v>0</v>
      </c>
      <c r="W3228" t="s">
        <v>1548</v>
      </c>
      <c r="AA3228">
        <v>2007</v>
      </c>
      <c r="AB3228">
        <v>9999</v>
      </c>
      <c r="AC3228" t="s">
        <v>35</v>
      </c>
    </row>
    <row r="3229" spans="1:29" x14ac:dyDescent="0.25">
      <c r="A3229" t="s">
        <v>495</v>
      </c>
      <c r="B3229" s="24" t="s">
        <v>496</v>
      </c>
      <c r="D3229">
        <v>1</v>
      </c>
      <c r="E3229" t="s">
        <v>348</v>
      </c>
      <c r="F3229">
        <v>1</v>
      </c>
      <c r="G3229">
        <v>2018</v>
      </c>
      <c r="I3229" s="8">
        <v>161.1</v>
      </c>
      <c r="J3229" t="s">
        <v>52</v>
      </c>
      <c r="K3229" t="s">
        <v>47</v>
      </c>
      <c r="O3229">
        <v>0</v>
      </c>
      <c r="P3229">
        <v>0</v>
      </c>
      <c r="Q3229">
        <v>0</v>
      </c>
      <c r="R3229">
        <v>0</v>
      </c>
      <c r="S3229">
        <v>1</v>
      </c>
      <c r="T3229">
        <v>1</v>
      </c>
      <c r="U3229">
        <v>1</v>
      </c>
      <c r="V3229">
        <v>0</v>
      </c>
      <c r="W3229" t="s">
        <v>1548</v>
      </c>
      <c r="AA3229">
        <v>2007</v>
      </c>
      <c r="AB3229">
        <v>9999</v>
      </c>
      <c r="AC3229" t="s">
        <v>35</v>
      </c>
    </row>
    <row r="3230" spans="1:29" x14ac:dyDescent="0.25">
      <c r="A3230" t="s">
        <v>497</v>
      </c>
      <c r="B3230" s="24" t="s">
        <v>498</v>
      </c>
      <c r="D3230">
        <v>1</v>
      </c>
      <c r="E3230" t="s">
        <v>348</v>
      </c>
      <c r="F3230">
        <v>1</v>
      </c>
      <c r="G3230">
        <v>2018</v>
      </c>
      <c r="I3230" s="8">
        <v>260.31</v>
      </c>
      <c r="J3230" t="s">
        <v>52</v>
      </c>
      <c r="K3230" t="s">
        <v>47</v>
      </c>
      <c r="O3230">
        <v>0</v>
      </c>
      <c r="P3230">
        <v>0</v>
      </c>
      <c r="Q3230">
        <v>0</v>
      </c>
      <c r="R3230">
        <v>0</v>
      </c>
      <c r="S3230">
        <v>1</v>
      </c>
      <c r="T3230">
        <v>1</v>
      </c>
      <c r="U3230">
        <v>1</v>
      </c>
      <c r="V3230">
        <v>0</v>
      </c>
      <c r="W3230" t="s">
        <v>1548</v>
      </c>
      <c r="AA3230">
        <v>2007</v>
      </c>
      <c r="AB3230">
        <v>9999</v>
      </c>
      <c r="AC3230" t="s">
        <v>35</v>
      </c>
    </row>
    <row r="3231" spans="1:29" x14ac:dyDescent="0.25">
      <c r="A3231" t="s">
        <v>499</v>
      </c>
      <c r="B3231" s="24" t="s">
        <v>500</v>
      </c>
      <c r="D3231">
        <v>1</v>
      </c>
      <c r="E3231" t="s">
        <v>348</v>
      </c>
      <c r="F3231">
        <v>1</v>
      </c>
      <c r="G3231">
        <v>2018</v>
      </c>
      <c r="I3231" s="8">
        <v>475.15</v>
      </c>
      <c r="J3231" t="s">
        <v>52</v>
      </c>
      <c r="K3231" t="s">
        <v>47</v>
      </c>
      <c r="O3231">
        <v>0</v>
      </c>
      <c r="P3231">
        <v>0</v>
      </c>
      <c r="Q3231">
        <v>0</v>
      </c>
      <c r="R3231">
        <v>0</v>
      </c>
      <c r="S3231">
        <v>1</v>
      </c>
      <c r="T3231">
        <v>1</v>
      </c>
      <c r="U3231">
        <v>1</v>
      </c>
      <c r="V3231">
        <v>0</v>
      </c>
      <c r="W3231" t="s">
        <v>1548</v>
      </c>
      <c r="AA3231">
        <v>2007</v>
      </c>
      <c r="AB3231">
        <v>9999</v>
      </c>
      <c r="AC3231" t="s">
        <v>35</v>
      </c>
    </row>
    <row r="3232" spans="1:29" x14ac:dyDescent="0.25">
      <c r="A3232" t="s">
        <v>501</v>
      </c>
      <c r="B3232" s="24" t="s">
        <v>502</v>
      </c>
      <c r="D3232">
        <v>1</v>
      </c>
      <c r="E3232" t="s">
        <v>348</v>
      </c>
      <c r="F3232">
        <v>1</v>
      </c>
      <c r="G3232">
        <v>2018</v>
      </c>
      <c r="I3232" s="8">
        <v>427.47</v>
      </c>
      <c r="J3232" t="s">
        <v>52</v>
      </c>
      <c r="K3232" t="s">
        <v>47</v>
      </c>
      <c r="O3232">
        <v>0</v>
      </c>
      <c r="P3232">
        <v>0</v>
      </c>
      <c r="Q3232">
        <v>0</v>
      </c>
      <c r="R3232">
        <v>0</v>
      </c>
      <c r="S3232">
        <v>1</v>
      </c>
      <c r="T3232">
        <v>1</v>
      </c>
      <c r="U3232">
        <v>1</v>
      </c>
      <c r="V3232">
        <v>0</v>
      </c>
      <c r="W3232" t="s">
        <v>1548</v>
      </c>
      <c r="AA3232">
        <v>2007</v>
      </c>
      <c r="AB3232">
        <v>9999</v>
      </c>
      <c r="AC3232" t="s">
        <v>35</v>
      </c>
    </row>
    <row r="3233" spans="1:29" x14ac:dyDescent="0.25">
      <c r="A3233" t="s">
        <v>503</v>
      </c>
      <c r="B3233" s="24" t="s">
        <v>504</v>
      </c>
      <c r="D3233">
        <v>1</v>
      </c>
      <c r="E3233" t="s">
        <v>348</v>
      </c>
      <c r="F3233">
        <v>1</v>
      </c>
      <c r="G3233">
        <v>2018</v>
      </c>
      <c r="I3233" s="8">
        <v>151.13</v>
      </c>
      <c r="J3233" t="s">
        <v>52</v>
      </c>
      <c r="K3233" t="s">
        <v>47</v>
      </c>
      <c r="O3233">
        <v>0</v>
      </c>
      <c r="P3233">
        <v>0</v>
      </c>
      <c r="Q3233">
        <v>0</v>
      </c>
      <c r="R3233">
        <v>0</v>
      </c>
      <c r="S3233">
        <v>1</v>
      </c>
      <c r="T3233">
        <v>1</v>
      </c>
      <c r="U3233">
        <v>1</v>
      </c>
      <c r="V3233">
        <v>0</v>
      </c>
      <c r="W3233" t="s">
        <v>1548</v>
      </c>
      <c r="AA3233">
        <v>2007</v>
      </c>
      <c r="AB3233">
        <v>9999</v>
      </c>
      <c r="AC3233" t="s">
        <v>35</v>
      </c>
    </row>
    <row r="3234" spans="1:29" x14ac:dyDescent="0.25">
      <c r="A3234" t="s">
        <v>505</v>
      </c>
      <c r="B3234" s="24" t="s">
        <v>506</v>
      </c>
      <c r="D3234">
        <v>1</v>
      </c>
      <c r="E3234" t="s">
        <v>348</v>
      </c>
      <c r="F3234">
        <v>1</v>
      </c>
      <c r="G3234">
        <v>2018</v>
      </c>
      <c r="I3234" s="8">
        <v>189.62</v>
      </c>
      <c r="J3234" t="s">
        <v>52</v>
      </c>
      <c r="K3234" t="s">
        <v>47</v>
      </c>
      <c r="O3234">
        <v>0</v>
      </c>
      <c r="P3234">
        <v>0</v>
      </c>
      <c r="Q3234">
        <v>0</v>
      </c>
      <c r="R3234">
        <v>0</v>
      </c>
      <c r="S3234">
        <v>1</v>
      </c>
      <c r="T3234">
        <v>1</v>
      </c>
      <c r="U3234">
        <v>1</v>
      </c>
      <c r="V3234">
        <v>0</v>
      </c>
      <c r="W3234" t="s">
        <v>1548</v>
      </c>
      <c r="AA3234">
        <v>2007</v>
      </c>
      <c r="AB3234">
        <v>9999</v>
      </c>
      <c r="AC3234" t="s">
        <v>35</v>
      </c>
    </row>
    <row r="3235" spans="1:29" x14ac:dyDescent="0.25">
      <c r="A3235" t="s">
        <v>507</v>
      </c>
      <c r="B3235" s="24" t="s">
        <v>508</v>
      </c>
      <c r="D3235">
        <v>1</v>
      </c>
      <c r="E3235" t="s">
        <v>348</v>
      </c>
      <c r="F3235">
        <v>1</v>
      </c>
      <c r="G3235">
        <v>2018</v>
      </c>
      <c r="I3235" s="8">
        <v>204.72</v>
      </c>
      <c r="J3235" t="s">
        <v>52</v>
      </c>
      <c r="K3235" t="s">
        <v>47</v>
      </c>
      <c r="O3235">
        <v>0</v>
      </c>
      <c r="P3235">
        <v>0</v>
      </c>
      <c r="Q3235">
        <v>0</v>
      </c>
      <c r="R3235">
        <v>0</v>
      </c>
      <c r="S3235">
        <v>1</v>
      </c>
      <c r="T3235">
        <v>1</v>
      </c>
      <c r="U3235">
        <v>1</v>
      </c>
      <c r="V3235">
        <v>0</v>
      </c>
      <c r="W3235" t="s">
        <v>1548</v>
      </c>
      <c r="AA3235">
        <v>2007</v>
      </c>
      <c r="AB3235">
        <v>9999</v>
      </c>
      <c r="AC3235" t="s">
        <v>35</v>
      </c>
    </row>
    <row r="3236" spans="1:29" x14ac:dyDescent="0.25">
      <c r="A3236" t="s">
        <v>509</v>
      </c>
      <c r="B3236" s="24" t="s">
        <v>510</v>
      </c>
      <c r="D3236">
        <v>1</v>
      </c>
      <c r="E3236" t="s">
        <v>348</v>
      </c>
      <c r="F3236">
        <v>1</v>
      </c>
      <c r="G3236">
        <v>2018</v>
      </c>
      <c r="I3236" s="8">
        <v>243.44</v>
      </c>
      <c r="J3236" t="s">
        <v>52</v>
      </c>
      <c r="K3236" t="s">
        <v>47</v>
      </c>
      <c r="O3236">
        <v>0</v>
      </c>
      <c r="P3236">
        <v>0</v>
      </c>
      <c r="Q3236">
        <v>0</v>
      </c>
      <c r="R3236">
        <v>0</v>
      </c>
      <c r="S3236">
        <v>1</v>
      </c>
      <c r="T3236">
        <v>1</v>
      </c>
      <c r="U3236">
        <v>1</v>
      </c>
      <c r="V3236">
        <v>0</v>
      </c>
      <c r="W3236" t="s">
        <v>1548</v>
      </c>
      <c r="AA3236">
        <v>2007</v>
      </c>
      <c r="AB3236">
        <v>9999</v>
      </c>
      <c r="AC3236" t="s">
        <v>35</v>
      </c>
    </row>
    <row r="3237" spans="1:29" x14ac:dyDescent="0.25">
      <c r="A3237" t="s">
        <v>511</v>
      </c>
      <c r="B3237" s="24" t="s">
        <v>512</v>
      </c>
      <c r="D3237">
        <v>1</v>
      </c>
      <c r="E3237" t="s">
        <v>348</v>
      </c>
      <c r="F3237">
        <v>1</v>
      </c>
      <c r="G3237">
        <v>2018</v>
      </c>
      <c r="I3237" s="8">
        <v>201.75</v>
      </c>
      <c r="J3237" t="s">
        <v>52</v>
      </c>
      <c r="K3237" t="s">
        <v>47</v>
      </c>
      <c r="O3237">
        <v>0</v>
      </c>
      <c r="P3237">
        <v>0</v>
      </c>
      <c r="Q3237">
        <v>0</v>
      </c>
      <c r="R3237">
        <v>0</v>
      </c>
      <c r="S3237">
        <v>1</v>
      </c>
      <c r="T3237">
        <v>1</v>
      </c>
      <c r="U3237">
        <v>1</v>
      </c>
      <c r="V3237">
        <v>0</v>
      </c>
      <c r="W3237" t="s">
        <v>1548</v>
      </c>
      <c r="AA3237">
        <v>2007</v>
      </c>
      <c r="AB3237">
        <v>9999</v>
      </c>
      <c r="AC3237" t="s">
        <v>35</v>
      </c>
    </row>
    <row r="3238" spans="1:29" x14ac:dyDescent="0.25">
      <c r="A3238" t="s">
        <v>513</v>
      </c>
      <c r="B3238" s="24" t="s">
        <v>514</v>
      </c>
      <c r="D3238">
        <v>1</v>
      </c>
      <c r="E3238" t="s">
        <v>348</v>
      </c>
      <c r="F3238">
        <v>1</v>
      </c>
      <c r="G3238">
        <v>2018</v>
      </c>
      <c r="I3238" s="8">
        <v>160.41</v>
      </c>
      <c r="J3238" t="s">
        <v>52</v>
      </c>
      <c r="K3238" t="s">
        <v>47</v>
      </c>
      <c r="O3238">
        <v>0</v>
      </c>
      <c r="P3238">
        <v>0</v>
      </c>
      <c r="Q3238">
        <v>0</v>
      </c>
      <c r="R3238">
        <v>0</v>
      </c>
      <c r="S3238">
        <v>1</v>
      </c>
      <c r="T3238">
        <v>1</v>
      </c>
      <c r="U3238">
        <v>1</v>
      </c>
      <c r="V3238">
        <v>0</v>
      </c>
      <c r="W3238" t="s">
        <v>1548</v>
      </c>
      <c r="AA3238">
        <v>2007</v>
      </c>
      <c r="AB3238">
        <v>9999</v>
      </c>
      <c r="AC3238" t="s">
        <v>35</v>
      </c>
    </row>
    <row r="3239" spans="1:29" x14ac:dyDescent="0.25">
      <c r="A3239" t="s">
        <v>515</v>
      </c>
      <c r="B3239" s="24" t="s">
        <v>516</v>
      </c>
      <c r="D3239">
        <v>1</v>
      </c>
      <c r="E3239" t="s">
        <v>348</v>
      </c>
      <c r="F3239">
        <v>1</v>
      </c>
      <c r="G3239">
        <v>2018</v>
      </c>
      <c r="I3239" s="8">
        <v>761.9</v>
      </c>
      <c r="J3239" t="s">
        <v>52</v>
      </c>
      <c r="K3239" t="s">
        <v>47</v>
      </c>
      <c r="O3239">
        <v>0</v>
      </c>
      <c r="P3239">
        <v>0</v>
      </c>
      <c r="Q3239">
        <v>0</v>
      </c>
      <c r="R3239">
        <v>0</v>
      </c>
      <c r="S3239">
        <v>1</v>
      </c>
      <c r="T3239">
        <v>1</v>
      </c>
      <c r="U3239">
        <v>1</v>
      </c>
      <c r="V3239">
        <v>0</v>
      </c>
      <c r="W3239" t="s">
        <v>1548</v>
      </c>
      <c r="AA3239">
        <v>2007</v>
      </c>
      <c r="AB3239">
        <v>9999</v>
      </c>
      <c r="AC3239" t="s">
        <v>35</v>
      </c>
    </row>
    <row r="3240" spans="1:29" x14ac:dyDescent="0.25">
      <c r="A3240" t="s">
        <v>517</v>
      </c>
      <c r="B3240" s="24" t="s">
        <v>518</v>
      </c>
      <c r="D3240">
        <v>1</v>
      </c>
      <c r="E3240" t="s">
        <v>348</v>
      </c>
      <c r="F3240">
        <v>1</v>
      </c>
      <c r="G3240">
        <v>2018</v>
      </c>
      <c r="I3240" s="8">
        <v>172.84</v>
      </c>
      <c r="J3240" t="s">
        <v>52</v>
      </c>
      <c r="K3240" t="s">
        <v>47</v>
      </c>
      <c r="O3240">
        <v>0</v>
      </c>
      <c r="P3240">
        <v>0</v>
      </c>
      <c r="Q3240">
        <v>0</v>
      </c>
      <c r="R3240">
        <v>0</v>
      </c>
      <c r="S3240">
        <v>1</v>
      </c>
      <c r="T3240">
        <v>1</v>
      </c>
      <c r="U3240">
        <v>1</v>
      </c>
      <c r="V3240">
        <v>0</v>
      </c>
      <c r="W3240" t="s">
        <v>1548</v>
      </c>
      <c r="AA3240">
        <v>2007</v>
      </c>
      <c r="AB3240">
        <v>9999</v>
      </c>
      <c r="AC3240" t="s">
        <v>35</v>
      </c>
    </row>
    <row r="3241" spans="1:29" x14ac:dyDescent="0.25">
      <c r="A3241" t="s">
        <v>519</v>
      </c>
      <c r="B3241" s="24" t="s">
        <v>520</v>
      </c>
      <c r="D3241">
        <v>1</v>
      </c>
      <c r="E3241" t="s">
        <v>348</v>
      </c>
      <c r="F3241">
        <v>1</v>
      </c>
      <c r="G3241">
        <v>2018</v>
      </c>
      <c r="I3241" s="8">
        <v>235.13</v>
      </c>
      <c r="J3241" t="s">
        <v>52</v>
      </c>
      <c r="K3241" t="s">
        <v>47</v>
      </c>
      <c r="O3241">
        <v>0</v>
      </c>
      <c r="P3241">
        <v>0</v>
      </c>
      <c r="Q3241">
        <v>0</v>
      </c>
      <c r="R3241">
        <v>0</v>
      </c>
      <c r="S3241">
        <v>1</v>
      </c>
      <c r="T3241">
        <v>1</v>
      </c>
      <c r="U3241">
        <v>1</v>
      </c>
      <c r="V3241">
        <v>0</v>
      </c>
      <c r="W3241" t="s">
        <v>1548</v>
      </c>
      <c r="AA3241">
        <v>2007</v>
      </c>
      <c r="AB3241">
        <v>9999</v>
      </c>
      <c r="AC3241" t="s">
        <v>35</v>
      </c>
    </row>
    <row r="3242" spans="1:29" x14ac:dyDescent="0.25">
      <c r="A3242" t="s">
        <v>523</v>
      </c>
      <c r="B3242" s="24" t="s">
        <v>1549</v>
      </c>
      <c r="D3242">
        <v>1</v>
      </c>
      <c r="E3242" t="s">
        <v>103</v>
      </c>
      <c r="F3242">
        <v>9</v>
      </c>
      <c r="G3242">
        <v>2018</v>
      </c>
      <c r="I3242" s="8">
        <v>1375.9</v>
      </c>
      <c r="J3242" t="s">
        <v>104</v>
      </c>
      <c r="K3242" t="s">
        <v>53</v>
      </c>
      <c r="L3242" t="s">
        <v>105</v>
      </c>
      <c r="O3242">
        <v>0</v>
      </c>
      <c r="P3242">
        <v>1</v>
      </c>
      <c r="Q3242">
        <v>0</v>
      </c>
      <c r="R3242">
        <v>0</v>
      </c>
      <c r="S3242">
        <v>1</v>
      </c>
      <c r="T3242">
        <v>1</v>
      </c>
      <c r="U3242">
        <v>1</v>
      </c>
      <c r="V3242">
        <v>0</v>
      </c>
      <c r="W3242" t="s">
        <v>106</v>
      </c>
      <c r="AA3242">
        <v>2007</v>
      </c>
      <c r="AB3242">
        <v>9999</v>
      </c>
      <c r="AC3242" t="s">
        <v>35</v>
      </c>
    </row>
    <row r="3243" spans="1:29" x14ac:dyDescent="0.25">
      <c r="A3243" t="s">
        <v>529</v>
      </c>
      <c r="B3243" s="24" t="s">
        <v>530</v>
      </c>
      <c r="D3243">
        <v>1</v>
      </c>
      <c r="E3243" t="s">
        <v>58</v>
      </c>
      <c r="F3243">
        <v>4</v>
      </c>
      <c r="G3243">
        <v>2018</v>
      </c>
      <c r="I3243" s="8">
        <v>9.8800000000000008</v>
      </c>
      <c r="J3243" t="s">
        <v>59</v>
      </c>
      <c r="K3243" t="s">
        <v>47</v>
      </c>
      <c r="O3243">
        <v>0</v>
      </c>
      <c r="P3243">
        <v>0</v>
      </c>
      <c r="Q3243">
        <v>0</v>
      </c>
      <c r="R3243">
        <v>0</v>
      </c>
      <c r="S3243">
        <v>1</v>
      </c>
      <c r="T3243">
        <v>1</v>
      </c>
      <c r="U3243">
        <v>1</v>
      </c>
      <c r="V3243">
        <v>0</v>
      </c>
      <c r="W3243" t="s">
        <v>1121</v>
      </c>
      <c r="AA3243">
        <v>2007</v>
      </c>
      <c r="AB3243">
        <v>9999</v>
      </c>
      <c r="AC3243" t="s">
        <v>35</v>
      </c>
    </row>
    <row r="3244" spans="1:29" x14ac:dyDescent="0.25">
      <c r="A3244" t="s">
        <v>532</v>
      </c>
      <c r="B3244" s="24" t="s">
        <v>533</v>
      </c>
      <c r="D3244">
        <v>1</v>
      </c>
      <c r="E3244" t="s">
        <v>534</v>
      </c>
      <c r="F3244">
        <v>10</v>
      </c>
      <c r="G3244">
        <v>2018</v>
      </c>
      <c r="I3244" s="8">
        <v>6571.31</v>
      </c>
      <c r="J3244" t="s">
        <v>121</v>
      </c>
      <c r="K3244" t="s">
        <v>47</v>
      </c>
      <c r="O3244">
        <v>0</v>
      </c>
      <c r="P3244">
        <v>0</v>
      </c>
      <c r="Q3244">
        <v>0</v>
      </c>
      <c r="R3244">
        <v>0</v>
      </c>
      <c r="S3244">
        <v>1</v>
      </c>
      <c r="T3244">
        <v>1</v>
      </c>
      <c r="U3244">
        <v>1</v>
      </c>
      <c r="V3244">
        <v>0</v>
      </c>
      <c r="W3244" t="s">
        <v>1122</v>
      </c>
      <c r="AA3244">
        <v>2007</v>
      </c>
      <c r="AB3244">
        <v>9999</v>
      </c>
      <c r="AC3244" t="s">
        <v>35</v>
      </c>
    </row>
    <row r="3245" spans="1:29" x14ac:dyDescent="0.25">
      <c r="A3245" t="s">
        <v>536</v>
      </c>
      <c r="B3245" s="24" t="s">
        <v>537</v>
      </c>
      <c r="D3245">
        <v>1</v>
      </c>
      <c r="E3245" t="s">
        <v>103</v>
      </c>
      <c r="F3245">
        <v>9</v>
      </c>
      <c r="G3245">
        <v>2018</v>
      </c>
      <c r="I3245" s="8">
        <v>888.68</v>
      </c>
      <c r="J3245" t="s">
        <v>104</v>
      </c>
      <c r="K3245" t="s">
        <v>53</v>
      </c>
      <c r="L3245" t="s">
        <v>105</v>
      </c>
      <c r="O3245">
        <v>0</v>
      </c>
      <c r="P3245">
        <v>1</v>
      </c>
      <c r="Q3245">
        <v>0</v>
      </c>
      <c r="R3245">
        <v>0</v>
      </c>
      <c r="S3245">
        <v>1</v>
      </c>
      <c r="T3245">
        <v>1</v>
      </c>
      <c r="U3245">
        <v>1</v>
      </c>
      <c r="V3245">
        <v>0</v>
      </c>
      <c r="W3245" t="s">
        <v>106</v>
      </c>
      <c r="AA3245">
        <v>2007</v>
      </c>
      <c r="AB3245">
        <v>9999</v>
      </c>
      <c r="AC3245" t="s">
        <v>35</v>
      </c>
    </row>
    <row r="3246" spans="1:29" x14ac:dyDescent="0.25">
      <c r="A3246" t="s">
        <v>538</v>
      </c>
      <c r="B3246" s="24" t="s">
        <v>539</v>
      </c>
      <c r="D3246">
        <v>1</v>
      </c>
      <c r="E3246" t="s">
        <v>80</v>
      </c>
      <c r="F3246">
        <v>8</v>
      </c>
      <c r="G3246">
        <v>2018</v>
      </c>
      <c r="I3246" s="8">
        <v>125.82</v>
      </c>
      <c r="J3246" t="s">
        <v>81</v>
      </c>
      <c r="K3246" t="s">
        <v>47</v>
      </c>
      <c r="O3246">
        <v>0</v>
      </c>
      <c r="P3246">
        <v>0</v>
      </c>
      <c r="Q3246">
        <v>0</v>
      </c>
      <c r="R3246">
        <v>0</v>
      </c>
      <c r="S3246">
        <v>1</v>
      </c>
      <c r="T3246">
        <v>1</v>
      </c>
      <c r="U3246">
        <v>1</v>
      </c>
      <c r="V3246">
        <v>0</v>
      </c>
      <c r="W3246" t="s">
        <v>1123</v>
      </c>
      <c r="AA3246">
        <v>2007</v>
      </c>
      <c r="AB3246">
        <v>9999</v>
      </c>
      <c r="AC3246" t="s">
        <v>35</v>
      </c>
    </row>
    <row r="3247" spans="1:29" x14ac:dyDescent="0.25">
      <c r="A3247" t="s">
        <v>541</v>
      </c>
      <c r="B3247" s="24" t="s">
        <v>1479</v>
      </c>
      <c r="D3247">
        <v>1</v>
      </c>
      <c r="E3247" t="s">
        <v>543</v>
      </c>
      <c r="F3247">
        <v>10</v>
      </c>
      <c r="G3247">
        <v>2018</v>
      </c>
      <c r="I3247" s="8">
        <v>49.3</v>
      </c>
      <c r="J3247" t="s">
        <v>40</v>
      </c>
      <c r="K3247" t="s">
        <v>47</v>
      </c>
      <c r="O3247">
        <v>0</v>
      </c>
      <c r="P3247">
        <v>0</v>
      </c>
      <c r="Q3247">
        <v>0</v>
      </c>
      <c r="R3247">
        <v>0</v>
      </c>
      <c r="S3247">
        <v>1</v>
      </c>
      <c r="T3247">
        <v>1</v>
      </c>
      <c r="U3247">
        <v>1</v>
      </c>
      <c r="V3247">
        <v>0</v>
      </c>
      <c r="W3247" t="s">
        <v>1480</v>
      </c>
      <c r="AA3247">
        <v>2007</v>
      </c>
      <c r="AB3247">
        <v>9999</v>
      </c>
      <c r="AC3247" t="s">
        <v>35</v>
      </c>
    </row>
    <row r="3248" spans="1:29" x14ac:dyDescent="0.25">
      <c r="A3248" t="s">
        <v>545</v>
      </c>
      <c r="B3248" s="24" t="s">
        <v>1481</v>
      </c>
      <c r="C3248" t="s">
        <v>1482</v>
      </c>
      <c r="D3248">
        <v>1</v>
      </c>
      <c r="E3248" t="s">
        <v>1361</v>
      </c>
      <c r="F3248">
        <v>10</v>
      </c>
      <c r="G3248">
        <v>2018</v>
      </c>
      <c r="I3248" s="8">
        <v>13.5</v>
      </c>
      <c r="J3248" t="s">
        <v>40</v>
      </c>
      <c r="K3248" t="s">
        <v>47</v>
      </c>
      <c r="O3248">
        <v>0</v>
      </c>
      <c r="P3248">
        <v>0</v>
      </c>
      <c r="Q3248">
        <v>0</v>
      </c>
      <c r="R3248">
        <v>0</v>
      </c>
      <c r="S3248">
        <v>1</v>
      </c>
      <c r="T3248">
        <v>1</v>
      </c>
      <c r="U3248">
        <v>1</v>
      </c>
      <c r="V3248">
        <v>0</v>
      </c>
      <c r="W3248" t="s">
        <v>1550</v>
      </c>
      <c r="AA3248">
        <v>2007</v>
      </c>
      <c r="AB3248">
        <v>9999</v>
      </c>
      <c r="AC3248" t="s">
        <v>35</v>
      </c>
    </row>
    <row r="3249" spans="1:29" x14ac:dyDescent="0.25">
      <c r="A3249" t="s">
        <v>1400</v>
      </c>
      <c r="B3249" s="26" t="s">
        <v>1401</v>
      </c>
      <c r="D3249">
        <v>1</v>
      </c>
      <c r="E3249" t="s">
        <v>80</v>
      </c>
      <c r="F3249">
        <v>8</v>
      </c>
      <c r="G3249">
        <v>2018</v>
      </c>
      <c r="I3249" s="8">
        <v>10.5</v>
      </c>
      <c r="J3249" t="s">
        <v>81</v>
      </c>
      <c r="K3249" t="s">
        <v>47</v>
      </c>
      <c r="O3249">
        <v>0</v>
      </c>
      <c r="P3249">
        <v>0</v>
      </c>
      <c r="Q3249">
        <v>0</v>
      </c>
      <c r="R3249">
        <v>0</v>
      </c>
      <c r="S3249">
        <v>1</v>
      </c>
      <c r="T3249">
        <v>1</v>
      </c>
      <c r="U3249">
        <v>1</v>
      </c>
      <c r="V3249">
        <v>0</v>
      </c>
      <c r="W3249" t="s">
        <v>1402</v>
      </c>
      <c r="AA3249">
        <v>2012</v>
      </c>
      <c r="AB3249">
        <v>9999</v>
      </c>
      <c r="AC3249" t="s">
        <v>1398</v>
      </c>
    </row>
    <row r="3250" spans="1:29" x14ac:dyDescent="0.25">
      <c r="A3250" t="s">
        <v>1362</v>
      </c>
      <c r="B3250" s="24" t="s">
        <v>1483</v>
      </c>
      <c r="D3250">
        <v>1</v>
      </c>
      <c r="E3250" t="s">
        <v>631</v>
      </c>
      <c r="F3250">
        <v>8</v>
      </c>
      <c r="G3250">
        <v>2018</v>
      </c>
      <c r="I3250" s="8">
        <v>30.5</v>
      </c>
      <c r="J3250" t="s">
        <v>81</v>
      </c>
      <c r="K3250" t="s">
        <v>47</v>
      </c>
      <c r="O3250">
        <v>0</v>
      </c>
      <c r="P3250">
        <v>0</v>
      </c>
      <c r="Q3250">
        <v>0</v>
      </c>
      <c r="R3250">
        <v>0</v>
      </c>
      <c r="S3250">
        <v>1</v>
      </c>
      <c r="T3250">
        <v>1</v>
      </c>
      <c r="U3250">
        <v>1</v>
      </c>
      <c r="V3250">
        <v>0</v>
      </c>
      <c r="W3250" t="s">
        <v>1364</v>
      </c>
      <c r="AA3250">
        <v>2011</v>
      </c>
      <c r="AB3250">
        <v>9999</v>
      </c>
      <c r="AC3250" t="s">
        <v>1365</v>
      </c>
    </row>
    <row r="3251" spans="1:29" x14ac:dyDescent="0.25">
      <c r="A3251" t="s">
        <v>1248</v>
      </c>
      <c r="B3251" s="24" t="s">
        <v>1249</v>
      </c>
      <c r="C3251" t="s">
        <v>1250</v>
      </c>
      <c r="D3251">
        <v>1</v>
      </c>
      <c r="E3251" t="s">
        <v>1251</v>
      </c>
      <c r="F3251">
        <v>2</v>
      </c>
      <c r="G3251">
        <v>2018</v>
      </c>
      <c r="I3251" s="8">
        <v>1027.6300000000001</v>
      </c>
      <c r="J3251" t="s">
        <v>121</v>
      </c>
      <c r="K3251" t="s">
        <v>47</v>
      </c>
      <c r="O3251">
        <v>0</v>
      </c>
      <c r="P3251">
        <v>0</v>
      </c>
      <c r="Q3251">
        <v>0</v>
      </c>
      <c r="R3251">
        <v>0</v>
      </c>
      <c r="S3251">
        <v>1</v>
      </c>
      <c r="T3251">
        <v>1</v>
      </c>
      <c r="U3251">
        <v>1</v>
      </c>
      <c r="V3251">
        <v>0</v>
      </c>
      <c r="W3251" t="s">
        <v>1252</v>
      </c>
      <c r="AA3251">
        <v>2009</v>
      </c>
      <c r="AB3251">
        <v>9999</v>
      </c>
      <c r="AC3251" t="s">
        <v>1239</v>
      </c>
    </row>
    <row r="3252" spans="1:29" x14ac:dyDescent="0.25">
      <c r="A3252" t="s">
        <v>590</v>
      </c>
      <c r="B3252" s="24" t="s">
        <v>1551</v>
      </c>
      <c r="C3252" t="s">
        <v>1552</v>
      </c>
      <c r="D3252">
        <v>1</v>
      </c>
      <c r="E3252" t="s">
        <v>592</v>
      </c>
      <c r="F3252">
        <v>8</v>
      </c>
      <c r="G3252">
        <v>2018</v>
      </c>
      <c r="I3252" s="8">
        <v>8.9499999999999993</v>
      </c>
      <c r="J3252" t="s">
        <v>81</v>
      </c>
      <c r="K3252" t="s">
        <v>47</v>
      </c>
      <c r="O3252">
        <v>0</v>
      </c>
      <c r="P3252">
        <v>0</v>
      </c>
      <c r="Q3252">
        <v>0</v>
      </c>
      <c r="R3252">
        <v>0</v>
      </c>
      <c r="S3252">
        <v>1</v>
      </c>
      <c r="T3252">
        <v>1</v>
      </c>
      <c r="U3252">
        <v>1</v>
      </c>
      <c r="V3252">
        <v>0</v>
      </c>
      <c r="W3252" t="s">
        <v>1553</v>
      </c>
      <c r="AA3252">
        <v>2007</v>
      </c>
      <c r="AB3252">
        <v>9999</v>
      </c>
      <c r="AC3252" t="s">
        <v>35</v>
      </c>
    </row>
    <row r="3253" spans="1:29" x14ac:dyDescent="0.25">
      <c r="A3253" t="s">
        <v>939</v>
      </c>
      <c r="B3253" s="24" t="s">
        <v>1463</v>
      </c>
      <c r="D3253">
        <v>1</v>
      </c>
      <c r="E3253" t="s">
        <v>80</v>
      </c>
      <c r="F3253">
        <v>8</v>
      </c>
      <c r="G3253">
        <v>2018</v>
      </c>
      <c r="I3253" s="8">
        <v>97.67</v>
      </c>
      <c r="J3253" t="s">
        <v>81</v>
      </c>
      <c r="K3253" t="s">
        <v>47</v>
      </c>
      <c r="O3253">
        <v>0</v>
      </c>
      <c r="P3253">
        <v>0</v>
      </c>
      <c r="Q3253">
        <v>0</v>
      </c>
      <c r="R3253">
        <v>0</v>
      </c>
      <c r="S3253">
        <v>1</v>
      </c>
      <c r="T3253">
        <v>1</v>
      </c>
      <c r="U3253">
        <v>1</v>
      </c>
      <c r="V3253">
        <v>0</v>
      </c>
      <c r="W3253" t="s">
        <v>1464</v>
      </c>
      <c r="AA3253">
        <v>2007</v>
      </c>
      <c r="AB3253">
        <v>9999</v>
      </c>
      <c r="AC3253" t="s">
        <v>35</v>
      </c>
    </row>
    <row r="3254" spans="1:29" x14ac:dyDescent="0.25">
      <c r="A3254" t="s">
        <v>1305</v>
      </c>
      <c r="B3254" s="24" t="s">
        <v>1306</v>
      </c>
      <c r="C3254" t="s">
        <v>1307</v>
      </c>
      <c r="D3254">
        <v>1</v>
      </c>
      <c r="E3254" t="s">
        <v>45</v>
      </c>
      <c r="F3254">
        <v>4</v>
      </c>
      <c r="G3254">
        <v>2018</v>
      </c>
      <c r="I3254" s="8">
        <v>35</v>
      </c>
      <c r="J3254" t="s">
        <v>89</v>
      </c>
      <c r="K3254" t="s">
        <v>47</v>
      </c>
      <c r="O3254">
        <v>0</v>
      </c>
      <c r="P3254">
        <v>0</v>
      </c>
      <c r="Q3254">
        <v>0</v>
      </c>
      <c r="R3254">
        <v>0</v>
      </c>
      <c r="S3254">
        <v>1</v>
      </c>
      <c r="T3254">
        <v>1</v>
      </c>
      <c r="U3254">
        <v>1</v>
      </c>
      <c r="V3254">
        <v>0</v>
      </c>
      <c r="W3254" t="s">
        <v>1526</v>
      </c>
      <c r="AA3254">
        <v>2010</v>
      </c>
      <c r="AB3254">
        <v>9999</v>
      </c>
      <c r="AC3254" t="s">
        <v>1292</v>
      </c>
    </row>
    <row r="3255" spans="1:29" x14ac:dyDescent="0.25">
      <c r="A3255" t="s">
        <v>964</v>
      </c>
      <c r="B3255" s="24" t="s">
        <v>1484</v>
      </c>
      <c r="C3255" t="s">
        <v>1485</v>
      </c>
      <c r="D3255">
        <v>1</v>
      </c>
      <c r="E3255" t="s">
        <v>80</v>
      </c>
      <c r="F3255">
        <v>8</v>
      </c>
      <c r="G3255">
        <v>2018</v>
      </c>
      <c r="I3255" s="8">
        <v>67.27</v>
      </c>
      <c r="J3255" t="s">
        <v>104</v>
      </c>
      <c r="K3255" t="s">
        <v>47</v>
      </c>
      <c r="O3255">
        <v>0</v>
      </c>
      <c r="P3255">
        <v>0</v>
      </c>
      <c r="Q3255">
        <v>0</v>
      </c>
      <c r="R3255">
        <v>0</v>
      </c>
      <c r="S3255">
        <v>1</v>
      </c>
      <c r="T3255">
        <v>1</v>
      </c>
      <c r="U3255">
        <v>1</v>
      </c>
      <c r="V3255">
        <v>0</v>
      </c>
      <c r="W3255" s="5" t="s">
        <v>1486</v>
      </c>
      <c r="AA3255">
        <v>2007</v>
      </c>
      <c r="AB3255">
        <v>9999</v>
      </c>
      <c r="AC3255" t="s">
        <v>35</v>
      </c>
    </row>
    <row r="3256" spans="1:29" x14ac:dyDescent="0.25">
      <c r="A3256" t="s">
        <v>1366</v>
      </c>
      <c r="B3256" s="24" t="s">
        <v>1487</v>
      </c>
      <c r="C3256" t="s">
        <v>1368</v>
      </c>
      <c r="D3256">
        <v>1</v>
      </c>
      <c r="E3256" t="s">
        <v>468</v>
      </c>
      <c r="F3256">
        <v>7</v>
      </c>
      <c r="G3256">
        <v>2018</v>
      </c>
      <c r="I3256" s="8">
        <v>40.770000000000003</v>
      </c>
      <c r="J3256" t="s">
        <v>40</v>
      </c>
      <c r="K3256" t="s">
        <v>32</v>
      </c>
      <c r="O3256">
        <v>0</v>
      </c>
      <c r="P3256">
        <v>0</v>
      </c>
      <c r="Q3256">
        <v>0</v>
      </c>
      <c r="R3256">
        <v>0</v>
      </c>
      <c r="S3256">
        <v>1</v>
      </c>
      <c r="T3256">
        <v>1</v>
      </c>
      <c r="U3256">
        <v>1</v>
      </c>
      <c r="V3256">
        <v>0</v>
      </c>
      <c r="W3256" t="s">
        <v>1369</v>
      </c>
      <c r="AA3256">
        <v>2011</v>
      </c>
      <c r="AB3256">
        <v>9999</v>
      </c>
      <c r="AC3256" t="s">
        <v>1365</v>
      </c>
    </row>
    <row r="3257" spans="1:29" x14ac:dyDescent="0.25">
      <c r="A3257" t="s">
        <v>1309</v>
      </c>
      <c r="B3257" s="24" t="s">
        <v>1310</v>
      </c>
      <c r="C3257" t="s">
        <v>1311</v>
      </c>
      <c r="D3257">
        <v>1</v>
      </c>
      <c r="E3257" t="s">
        <v>1312</v>
      </c>
      <c r="F3257">
        <v>9</v>
      </c>
      <c r="G3257">
        <v>2018</v>
      </c>
      <c r="I3257" s="8">
        <v>95.54</v>
      </c>
      <c r="J3257" t="s">
        <v>104</v>
      </c>
      <c r="K3257" t="s">
        <v>47</v>
      </c>
      <c r="O3257">
        <v>0</v>
      </c>
      <c r="P3257">
        <v>0</v>
      </c>
      <c r="Q3257">
        <v>0</v>
      </c>
      <c r="R3257">
        <v>0</v>
      </c>
      <c r="S3257">
        <v>1</v>
      </c>
      <c r="T3257">
        <v>1</v>
      </c>
      <c r="U3257">
        <v>1</v>
      </c>
      <c r="V3257">
        <v>0</v>
      </c>
      <c r="W3257" t="s">
        <v>1404</v>
      </c>
      <c r="AA3257">
        <v>2010</v>
      </c>
      <c r="AB3257">
        <v>9999</v>
      </c>
      <c r="AC3257" t="s">
        <v>1292</v>
      </c>
    </row>
    <row r="3258" spans="1:29" x14ac:dyDescent="0.25">
      <c r="A3258" t="s">
        <v>559</v>
      </c>
      <c r="B3258" s="24" t="s">
        <v>560</v>
      </c>
      <c r="C3258" t="s">
        <v>561</v>
      </c>
      <c r="D3258">
        <v>1</v>
      </c>
      <c r="E3258" t="s">
        <v>103</v>
      </c>
      <c r="F3258">
        <v>9</v>
      </c>
      <c r="G3258">
        <v>2018</v>
      </c>
      <c r="I3258" s="8">
        <v>813.78</v>
      </c>
      <c r="J3258" t="s">
        <v>104</v>
      </c>
      <c r="K3258" t="s">
        <v>53</v>
      </c>
      <c r="L3258" t="s">
        <v>105</v>
      </c>
      <c r="O3258">
        <v>0</v>
      </c>
      <c r="P3258">
        <v>1</v>
      </c>
      <c r="Q3258">
        <v>0</v>
      </c>
      <c r="R3258">
        <v>0</v>
      </c>
      <c r="S3258">
        <v>1</v>
      </c>
      <c r="T3258">
        <v>1</v>
      </c>
      <c r="U3258">
        <v>1</v>
      </c>
      <c r="V3258">
        <v>0</v>
      </c>
      <c r="W3258" t="s">
        <v>106</v>
      </c>
      <c r="AA3258">
        <v>2007</v>
      </c>
      <c r="AB3258">
        <v>9999</v>
      </c>
      <c r="AC3258" t="s">
        <v>35</v>
      </c>
    </row>
    <row r="3259" spans="1:29" x14ac:dyDescent="0.25">
      <c r="A3259" t="s">
        <v>562</v>
      </c>
      <c r="B3259" s="24" t="s">
        <v>1554</v>
      </c>
      <c r="D3259">
        <v>1</v>
      </c>
      <c r="E3259" t="s">
        <v>80</v>
      </c>
      <c r="F3259">
        <v>8</v>
      </c>
      <c r="G3259">
        <v>2018</v>
      </c>
      <c r="I3259">
        <v>116.5</v>
      </c>
      <c r="J3259" t="s">
        <v>81</v>
      </c>
      <c r="K3259" t="s">
        <v>47</v>
      </c>
      <c r="O3259">
        <v>0</v>
      </c>
      <c r="P3259">
        <v>0</v>
      </c>
      <c r="Q3259">
        <v>0</v>
      </c>
      <c r="R3259">
        <v>0</v>
      </c>
      <c r="S3259">
        <v>1</v>
      </c>
      <c r="T3259">
        <v>1</v>
      </c>
      <c r="U3259">
        <v>1</v>
      </c>
      <c r="V3259">
        <v>0</v>
      </c>
      <c r="W3259" t="s">
        <v>1128</v>
      </c>
      <c r="AA3259">
        <v>2007</v>
      </c>
      <c r="AB3259">
        <v>9999</v>
      </c>
      <c r="AC3259" t="s">
        <v>35</v>
      </c>
    </row>
    <row r="3260" spans="1:29" x14ac:dyDescent="0.25">
      <c r="A3260" t="s">
        <v>568</v>
      </c>
      <c r="B3260" s="24" t="s">
        <v>569</v>
      </c>
      <c r="D3260">
        <v>1</v>
      </c>
      <c r="E3260" t="s">
        <v>80</v>
      </c>
      <c r="F3260">
        <v>8</v>
      </c>
      <c r="G3260">
        <v>2018</v>
      </c>
      <c r="I3260" s="8">
        <v>231.93</v>
      </c>
      <c r="J3260" t="s">
        <v>81</v>
      </c>
      <c r="K3260" t="s">
        <v>47</v>
      </c>
      <c r="O3260">
        <v>0</v>
      </c>
      <c r="P3260">
        <v>0</v>
      </c>
      <c r="Q3260">
        <v>0</v>
      </c>
      <c r="R3260">
        <v>0</v>
      </c>
      <c r="S3260">
        <v>1</v>
      </c>
      <c r="T3260">
        <v>1</v>
      </c>
      <c r="U3260">
        <v>1</v>
      </c>
      <c r="V3260">
        <v>0</v>
      </c>
      <c r="W3260" t="s">
        <v>1129</v>
      </c>
      <c r="AA3260">
        <v>2007</v>
      </c>
      <c r="AB3260">
        <v>9999</v>
      </c>
      <c r="AC3260" t="s">
        <v>35</v>
      </c>
    </row>
    <row r="3261" spans="1:29" x14ac:dyDescent="0.25">
      <c r="A3261" t="s">
        <v>571</v>
      </c>
      <c r="B3261" s="24" t="s">
        <v>572</v>
      </c>
      <c r="D3261">
        <v>1</v>
      </c>
      <c r="E3261" t="s">
        <v>370</v>
      </c>
      <c r="F3261">
        <v>5</v>
      </c>
      <c r="G3261">
        <v>2018</v>
      </c>
      <c r="I3261" s="8">
        <v>500.72</v>
      </c>
      <c r="J3261" t="s">
        <v>1471</v>
      </c>
      <c r="K3261" t="s">
        <v>47</v>
      </c>
      <c r="O3261">
        <v>0</v>
      </c>
      <c r="P3261">
        <v>0</v>
      </c>
      <c r="Q3261">
        <v>0</v>
      </c>
      <c r="R3261">
        <v>0</v>
      </c>
      <c r="S3261">
        <v>1</v>
      </c>
      <c r="T3261">
        <v>1</v>
      </c>
      <c r="U3261">
        <v>1</v>
      </c>
      <c r="V3261">
        <v>0</v>
      </c>
      <c r="W3261" t="s">
        <v>1430</v>
      </c>
      <c r="AA3261">
        <v>2007</v>
      </c>
      <c r="AB3261">
        <v>9999</v>
      </c>
      <c r="AC3261" t="s">
        <v>35</v>
      </c>
    </row>
    <row r="3262" spans="1:29" x14ac:dyDescent="0.25">
      <c r="A3262" t="s">
        <v>574</v>
      </c>
      <c r="B3262" s="24" t="s">
        <v>575</v>
      </c>
      <c r="D3262">
        <v>1</v>
      </c>
      <c r="E3262" t="s">
        <v>222</v>
      </c>
      <c r="F3262">
        <v>1</v>
      </c>
      <c r="G3262">
        <v>2018</v>
      </c>
      <c r="I3262" s="8">
        <v>28.35</v>
      </c>
      <c r="J3262" t="s">
        <v>176</v>
      </c>
      <c r="K3262" t="s">
        <v>47</v>
      </c>
      <c r="O3262">
        <v>0</v>
      </c>
      <c r="P3262">
        <v>0</v>
      </c>
      <c r="Q3262">
        <v>0</v>
      </c>
      <c r="R3262">
        <v>0</v>
      </c>
      <c r="S3262">
        <v>1</v>
      </c>
      <c r="T3262">
        <v>1</v>
      </c>
      <c r="U3262">
        <v>1</v>
      </c>
      <c r="V3262">
        <v>0</v>
      </c>
      <c r="W3262" t="s">
        <v>1131</v>
      </c>
      <c r="AA3262">
        <v>2007</v>
      </c>
      <c r="AB3262">
        <v>9999</v>
      </c>
      <c r="AC3262" t="s">
        <v>35</v>
      </c>
    </row>
    <row r="3263" spans="1:29" x14ac:dyDescent="0.25">
      <c r="A3263" t="s">
        <v>577</v>
      </c>
      <c r="B3263" s="24" t="s">
        <v>578</v>
      </c>
      <c r="D3263">
        <v>1</v>
      </c>
      <c r="E3263" t="s">
        <v>396</v>
      </c>
      <c r="F3263">
        <v>3</v>
      </c>
      <c r="G3263">
        <v>2018</v>
      </c>
      <c r="H3263" t="s">
        <v>579</v>
      </c>
      <c r="I3263">
        <v>0.15</v>
      </c>
      <c r="J3263" t="s">
        <v>121</v>
      </c>
      <c r="K3263" t="s">
        <v>41</v>
      </c>
      <c r="O3263">
        <v>0</v>
      </c>
      <c r="P3263">
        <v>0</v>
      </c>
      <c r="Q3263">
        <v>0</v>
      </c>
      <c r="R3263">
        <v>0</v>
      </c>
      <c r="S3263">
        <v>0</v>
      </c>
      <c r="T3263">
        <v>0</v>
      </c>
      <c r="U3263">
        <v>0</v>
      </c>
      <c r="V3263">
        <v>0</v>
      </c>
      <c r="W3263" t="s">
        <v>1132</v>
      </c>
      <c r="AA3263">
        <v>2007</v>
      </c>
      <c r="AB3263">
        <v>9999</v>
      </c>
      <c r="AC3263" t="s">
        <v>35</v>
      </c>
    </row>
    <row r="3264" spans="1:29" x14ac:dyDescent="0.25">
      <c r="A3264" t="s">
        <v>581</v>
      </c>
      <c r="B3264" s="24" t="s">
        <v>582</v>
      </c>
      <c r="D3264">
        <v>1</v>
      </c>
      <c r="E3264" t="s">
        <v>80</v>
      </c>
      <c r="F3264">
        <v>8</v>
      </c>
      <c r="G3264">
        <v>2018</v>
      </c>
      <c r="H3264" t="s">
        <v>1315</v>
      </c>
      <c r="I3264">
        <v>3.03</v>
      </c>
      <c r="J3264" t="s">
        <v>81</v>
      </c>
      <c r="K3264" t="s">
        <v>41</v>
      </c>
      <c r="O3264">
        <v>0</v>
      </c>
      <c r="P3264">
        <v>0</v>
      </c>
      <c r="Q3264">
        <v>0</v>
      </c>
      <c r="R3264">
        <v>0</v>
      </c>
      <c r="S3264">
        <v>0</v>
      </c>
      <c r="T3264">
        <v>0</v>
      </c>
      <c r="U3264">
        <v>1</v>
      </c>
      <c r="V3264">
        <v>0</v>
      </c>
      <c r="W3264" t="s">
        <v>1133</v>
      </c>
      <c r="AA3264">
        <v>2007</v>
      </c>
      <c r="AB3264">
        <v>9999</v>
      </c>
      <c r="AC3264" t="s">
        <v>35</v>
      </c>
    </row>
    <row r="3265" spans="1:29" x14ac:dyDescent="0.25">
      <c r="A3265" t="s">
        <v>594</v>
      </c>
      <c r="B3265" s="24" t="s">
        <v>595</v>
      </c>
      <c r="D3265">
        <v>1</v>
      </c>
      <c r="E3265" t="s">
        <v>38</v>
      </c>
      <c r="F3265">
        <v>4</v>
      </c>
      <c r="G3265">
        <v>2018</v>
      </c>
      <c r="H3265" t="s">
        <v>906</v>
      </c>
      <c r="I3265">
        <v>0.15</v>
      </c>
      <c r="J3265" t="s">
        <v>59</v>
      </c>
      <c r="K3265" t="s">
        <v>41</v>
      </c>
      <c r="O3265">
        <v>0</v>
      </c>
      <c r="P3265">
        <v>0</v>
      </c>
      <c r="Q3265">
        <v>0</v>
      </c>
      <c r="R3265">
        <v>0</v>
      </c>
      <c r="S3265">
        <v>0</v>
      </c>
      <c r="T3265">
        <v>0</v>
      </c>
      <c r="U3265">
        <v>0</v>
      </c>
      <c r="V3265">
        <v>0</v>
      </c>
      <c r="W3265" t="s">
        <v>1135</v>
      </c>
      <c r="AA3265">
        <v>2007</v>
      </c>
      <c r="AB3265">
        <v>9999</v>
      </c>
      <c r="AC3265" t="s">
        <v>35</v>
      </c>
    </row>
    <row r="3266" spans="1:29" x14ac:dyDescent="0.25">
      <c r="A3266" t="s">
        <v>1253</v>
      </c>
      <c r="B3266" s="24" t="s">
        <v>598</v>
      </c>
      <c r="D3266">
        <v>1</v>
      </c>
      <c r="E3266" t="s">
        <v>38</v>
      </c>
      <c r="F3266">
        <v>4</v>
      </c>
      <c r="G3266">
        <v>2018</v>
      </c>
      <c r="H3266" t="s">
        <v>39</v>
      </c>
      <c r="I3266">
        <v>0.15</v>
      </c>
      <c r="J3266" t="s">
        <v>59</v>
      </c>
      <c r="K3266" t="s">
        <v>41</v>
      </c>
      <c r="O3266">
        <v>0</v>
      </c>
      <c r="P3266">
        <v>0</v>
      </c>
      <c r="Q3266">
        <v>0</v>
      </c>
      <c r="R3266">
        <v>0</v>
      </c>
      <c r="S3266">
        <v>0</v>
      </c>
      <c r="T3266">
        <v>0</v>
      </c>
      <c r="U3266">
        <v>0</v>
      </c>
      <c r="V3266">
        <v>0</v>
      </c>
      <c r="W3266" t="s">
        <v>1254</v>
      </c>
      <c r="AA3266">
        <v>2009</v>
      </c>
      <c r="AB3266">
        <v>9999</v>
      </c>
      <c r="AC3266" t="s">
        <v>1239</v>
      </c>
    </row>
    <row r="3267" spans="1:29" x14ac:dyDescent="0.25">
      <c r="A3267" t="s">
        <v>601</v>
      </c>
      <c r="B3267" s="24" t="s">
        <v>602</v>
      </c>
      <c r="D3267">
        <v>1</v>
      </c>
      <c r="E3267" t="s">
        <v>145</v>
      </c>
      <c r="F3267">
        <v>2</v>
      </c>
      <c r="G3267">
        <v>2018</v>
      </c>
      <c r="H3267" t="s">
        <v>1488</v>
      </c>
      <c r="I3267">
        <v>2.5000000000000001E-2</v>
      </c>
      <c r="J3267" s="2" t="s">
        <v>1471</v>
      </c>
      <c r="K3267" t="s">
        <v>41</v>
      </c>
      <c r="O3267">
        <v>0</v>
      </c>
      <c r="P3267">
        <v>0</v>
      </c>
      <c r="Q3267">
        <v>0</v>
      </c>
      <c r="R3267">
        <v>0</v>
      </c>
      <c r="S3267">
        <v>0</v>
      </c>
      <c r="T3267">
        <v>0</v>
      </c>
      <c r="U3267">
        <v>0</v>
      </c>
      <c r="V3267">
        <v>0</v>
      </c>
      <c r="W3267" t="s">
        <v>1137</v>
      </c>
      <c r="AA3267">
        <v>2007</v>
      </c>
      <c r="AB3267">
        <v>9999</v>
      </c>
      <c r="AC3267" t="s">
        <v>35</v>
      </c>
    </row>
    <row r="3268" spans="1:29" x14ac:dyDescent="0.25">
      <c r="A3268" t="s">
        <v>613</v>
      </c>
      <c r="B3268" s="24" t="s">
        <v>254</v>
      </c>
      <c r="C3268" t="s">
        <v>614</v>
      </c>
      <c r="D3268">
        <v>1</v>
      </c>
      <c r="E3268" t="s">
        <v>45</v>
      </c>
      <c r="F3268">
        <v>4</v>
      </c>
      <c r="G3268">
        <v>2018</v>
      </c>
      <c r="I3268" s="8">
        <v>319.06</v>
      </c>
      <c r="J3268" t="s">
        <v>89</v>
      </c>
      <c r="K3268" t="s">
        <v>47</v>
      </c>
      <c r="O3268">
        <v>0</v>
      </c>
      <c r="P3268">
        <v>0</v>
      </c>
      <c r="Q3268">
        <v>0</v>
      </c>
      <c r="R3268">
        <v>0</v>
      </c>
      <c r="S3268">
        <v>1</v>
      </c>
      <c r="T3268">
        <v>1</v>
      </c>
      <c r="U3268">
        <v>1</v>
      </c>
      <c r="V3268">
        <v>0</v>
      </c>
      <c r="W3268" t="s">
        <v>1140</v>
      </c>
      <c r="AA3268">
        <v>2007</v>
      </c>
      <c r="AB3268">
        <v>9999</v>
      </c>
      <c r="AC3268" t="s">
        <v>35</v>
      </c>
    </row>
    <row r="3269" spans="1:29" x14ac:dyDescent="0.25">
      <c r="A3269" t="s">
        <v>1370</v>
      </c>
      <c r="B3269" s="24" t="s">
        <v>1371</v>
      </c>
      <c r="D3269">
        <v>1</v>
      </c>
      <c r="E3269" s="4">
        <v>411</v>
      </c>
      <c r="F3269">
        <v>4</v>
      </c>
      <c r="G3269">
        <v>2018</v>
      </c>
      <c r="H3269" t="s">
        <v>111</v>
      </c>
      <c r="I3269" s="8">
        <v>0.6</v>
      </c>
      <c r="J3269" t="s">
        <v>89</v>
      </c>
      <c r="K3269" t="s">
        <v>41</v>
      </c>
      <c r="O3269">
        <v>0</v>
      </c>
      <c r="P3269">
        <v>0</v>
      </c>
      <c r="Q3269">
        <v>0</v>
      </c>
      <c r="R3269">
        <v>0</v>
      </c>
      <c r="S3269">
        <v>0</v>
      </c>
      <c r="T3269">
        <v>1</v>
      </c>
      <c r="U3269">
        <v>0</v>
      </c>
      <c r="V3269">
        <v>0</v>
      </c>
      <c r="W3269" t="s">
        <v>1372</v>
      </c>
      <c r="AA3269">
        <v>2011</v>
      </c>
      <c r="AB3269">
        <v>9999</v>
      </c>
      <c r="AC3269" t="s">
        <v>1365</v>
      </c>
    </row>
    <row r="3270" spans="1:29" x14ac:dyDescent="0.25">
      <c r="A3270" t="s">
        <v>1317</v>
      </c>
      <c r="B3270" s="24" t="s">
        <v>1318</v>
      </c>
      <c r="D3270">
        <v>1</v>
      </c>
      <c r="E3270" t="s">
        <v>1319</v>
      </c>
      <c r="F3270">
        <v>10</v>
      </c>
      <c r="G3270">
        <v>2018</v>
      </c>
      <c r="I3270" s="8">
        <v>1067.74</v>
      </c>
      <c r="J3270" t="s">
        <v>40</v>
      </c>
      <c r="K3270" t="s">
        <v>32</v>
      </c>
      <c r="O3270">
        <v>0</v>
      </c>
      <c r="P3270">
        <v>0</v>
      </c>
      <c r="Q3270">
        <v>0</v>
      </c>
      <c r="R3270">
        <v>0</v>
      </c>
      <c r="S3270">
        <v>1</v>
      </c>
      <c r="T3270">
        <v>1</v>
      </c>
      <c r="U3270">
        <v>1</v>
      </c>
      <c r="V3270">
        <v>0</v>
      </c>
      <c r="W3270" t="s">
        <v>1320</v>
      </c>
      <c r="AA3270">
        <v>2010</v>
      </c>
      <c r="AB3270">
        <v>9999</v>
      </c>
      <c r="AC3270" t="s">
        <v>1292</v>
      </c>
    </row>
    <row r="3271" spans="1:29" x14ac:dyDescent="0.25">
      <c r="A3271" t="s">
        <v>1489</v>
      </c>
      <c r="B3271" s="24" t="s">
        <v>619</v>
      </c>
      <c r="D3271">
        <v>1</v>
      </c>
      <c r="E3271" t="s">
        <v>620</v>
      </c>
      <c r="F3271">
        <v>5</v>
      </c>
      <c r="G3271">
        <v>2018</v>
      </c>
      <c r="I3271" s="8">
        <v>33.450000000000003</v>
      </c>
      <c r="J3271" t="s">
        <v>104</v>
      </c>
      <c r="K3271" t="s">
        <v>47</v>
      </c>
      <c r="O3271">
        <v>0</v>
      </c>
      <c r="P3271">
        <v>0</v>
      </c>
      <c r="Q3271">
        <v>0</v>
      </c>
      <c r="R3271">
        <v>0</v>
      </c>
      <c r="S3271">
        <v>1</v>
      </c>
      <c r="T3271">
        <v>1</v>
      </c>
      <c r="U3271">
        <v>1</v>
      </c>
      <c r="V3271">
        <v>0</v>
      </c>
      <c r="W3271" t="s">
        <v>1141</v>
      </c>
      <c r="AA3271">
        <v>2007</v>
      </c>
      <c r="AB3271">
        <v>9999</v>
      </c>
      <c r="AC3271" t="s">
        <v>1475</v>
      </c>
    </row>
    <row r="3272" spans="1:29" x14ac:dyDescent="0.25">
      <c r="A3272" t="s">
        <v>472</v>
      </c>
      <c r="B3272" s="24" t="s">
        <v>1490</v>
      </c>
      <c r="D3272">
        <v>1</v>
      </c>
      <c r="E3272" t="s">
        <v>681</v>
      </c>
      <c r="F3272">
        <v>3</v>
      </c>
      <c r="G3272">
        <v>2018</v>
      </c>
      <c r="I3272" s="8">
        <v>27221.14</v>
      </c>
      <c r="J3272" t="s">
        <v>121</v>
      </c>
      <c r="K3272" t="s">
        <v>47</v>
      </c>
      <c r="O3272">
        <v>0</v>
      </c>
      <c r="P3272">
        <v>0</v>
      </c>
      <c r="Q3272">
        <v>0</v>
      </c>
      <c r="R3272">
        <v>0</v>
      </c>
      <c r="S3272">
        <v>1</v>
      </c>
      <c r="T3272">
        <v>1</v>
      </c>
      <c r="U3272">
        <v>1</v>
      </c>
      <c r="V3272">
        <v>0</v>
      </c>
      <c r="W3272" t="s">
        <v>1491</v>
      </c>
      <c r="AA3272">
        <v>2007</v>
      </c>
      <c r="AB3272">
        <v>9999</v>
      </c>
      <c r="AC3272" t="s">
        <v>35</v>
      </c>
    </row>
    <row r="3273" spans="1:29" x14ac:dyDescent="0.25">
      <c r="A3273" t="s">
        <v>622</v>
      </c>
      <c r="B3273" s="24" t="s">
        <v>623</v>
      </c>
      <c r="C3273" t="s">
        <v>624</v>
      </c>
      <c r="D3273">
        <v>1</v>
      </c>
      <c r="E3273" t="s">
        <v>625</v>
      </c>
      <c r="F3273">
        <v>4</v>
      </c>
      <c r="G3273">
        <v>2018</v>
      </c>
      <c r="I3273" s="8">
        <v>283.5</v>
      </c>
      <c r="J3273" t="s">
        <v>89</v>
      </c>
      <c r="K3273" t="s">
        <v>32</v>
      </c>
      <c r="O3273">
        <v>0</v>
      </c>
      <c r="P3273">
        <v>0</v>
      </c>
      <c r="Q3273">
        <v>0</v>
      </c>
      <c r="R3273">
        <v>0</v>
      </c>
      <c r="S3273">
        <v>1</v>
      </c>
      <c r="T3273">
        <v>1</v>
      </c>
      <c r="U3273">
        <v>1</v>
      </c>
      <c r="V3273">
        <v>0</v>
      </c>
      <c r="W3273" t="s">
        <v>1142</v>
      </c>
      <c r="AA3273">
        <v>2007</v>
      </c>
      <c r="AB3273">
        <v>9999</v>
      </c>
      <c r="AC3273" t="s">
        <v>35</v>
      </c>
    </row>
    <row r="3274" spans="1:29" x14ac:dyDescent="0.25">
      <c r="A3274" t="s">
        <v>641</v>
      </c>
      <c r="B3274" s="24" t="s">
        <v>642</v>
      </c>
      <c r="D3274">
        <v>1</v>
      </c>
      <c r="E3274" t="s">
        <v>348</v>
      </c>
      <c r="F3274">
        <v>1</v>
      </c>
      <c r="G3274">
        <v>2018</v>
      </c>
      <c r="I3274" s="8">
        <v>4071.8850000000002</v>
      </c>
      <c r="J3274" t="s">
        <v>268</v>
      </c>
      <c r="K3274" t="s">
        <v>53</v>
      </c>
      <c r="L3274" t="s">
        <v>642</v>
      </c>
      <c r="O3274">
        <v>0</v>
      </c>
      <c r="P3274">
        <v>0</v>
      </c>
      <c r="Q3274">
        <v>0</v>
      </c>
      <c r="R3274">
        <v>0</v>
      </c>
      <c r="S3274">
        <v>0</v>
      </c>
      <c r="T3274">
        <v>1</v>
      </c>
      <c r="U3274">
        <v>1</v>
      </c>
      <c r="V3274">
        <v>0</v>
      </c>
      <c r="W3274" t="s">
        <v>643</v>
      </c>
      <c r="AA3274">
        <v>2007</v>
      </c>
      <c r="AB3274">
        <v>9999</v>
      </c>
      <c r="AC3274" t="s">
        <v>35</v>
      </c>
    </row>
    <row r="3275" spans="1:29" x14ac:dyDescent="0.25">
      <c r="A3275" t="s">
        <v>646</v>
      </c>
      <c r="B3275" s="26" t="s">
        <v>647</v>
      </c>
      <c r="D3275">
        <v>1</v>
      </c>
      <c r="E3275" t="s">
        <v>128</v>
      </c>
      <c r="F3275">
        <v>9</v>
      </c>
      <c r="G3275">
        <v>2018</v>
      </c>
      <c r="H3275" t="s">
        <v>1492</v>
      </c>
      <c r="I3275">
        <v>0.6</v>
      </c>
      <c r="J3275" t="s">
        <v>104</v>
      </c>
      <c r="K3275" t="s">
        <v>41</v>
      </c>
      <c r="O3275">
        <v>0</v>
      </c>
      <c r="P3275">
        <v>0</v>
      </c>
      <c r="Q3275">
        <v>0</v>
      </c>
      <c r="R3275">
        <v>0</v>
      </c>
      <c r="S3275">
        <v>0</v>
      </c>
      <c r="T3275">
        <v>0</v>
      </c>
      <c r="U3275">
        <v>0</v>
      </c>
      <c r="V3275">
        <v>0</v>
      </c>
      <c r="W3275" t="s">
        <v>1147</v>
      </c>
      <c r="AA3275">
        <v>2007</v>
      </c>
      <c r="AB3275">
        <v>2018</v>
      </c>
      <c r="AC3275" t="s">
        <v>649</v>
      </c>
    </row>
    <row r="3276" spans="1:29" x14ac:dyDescent="0.25">
      <c r="A3276" t="s">
        <v>650</v>
      </c>
      <c r="B3276" s="26" t="s">
        <v>651</v>
      </c>
      <c r="D3276">
        <v>1</v>
      </c>
      <c r="E3276" t="s">
        <v>128</v>
      </c>
      <c r="F3276">
        <v>9</v>
      </c>
      <c r="G3276">
        <v>2018</v>
      </c>
      <c r="H3276" t="s">
        <v>1493</v>
      </c>
      <c r="I3276">
        <v>2.8</v>
      </c>
      <c r="J3276" t="s">
        <v>104</v>
      </c>
      <c r="K3276" t="s">
        <v>41</v>
      </c>
      <c r="O3276">
        <v>0</v>
      </c>
      <c r="P3276">
        <v>0</v>
      </c>
      <c r="Q3276">
        <v>0</v>
      </c>
      <c r="R3276">
        <v>0</v>
      </c>
      <c r="S3276">
        <v>0</v>
      </c>
      <c r="T3276">
        <v>0</v>
      </c>
      <c r="U3276">
        <v>0</v>
      </c>
      <c r="V3276">
        <v>0</v>
      </c>
      <c r="W3276" t="s">
        <v>1147</v>
      </c>
      <c r="AA3276">
        <v>2007</v>
      </c>
      <c r="AB3276">
        <v>2018</v>
      </c>
      <c r="AC3276" t="s">
        <v>649</v>
      </c>
    </row>
    <row r="3277" spans="1:29" x14ac:dyDescent="0.25">
      <c r="A3277" t="s">
        <v>652</v>
      </c>
      <c r="B3277" s="26" t="s">
        <v>653</v>
      </c>
      <c r="D3277">
        <v>1</v>
      </c>
      <c r="E3277" t="s">
        <v>128</v>
      </c>
      <c r="F3277">
        <v>9</v>
      </c>
      <c r="G3277">
        <v>2018</v>
      </c>
      <c r="H3277" t="s">
        <v>1494</v>
      </c>
      <c r="I3277">
        <v>1.8</v>
      </c>
      <c r="J3277" t="s">
        <v>104</v>
      </c>
      <c r="K3277" t="s">
        <v>41</v>
      </c>
      <c r="O3277">
        <v>0</v>
      </c>
      <c r="P3277">
        <v>0</v>
      </c>
      <c r="Q3277">
        <v>0</v>
      </c>
      <c r="R3277">
        <v>0</v>
      </c>
      <c r="S3277">
        <v>0</v>
      </c>
      <c r="T3277">
        <v>0</v>
      </c>
      <c r="U3277">
        <v>0</v>
      </c>
      <c r="V3277">
        <v>0</v>
      </c>
      <c r="W3277" t="s">
        <v>1147</v>
      </c>
      <c r="AA3277">
        <v>2007</v>
      </c>
      <c r="AB3277">
        <v>2018</v>
      </c>
      <c r="AC3277" t="s">
        <v>649</v>
      </c>
    </row>
    <row r="3278" spans="1:29" x14ac:dyDescent="0.25">
      <c r="A3278" t="s">
        <v>654</v>
      </c>
      <c r="B3278" s="26" t="s">
        <v>655</v>
      </c>
      <c r="D3278">
        <v>1</v>
      </c>
      <c r="E3278" t="s">
        <v>128</v>
      </c>
      <c r="F3278">
        <v>9</v>
      </c>
      <c r="G3278">
        <v>2018</v>
      </c>
      <c r="H3278" t="s">
        <v>1495</v>
      </c>
      <c r="I3278">
        <v>2.6</v>
      </c>
      <c r="J3278" t="s">
        <v>104</v>
      </c>
      <c r="K3278" t="s">
        <v>41</v>
      </c>
      <c r="O3278">
        <v>0</v>
      </c>
      <c r="P3278">
        <v>0</v>
      </c>
      <c r="Q3278">
        <v>0</v>
      </c>
      <c r="R3278">
        <v>0</v>
      </c>
      <c r="S3278">
        <v>0</v>
      </c>
      <c r="T3278">
        <v>0</v>
      </c>
      <c r="U3278">
        <v>0</v>
      </c>
      <c r="V3278">
        <v>0</v>
      </c>
      <c r="W3278" t="s">
        <v>1147</v>
      </c>
      <c r="AA3278">
        <v>2007</v>
      </c>
      <c r="AB3278">
        <v>2018</v>
      </c>
      <c r="AC3278" t="s">
        <v>649</v>
      </c>
    </row>
    <row r="3279" spans="1:29" x14ac:dyDescent="0.25">
      <c r="A3279" t="s">
        <v>656</v>
      </c>
      <c r="B3279" s="26" t="s">
        <v>657</v>
      </c>
      <c r="D3279">
        <v>1</v>
      </c>
      <c r="E3279" t="s">
        <v>128</v>
      </c>
      <c r="F3279">
        <v>9</v>
      </c>
      <c r="G3279">
        <v>2018</v>
      </c>
      <c r="H3279" t="s">
        <v>1496</v>
      </c>
      <c r="I3279">
        <v>5</v>
      </c>
      <c r="J3279" t="s">
        <v>104</v>
      </c>
      <c r="K3279" t="s">
        <v>41</v>
      </c>
      <c r="O3279">
        <v>0</v>
      </c>
      <c r="P3279">
        <v>0</v>
      </c>
      <c r="Q3279">
        <v>0</v>
      </c>
      <c r="R3279">
        <v>0</v>
      </c>
      <c r="S3279">
        <v>0</v>
      </c>
      <c r="T3279">
        <v>0</v>
      </c>
      <c r="U3279">
        <v>0</v>
      </c>
      <c r="V3279">
        <v>0</v>
      </c>
      <c r="W3279" t="s">
        <v>1147</v>
      </c>
      <c r="AA3279">
        <v>2007</v>
      </c>
      <c r="AB3279">
        <v>2018</v>
      </c>
      <c r="AC3279" t="s">
        <v>649</v>
      </c>
    </row>
    <row r="3280" spans="1:29" x14ac:dyDescent="0.25">
      <c r="A3280" t="s">
        <v>659</v>
      </c>
      <c r="B3280" s="26" t="s">
        <v>660</v>
      </c>
      <c r="D3280">
        <v>1</v>
      </c>
      <c r="E3280" t="s">
        <v>128</v>
      </c>
      <c r="F3280">
        <v>9</v>
      </c>
      <c r="G3280">
        <v>2018</v>
      </c>
      <c r="H3280" t="s">
        <v>1497</v>
      </c>
      <c r="I3280">
        <v>1.6</v>
      </c>
      <c r="J3280" t="s">
        <v>104</v>
      </c>
      <c r="K3280" t="s">
        <v>41</v>
      </c>
      <c r="O3280">
        <v>0</v>
      </c>
      <c r="P3280">
        <v>0</v>
      </c>
      <c r="Q3280">
        <v>0</v>
      </c>
      <c r="R3280">
        <v>0</v>
      </c>
      <c r="S3280">
        <v>0</v>
      </c>
      <c r="T3280">
        <v>0</v>
      </c>
      <c r="U3280">
        <v>0</v>
      </c>
      <c r="V3280">
        <v>0</v>
      </c>
      <c r="W3280" t="s">
        <v>1147</v>
      </c>
      <c r="AA3280">
        <v>2007</v>
      </c>
      <c r="AB3280">
        <v>2018</v>
      </c>
      <c r="AC3280" t="s">
        <v>649</v>
      </c>
    </row>
    <row r="3281" spans="1:29" x14ac:dyDescent="0.25">
      <c r="A3281" t="s">
        <v>199</v>
      </c>
      <c r="B3281" s="26" t="s">
        <v>665</v>
      </c>
      <c r="D3281">
        <v>1</v>
      </c>
      <c r="E3281" t="s">
        <v>45</v>
      </c>
      <c r="F3281">
        <v>4</v>
      </c>
      <c r="G3281">
        <v>2018</v>
      </c>
      <c r="H3281" t="s">
        <v>39</v>
      </c>
      <c r="I3281">
        <v>4.5</v>
      </c>
      <c r="J3281" t="s">
        <v>52</v>
      </c>
      <c r="K3281" t="s">
        <v>41</v>
      </c>
      <c r="O3281">
        <v>0</v>
      </c>
      <c r="P3281">
        <v>0</v>
      </c>
      <c r="Q3281">
        <v>0</v>
      </c>
      <c r="R3281">
        <v>0</v>
      </c>
      <c r="S3281">
        <v>0</v>
      </c>
      <c r="T3281">
        <v>0</v>
      </c>
      <c r="U3281">
        <v>0</v>
      </c>
      <c r="V3281">
        <v>0</v>
      </c>
      <c r="W3281" t="s">
        <v>1148</v>
      </c>
      <c r="AA3281">
        <v>2007</v>
      </c>
      <c r="AB3281">
        <v>9999</v>
      </c>
      <c r="AC3281" t="s">
        <v>35</v>
      </c>
    </row>
    <row r="3282" spans="1:29" x14ac:dyDescent="0.25">
      <c r="A3282" t="s">
        <v>667</v>
      </c>
      <c r="B3282" s="24" t="s">
        <v>1527</v>
      </c>
      <c r="D3282">
        <v>1</v>
      </c>
      <c r="E3282" t="s">
        <v>45</v>
      </c>
      <c r="F3282">
        <v>4</v>
      </c>
      <c r="G3282">
        <v>2018</v>
      </c>
      <c r="I3282" s="8">
        <v>25.3</v>
      </c>
      <c r="J3282" t="s">
        <v>121</v>
      </c>
      <c r="K3282" t="s">
        <v>47</v>
      </c>
      <c r="O3282">
        <v>0</v>
      </c>
      <c r="P3282">
        <v>0</v>
      </c>
      <c r="Q3282">
        <v>0</v>
      </c>
      <c r="R3282">
        <v>0</v>
      </c>
      <c r="S3282">
        <v>1</v>
      </c>
      <c r="T3282">
        <v>1</v>
      </c>
      <c r="U3282">
        <v>1</v>
      </c>
      <c r="V3282">
        <v>0</v>
      </c>
      <c r="W3282" t="s">
        <v>1149</v>
      </c>
      <c r="AA3282">
        <v>2007</v>
      </c>
      <c r="AB3282">
        <v>9999</v>
      </c>
      <c r="AC3282" t="s">
        <v>35</v>
      </c>
    </row>
    <row r="3283" spans="1:29" x14ac:dyDescent="0.25">
      <c r="A3283" t="s">
        <v>670</v>
      </c>
      <c r="B3283" s="24" t="s">
        <v>671</v>
      </c>
      <c r="D3283">
        <v>1</v>
      </c>
      <c r="E3283" t="s">
        <v>80</v>
      </c>
      <c r="F3283">
        <v>8</v>
      </c>
      <c r="G3283">
        <v>2018</v>
      </c>
      <c r="I3283" s="8">
        <v>248.28</v>
      </c>
      <c r="J3283" t="s">
        <v>81</v>
      </c>
      <c r="K3283" t="s">
        <v>47</v>
      </c>
      <c r="O3283">
        <v>0</v>
      </c>
      <c r="P3283">
        <v>0</v>
      </c>
      <c r="Q3283">
        <v>0</v>
      </c>
      <c r="R3283">
        <v>0</v>
      </c>
      <c r="S3283">
        <v>1</v>
      </c>
      <c r="T3283">
        <v>1</v>
      </c>
      <c r="U3283">
        <v>1</v>
      </c>
      <c r="V3283">
        <v>0</v>
      </c>
      <c r="W3283" t="s">
        <v>1498</v>
      </c>
      <c r="AA3283">
        <v>2007</v>
      </c>
      <c r="AB3283">
        <v>9999</v>
      </c>
      <c r="AC3283" t="s">
        <v>35</v>
      </c>
    </row>
    <row r="3284" spans="1:29" x14ac:dyDescent="0.25">
      <c r="A3284" t="s">
        <v>673</v>
      </c>
      <c r="B3284" s="24" t="s">
        <v>1321</v>
      </c>
      <c r="D3284">
        <v>1</v>
      </c>
      <c r="E3284" t="s">
        <v>358</v>
      </c>
      <c r="F3284">
        <v>1</v>
      </c>
      <c r="G3284">
        <v>2018</v>
      </c>
      <c r="I3284" s="8">
        <v>474.31</v>
      </c>
      <c r="J3284" t="s">
        <v>81</v>
      </c>
      <c r="K3284" t="s">
        <v>47</v>
      </c>
      <c r="O3284">
        <v>0</v>
      </c>
      <c r="P3284">
        <v>0</v>
      </c>
      <c r="Q3284">
        <v>0</v>
      </c>
      <c r="R3284">
        <v>0</v>
      </c>
      <c r="S3284">
        <v>1</v>
      </c>
      <c r="T3284">
        <v>1</v>
      </c>
      <c r="U3284">
        <v>1</v>
      </c>
      <c r="V3284">
        <v>0</v>
      </c>
      <c r="W3284" t="s">
        <v>1322</v>
      </c>
      <c r="AA3284">
        <v>2007</v>
      </c>
      <c r="AB3284">
        <v>9999</v>
      </c>
      <c r="AC3284" t="s">
        <v>35</v>
      </c>
    </row>
    <row r="3285" spans="1:29" x14ac:dyDescent="0.25">
      <c r="A3285" t="s">
        <v>676</v>
      </c>
      <c r="B3285" s="24" t="s">
        <v>677</v>
      </c>
      <c r="C3285" t="s">
        <v>678</v>
      </c>
      <c r="D3285">
        <v>1</v>
      </c>
      <c r="E3285" t="s">
        <v>168</v>
      </c>
      <c r="F3285">
        <v>1</v>
      </c>
      <c r="G3285">
        <v>2018</v>
      </c>
      <c r="I3285" s="8">
        <v>159.11000000000001</v>
      </c>
      <c r="J3285" t="s">
        <v>52</v>
      </c>
      <c r="K3285" t="s">
        <v>32</v>
      </c>
      <c r="O3285">
        <v>0</v>
      </c>
      <c r="P3285">
        <v>0</v>
      </c>
      <c r="Q3285">
        <v>0</v>
      </c>
      <c r="R3285">
        <v>0</v>
      </c>
      <c r="S3285">
        <v>1</v>
      </c>
      <c r="T3285">
        <v>1</v>
      </c>
      <c r="U3285">
        <v>1</v>
      </c>
      <c r="V3285">
        <v>0</v>
      </c>
      <c r="W3285" t="s">
        <v>1152</v>
      </c>
      <c r="AA3285">
        <v>2007</v>
      </c>
      <c r="AB3285">
        <v>9999</v>
      </c>
      <c r="AC3285" t="s">
        <v>35</v>
      </c>
    </row>
    <row r="3286" spans="1:29" x14ac:dyDescent="0.25">
      <c r="A3286" t="s">
        <v>688</v>
      </c>
      <c r="B3286" s="24" t="s">
        <v>689</v>
      </c>
      <c r="D3286">
        <v>1</v>
      </c>
      <c r="E3286" t="s">
        <v>145</v>
      </c>
      <c r="F3286">
        <v>2</v>
      </c>
      <c r="G3286">
        <v>2018</v>
      </c>
      <c r="H3286" t="s">
        <v>146</v>
      </c>
      <c r="I3286">
        <v>0.02</v>
      </c>
      <c r="J3286" s="2" t="s">
        <v>147</v>
      </c>
      <c r="K3286" t="s">
        <v>41</v>
      </c>
      <c r="O3286">
        <v>0</v>
      </c>
      <c r="P3286">
        <v>0</v>
      </c>
      <c r="Q3286">
        <v>0</v>
      </c>
      <c r="R3286">
        <v>0</v>
      </c>
      <c r="S3286">
        <v>0</v>
      </c>
      <c r="T3286">
        <v>0</v>
      </c>
      <c r="U3286">
        <v>0</v>
      </c>
      <c r="V3286">
        <v>0</v>
      </c>
      <c r="W3286" t="s">
        <v>1154</v>
      </c>
      <c r="AA3286">
        <v>2007</v>
      </c>
      <c r="AB3286">
        <v>9999</v>
      </c>
      <c r="AC3286" t="s">
        <v>35</v>
      </c>
    </row>
    <row r="3287" spans="1:29" x14ac:dyDescent="0.25">
      <c r="A3287" t="s">
        <v>691</v>
      </c>
      <c r="B3287" s="24" t="s">
        <v>692</v>
      </c>
      <c r="D3287">
        <v>1</v>
      </c>
      <c r="E3287" t="s">
        <v>625</v>
      </c>
      <c r="F3287">
        <v>4</v>
      </c>
      <c r="G3287">
        <v>2018</v>
      </c>
      <c r="I3287" s="8">
        <v>16.5</v>
      </c>
      <c r="J3287" t="s">
        <v>104</v>
      </c>
      <c r="K3287" t="s">
        <v>32</v>
      </c>
      <c r="O3287">
        <v>0</v>
      </c>
      <c r="P3287">
        <v>0</v>
      </c>
      <c r="Q3287">
        <v>0</v>
      </c>
      <c r="R3287">
        <v>0</v>
      </c>
      <c r="S3287">
        <v>1</v>
      </c>
      <c r="T3287">
        <v>1</v>
      </c>
      <c r="U3287">
        <v>1</v>
      </c>
      <c r="V3287">
        <v>0</v>
      </c>
      <c r="W3287" t="s">
        <v>1155</v>
      </c>
      <c r="AA3287">
        <v>2007</v>
      </c>
      <c r="AB3287">
        <v>9999</v>
      </c>
      <c r="AC3287" t="s">
        <v>35</v>
      </c>
    </row>
    <row r="3288" spans="1:29" x14ac:dyDescent="0.25">
      <c r="A3288" t="s">
        <v>694</v>
      </c>
      <c r="B3288" s="26" t="s">
        <v>695</v>
      </c>
      <c r="C3288" t="s">
        <v>696</v>
      </c>
      <c r="D3288">
        <v>1</v>
      </c>
      <c r="E3288" t="s">
        <v>58</v>
      </c>
      <c r="F3288">
        <v>4</v>
      </c>
      <c r="G3288">
        <v>2018</v>
      </c>
      <c r="I3288" s="8">
        <v>120.73</v>
      </c>
      <c r="J3288" t="s">
        <v>59</v>
      </c>
      <c r="K3288" t="s">
        <v>47</v>
      </c>
      <c r="O3288">
        <v>0</v>
      </c>
      <c r="P3288">
        <v>0</v>
      </c>
      <c r="Q3288">
        <v>0</v>
      </c>
      <c r="R3288">
        <v>0</v>
      </c>
      <c r="S3288">
        <v>1</v>
      </c>
      <c r="T3288">
        <v>1</v>
      </c>
      <c r="U3288">
        <v>1</v>
      </c>
      <c r="V3288">
        <v>0</v>
      </c>
      <c r="W3288" t="s">
        <v>1156</v>
      </c>
      <c r="AA3288">
        <v>2007</v>
      </c>
      <c r="AB3288">
        <v>9999</v>
      </c>
      <c r="AC3288" t="s">
        <v>35</v>
      </c>
    </row>
    <row r="3289" spans="1:29" x14ac:dyDescent="0.25">
      <c r="A3289" t="s">
        <v>698</v>
      </c>
      <c r="B3289" s="24" t="s">
        <v>699</v>
      </c>
      <c r="D3289">
        <v>1</v>
      </c>
      <c r="E3289" t="s">
        <v>155</v>
      </c>
      <c r="F3289">
        <v>3</v>
      </c>
      <c r="G3289">
        <v>2018</v>
      </c>
      <c r="H3289" t="s">
        <v>700</v>
      </c>
      <c r="I3289">
        <v>4.1367999999999991</v>
      </c>
      <c r="J3289" t="s">
        <v>121</v>
      </c>
      <c r="K3289" t="s">
        <v>47</v>
      </c>
      <c r="O3289">
        <v>0</v>
      </c>
      <c r="P3289">
        <v>0</v>
      </c>
      <c r="Q3289">
        <v>0</v>
      </c>
      <c r="R3289">
        <v>0</v>
      </c>
      <c r="S3289">
        <v>1</v>
      </c>
      <c r="T3289">
        <v>0</v>
      </c>
      <c r="U3289">
        <v>0</v>
      </c>
      <c r="V3289">
        <v>1</v>
      </c>
      <c r="W3289" t="s">
        <v>1157</v>
      </c>
      <c r="AA3289">
        <v>2007</v>
      </c>
      <c r="AB3289">
        <v>9999</v>
      </c>
      <c r="AC3289" t="s">
        <v>35</v>
      </c>
    </row>
    <row r="3290" spans="1:29" x14ac:dyDescent="0.25">
      <c r="A3290" t="s">
        <v>702</v>
      </c>
      <c r="B3290" s="24" t="s">
        <v>703</v>
      </c>
      <c r="D3290">
        <v>1</v>
      </c>
      <c r="E3290" t="s">
        <v>155</v>
      </c>
      <c r="F3290">
        <v>3</v>
      </c>
      <c r="G3290">
        <v>2018</v>
      </c>
      <c r="H3290" t="s">
        <v>704</v>
      </c>
      <c r="J3290" t="s">
        <v>121</v>
      </c>
      <c r="K3290" t="s">
        <v>41</v>
      </c>
      <c r="O3290">
        <v>0</v>
      </c>
      <c r="P3290">
        <v>0</v>
      </c>
      <c r="Q3290">
        <v>0</v>
      </c>
      <c r="R3290">
        <v>0</v>
      </c>
      <c r="S3290">
        <v>0</v>
      </c>
      <c r="T3290">
        <v>0</v>
      </c>
      <c r="U3290">
        <v>0</v>
      </c>
      <c r="V3290">
        <v>1</v>
      </c>
      <c r="W3290" t="s">
        <v>1158</v>
      </c>
      <c r="AA3290">
        <v>2007</v>
      </c>
      <c r="AB3290">
        <v>9999</v>
      </c>
      <c r="AC3290" t="s">
        <v>35</v>
      </c>
    </row>
    <row r="3291" spans="1:29" x14ac:dyDescent="0.25">
      <c r="A3291" t="s">
        <v>706</v>
      </c>
      <c r="B3291" s="24" t="s">
        <v>707</v>
      </c>
      <c r="C3291" t="s">
        <v>708</v>
      </c>
      <c r="D3291">
        <v>1</v>
      </c>
      <c r="E3291" t="s">
        <v>155</v>
      </c>
      <c r="F3291">
        <v>3</v>
      </c>
      <c r="G3291">
        <v>2018</v>
      </c>
      <c r="I3291" s="8">
        <v>463.52</v>
      </c>
      <c r="J3291" t="s">
        <v>121</v>
      </c>
      <c r="K3291" t="s">
        <v>47</v>
      </c>
      <c r="O3291">
        <v>0</v>
      </c>
      <c r="P3291">
        <v>0</v>
      </c>
      <c r="Q3291">
        <v>0</v>
      </c>
      <c r="R3291">
        <v>0</v>
      </c>
      <c r="S3291">
        <v>1</v>
      </c>
      <c r="T3291">
        <v>1</v>
      </c>
      <c r="U3291">
        <v>1</v>
      </c>
      <c r="V3291">
        <v>0</v>
      </c>
      <c r="W3291" t="s">
        <v>1159</v>
      </c>
      <c r="AA3291">
        <v>2007</v>
      </c>
      <c r="AB3291">
        <v>9999</v>
      </c>
      <c r="AC3291" t="s">
        <v>35</v>
      </c>
    </row>
    <row r="3292" spans="1:29" x14ac:dyDescent="0.25">
      <c r="A3292" t="s">
        <v>710</v>
      </c>
      <c r="B3292" s="24" t="s">
        <v>711</v>
      </c>
      <c r="D3292">
        <v>1</v>
      </c>
      <c r="E3292" t="s">
        <v>712</v>
      </c>
      <c r="F3292">
        <v>9</v>
      </c>
      <c r="G3292">
        <v>2018</v>
      </c>
      <c r="I3292" s="8">
        <v>99.36</v>
      </c>
      <c r="J3292" t="s">
        <v>104</v>
      </c>
      <c r="K3292" t="s">
        <v>41</v>
      </c>
      <c r="O3292">
        <v>0</v>
      </c>
      <c r="P3292">
        <v>0</v>
      </c>
      <c r="Q3292">
        <v>0</v>
      </c>
      <c r="R3292">
        <v>0</v>
      </c>
      <c r="S3292">
        <v>0</v>
      </c>
      <c r="T3292">
        <v>1</v>
      </c>
      <c r="U3292">
        <v>1</v>
      </c>
      <c r="V3292">
        <v>0</v>
      </c>
      <c r="W3292" t="s">
        <v>1406</v>
      </c>
      <c r="AA3292">
        <v>2007</v>
      </c>
      <c r="AB3292">
        <v>9999</v>
      </c>
      <c r="AC3292" t="s">
        <v>35</v>
      </c>
    </row>
    <row r="3293" spans="1:29" x14ac:dyDescent="0.25">
      <c r="A3293" t="s">
        <v>714</v>
      </c>
      <c r="B3293" s="24" t="s">
        <v>715</v>
      </c>
      <c r="D3293">
        <v>1</v>
      </c>
      <c r="E3293" t="s">
        <v>80</v>
      </c>
      <c r="F3293">
        <v>8</v>
      </c>
      <c r="G3293">
        <v>2018</v>
      </c>
      <c r="I3293" s="8">
        <v>52.96</v>
      </c>
      <c r="J3293" t="s">
        <v>81</v>
      </c>
      <c r="K3293" t="s">
        <v>76</v>
      </c>
      <c r="O3293">
        <v>0</v>
      </c>
      <c r="P3293">
        <v>0</v>
      </c>
      <c r="Q3293">
        <v>0</v>
      </c>
      <c r="R3293">
        <v>0</v>
      </c>
      <c r="S3293">
        <v>0</v>
      </c>
      <c r="T3293">
        <v>1</v>
      </c>
      <c r="U3293">
        <v>1</v>
      </c>
      <c r="V3293">
        <v>0</v>
      </c>
      <c r="W3293" t="s">
        <v>1323</v>
      </c>
      <c r="AA3293">
        <v>2007</v>
      </c>
      <c r="AB3293">
        <v>9999</v>
      </c>
      <c r="AC3293" t="s">
        <v>35</v>
      </c>
    </row>
    <row r="3294" spans="1:29" x14ac:dyDescent="0.25">
      <c r="A3294" t="s">
        <v>717</v>
      </c>
      <c r="B3294" s="26" t="s">
        <v>718</v>
      </c>
      <c r="D3294">
        <v>1</v>
      </c>
      <c r="E3294" t="s">
        <v>51</v>
      </c>
      <c r="F3294">
        <v>1</v>
      </c>
      <c r="G3294">
        <v>2018</v>
      </c>
      <c r="I3294">
        <v>26</v>
      </c>
      <c r="J3294" t="s">
        <v>52</v>
      </c>
      <c r="K3294" t="s">
        <v>53</v>
      </c>
      <c r="L3294" t="s">
        <v>54</v>
      </c>
      <c r="O3294">
        <v>0</v>
      </c>
      <c r="P3294">
        <v>0</v>
      </c>
      <c r="Q3294">
        <v>1</v>
      </c>
      <c r="R3294">
        <v>0</v>
      </c>
      <c r="S3294">
        <v>0</v>
      </c>
      <c r="T3294">
        <v>0</v>
      </c>
      <c r="U3294">
        <v>1</v>
      </c>
      <c r="V3294">
        <v>0</v>
      </c>
      <c r="W3294" t="s">
        <v>55</v>
      </c>
      <c r="AA3294">
        <v>2007</v>
      </c>
      <c r="AB3294">
        <v>9999</v>
      </c>
      <c r="AC3294" t="s">
        <v>35</v>
      </c>
    </row>
    <row r="3295" spans="1:29" x14ac:dyDescent="0.25">
      <c r="A3295" t="s">
        <v>719</v>
      </c>
      <c r="B3295" s="26" t="s">
        <v>720</v>
      </c>
      <c r="D3295">
        <v>1</v>
      </c>
      <c r="E3295" t="s">
        <v>51</v>
      </c>
      <c r="F3295">
        <v>1</v>
      </c>
      <c r="G3295">
        <v>2018</v>
      </c>
      <c r="I3295">
        <v>32</v>
      </c>
      <c r="J3295" t="s">
        <v>52</v>
      </c>
      <c r="K3295" t="s">
        <v>53</v>
      </c>
      <c r="L3295" t="s">
        <v>54</v>
      </c>
      <c r="O3295">
        <v>0</v>
      </c>
      <c r="P3295">
        <v>0</v>
      </c>
      <c r="Q3295">
        <v>1</v>
      </c>
      <c r="R3295">
        <v>0</v>
      </c>
      <c r="S3295">
        <v>0</v>
      </c>
      <c r="T3295">
        <v>0</v>
      </c>
      <c r="U3295">
        <v>1</v>
      </c>
      <c r="V3295">
        <v>0</v>
      </c>
      <c r="W3295" t="s">
        <v>721</v>
      </c>
      <c r="AA3295">
        <v>2007</v>
      </c>
      <c r="AB3295">
        <v>9999</v>
      </c>
      <c r="AC3295" t="s">
        <v>35</v>
      </c>
    </row>
    <row r="3296" spans="1:29" x14ac:dyDescent="0.25">
      <c r="A3296" t="s">
        <v>722</v>
      </c>
      <c r="B3296" s="24" t="s">
        <v>723</v>
      </c>
      <c r="D3296">
        <v>1</v>
      </c>
      <c r="E3296" t="s">
        <v>724</v>
      </c>
      <c r="F3296">
        <v>4</v>
      </c>
      <c r="G3296">
        <v>2018</v>
      </c>
      <c r="I3296" s="8">
        <v>1141.3599999999999</v>
      </c>
      <c r="J3296" t="s">
        <v>89</v>
      </c>
      <c r="K3296" t="s">
        <v>32</v>
      </c>
      <c r="L3296" t="s">
        <v>33</v>
      </c>
      <c r="O3296">
        <v>0</v>
      </c>
      <c r="P3296">
        <v>0</v>
      </c>
      <c r="Q3296">
        <v>0</v>
      </c>
      <c r="R3296">
        <v>1</v>
      </c>
      <c r="S3296">
        <v>1</v>
      </c>
      <c r="T3296">
        <v>1</v>
      </c>
      <c r="U3296">
        <v>1</v>
      </c>
      <c r="V3296">
        <v>0</v>
      </c>
      <c r="W3296" t="s">
        <v>1161</v>
      </c>
      <c r="AA3296">
        <v>2007</v>
      </c>
      <c r="AB3296">
        <v>9999</v>
      </c>
      <c r="AC3296" t="s">
        <v>35</v>
      </c>
    </row>
    <row r="3297" spans="1:29" x14ac:dyDescent="0.25">
      <c r="A3297" t="s">
        <v>726</v>
      </c>
      <c r="B3297" s="24" t="s">
        <v>727</v>
      </c>
      <c r="D3297">
        <v>1</v>
      </c>
      <c r="E3297" t="s">
        <v>85</v>
      </c>
      <c r="F3297">
        <v>1</v>
      </c>
      <c r="G3297">
        <v>2018</v>
      </c>
      <c r="H3297" t="s">
        <v>205</v>
      </c>
      <c r="I3297">
        <v>12.75</v>
      </c>
      <c r="J3297" t="s">
        <v>52</v>
      </c>
      <c r="K3297" t="s">
        <v>41</v>
      </c>
      <c r="O3297">
        <v>0</v>
      </c>
      <c r="P3297">
        <v>0</v>
      </c>
      <c r="Q3297">
        <v>0</v>
      </c>
      <c r="R3297">
        <v>0</v>
      </c>
      <c r="S3297">
        <v>0</v>
      </c>
      <c r="T3297">
        <v>0</v>
      </c>
      <c r="U3297">
        <v>0</v>
      </c>
      <c r="V3297">
        <v>0</v>
      </c>
      <c r="W3297" t="s">
        <v>1162</v>
      </c>
      <c r="AA3297">
        <v>2007</v>
      </c>
      <c r="AB3297">
        <v>9999</v>
      </c>
      <c r="AC3297" t="s">
        <v>35</v>
      </c>
    </row>
    <row r="3298" spans="1:29" x14ac:dyDescent="0.25">
      <c r="A3298" t="s">
        <v>729</v>
      </c>
      <c r="B3298" s="24" t="s">
        <v>205</v>
      </c>
      <c r="D3298">
        <v>1</v>
      </c>
      <c r="E3298" t="s">
        <v>168</v>
      </c>
      <c r="F3298">
        <v>1</v>
      </c>
      <c r="G3298">
        <v>2018</v>
      </c>
      <c r="I3298" s="8">
        <v>9478.39</v>
      </c>
      <c r="J3298" t="s">
        <v>52</v>
      </c>
      <c r="K3298" t="s">
        <v>32</v>
      </c>
      <c r="O3298">
        <v>0</v>
      </c>
      <c r="P3298">
        <v>0</v>
      </c>
      <c r="Q3298">
        <v>0</v>
      </c>
      <c r="R3298">
        <v>0</v>
      </c>
      <c r="S3298">
        <v>1</v>
      </c>
      <c r="T3298">
        <v>1</v>
      </c>
      <c r="U3298">
        <v>1</v>
      </c>
      <c r="V3298">
        <v>0</v>
      </c>
      <c r="W3298" t="s">
        <v>1555</v>
      </c>
      <c r="AA3298">
        <v>2007</v>
      </c>
      <c r="AB3298">
        <v>9999</v>
      </c>
      <c r="AC3298" t="s">
        <v>35</v>
      </c>
    </row>
    <row r="3299" spans="1:29" x14ac:dyDescent="0.25">
      <c r="A3299" t="s">
        <v>731</v>
      </c>
      <c r="B3299" s="24" t="s">
        <v>732</v>
      </c>
      <c r="D3299">
        <v>1</v>
      </c>
      <c r="E3299" t="s">
        <v>51</v>
      </c>
      <c r="F3299">
        <v>10</v>
      </c>
      <c r="G3299">
        <v>2018</v>
      </c>
      <c r="H3299" t="s">
        <v>39</v>
      </c>
      <c r="I3299">
        <v>1.2</v>
      </c>
      <c r="J3299" t="s">
        <v>52</v>
      </c>
      <c r="K3299" t="s">
        <v>41</v>
      </c>
      <c r="O3299">
        <v>0</v>
      </c>
      <c r="P3299">
        <v>0</v>
      </c>
      <c r="Q3299">
        <v>0</v>
      </c>
      <c r="R3299">
        <v>0</v>
      </c>
      <c r="S3299">
        <v>0</v>
      </c>
      <c r="T3299">
        <v>0</v>
      </c>
      <c r="U3299">
        <v>0</v>
      </c>
      <c r="V3299">
        <v>0</v>
      </c>
      <c r="W3299" t="s">
        <v>1164</v>
      </c>
      <c r="AA3299">
        <v>2007</v>
      </c>
      <c r="AB3299">
        <v>9999</v>
      </c>
      <c r="AC3299" t="s">
        <v>35</v>
      </c>
    </row>
    <row r="3300" spans="1:29" x14ac:dyDescent="0.25">
      <c r="A3300" t="s">
        <v>734</v>
      </c>
      <c r="B3300" s="24" t="s">
        <v>735</v>
      </c>
      <c r="D3300">
        <v>1</v>
      </c>
      <c r="E3300" t="s">
        <v>736</v>
      </c>
      <c r="F3300">
        <v>4</v>
      </c>
      <c r="G3300">
        <v>2018</v>
      </c>
      <c r="I3300" s="8">
        <v>654.30999999999995</v>
      </c>
      <c r="J3300" t="s">
        <v>89</v>
      </c>
      <c r="K3300" t="s">
        <v>32</v>
      </c>
      <c r="O3300">
        <v>0</v>
      </c>
      <c r="P3300">
        <v>0</v>
      </c>
      <c r="Q3300">
        <v>0</v>
      </c>
      <c r="R3300">
        <v>0</v>
      </c>
      <c r="S3300">
        <v>1</v>
      </c>
      <c r="T3300">
        <v>1</v>
      </c>
      <c r="U3300">
        <v>1</v>
      </c>
      <c r="V3300">
        <v>0</v>
      </c>
      <c r="W3300" t="s">
        <v>1324</v>
      </c>
      <c r="AA3300">
        <v>2007</v>
      </c>
      <c r="AB3300">
        <v>9999</v>
      </c>
      <c r="AC3300" t="s">
        <v>35</v>
      </c>
    </row>
    <row r="3301" spans="1:29" x14ac:dyDescent="0.25">
      <c r="A3301" t="s">
        <v>1499</v>
      </c>
      <c r="B3301" s="24" t="s">
        <v>1500</v>
      </c>
      <c r="D3301">
        <v>1</v>
      </c>
      <c r="E3301" s="4">
        <v>960</v>
      </c>
      <c r="F3301">
        <v>9</v>
      </c>
      <c r="G3301">
        <v>2018</v>
      </c>
      <c r="I3301" s="8">
        <v>11.9</v>
      </c>
      <c r="J3301" t="s">
        <v>104</v>
      </c>
      <c r="K3301" t="s">
        <v>47</v>
      </c>
      <c r="O3301">
        <v>0</v>
      </c>
      <c r="P3301">
        <v>0</v>
      </c>
      <c r="Q3301">
        <v>0</v>
      </c>
      <c r="R3301">
        <v>0</v>
      </c>
      <c r="S3301">
        <v>1</v>
      </c>
      <c r="T3301">
        <v>1</v>
      </c>
      <c r="U3301">
        <v>1</v>
      </c>
      <c r="V3301">
        <v>0</v>
      </c>
      <c r="W3301" t="s">
        <v>1501</v>
      </c>
      <c r="AA3301">
        <v>2015</v>
      </c>
      <c r="AB3301">
        <v>9999</v>
      </c>
      <c r="AC3301" t="s">
        <v>1475</v>
      </c>
    </row>
    <row r="3302" spans="1:29" x14ac:dyDescent="0.25">
      <c r="A3302" t="s">
        <v>738</v>
      </c>
      <c r="B3302" s="24" t="s">
        <v>739</v>
      </c>
      <c r="D3302">
        <v>1</v>
      </c>
      <c r="E3302" t="s">
        <v>128</v>
      </c>
      <c r="F3302">
        <v>9</v>
      </c>
      <c r="G3302">
        <v>2018</v>
      </c>
      <c r="H3302" t="s">
        <v>1502</v>
      </c>
      <c r="I3302">
        <v>5.2</v>
      </c>
      <c r="J3302" t="s">
        <v>104</v>
      </c>
      <c r="K3302" t="s">
        <v>41</v>
      </c>
      <c r="O3302">
        <v>0</v>
      </c>
      <c r="P3302">
        <v>0</v>
      </c>
      <c r="Q3302">
        <v>0</v>
      </c>
      <c r="R3302">
        <v>0</v>
      </c>
      <c r="S3302">
        <v>0</v>
      </c>
      <c r="T3302">
        <v>0</v>
      </c>
      <c r="U3302">
        <v>0</v>
      </c>
      <c r="V3302">
        <v>0</v>
      </c>
      <c r="W3302" t="s">
        <v>1166</v>
      </c>
      <c r="AA3302">
        <v>2007</v>
      </c>
      <c r="AB3302">
        <v>9999</v>
      </c>
      <c r="AC3302" t="s">
        <v>35</v>
      </c>
    </row>
    <row r="3303" spans="1:29" x14ac:dyDescent="0.25">
      <c r="A3303" t="s">
        <v>745</v>
      </c>
      <c r="B3303" s="24" t="s">
        <v>746</v>
      </c>
      <c r="D3303">
        <v>1</v>
      </c>
      <c r="E3303" t="s">
        <v>468</v>
      </c>
      <c r="F3303">
        <v>7</v>
      </c>
      <c r="G3303">
        <v>2018</v>
      </c>
      <c r="I3303" s="8">
        <v>670.69</v>
      </c>
      <c r="J3303" t="s">
        <v>40</v>
      </c>
      <c r="K3303" t="s">
        <v>32</v>
      </c>
      <c r="O3303">
        <v>0</v>
      </c>
      <c r="P3303">
        <v>0</v>
      </c>
      <c r="Q3303">
        <v>0</v>
      </c>
      <c r="R3303">
        <v>0</v>
      </c>
      <c r="S3303">
        <v>1</v>
      </c>
      <c r="T3303">
        <v>1</v>
      </c>
      <c r="U3303">
        <v>1</v>
      </c>
      <c r="V3303">
        <v>0</v>
      </c>
      <c r="W3303" t="s">
        <v>1516</v>
      </c>
      <c r="AA3303">
        <v>2007</v>
      </c>
      <c r="AB3303">
        <v>9999</v>
      </c>
      <c r="AC3303" t="s">
        <v>35</v>
      </c>
    </row>
    <row r="3304" spans="1:29" x14ac:dyDescent="0.25">
      <c r="A3304" t="s">
        <v>1263</v>
      </c>
      <c r="B3304" s="24" t="s">
        <v>1264</v>
      </c>
      <c r="C3304" t="s">
        <v>1265</v>
      </c>
      <c r="D3304">
        <v>1</v>
      </c>
      <c r="E3304" t="s">
        <v>712</v>
      </c>
      <c r="F3304">
        <v>9</v>
      </c>
      <c r="G3304">
        <v>2018</v>
      </c>
      <c r="I3304" s="8">
        <v>1056.6500000000001</v>
      </c>
      <c r="J3304" t="s">
        <v>104</v>
      </c>
      <c r="K3304" t="s">
        <v>47</v>
      </c>
      <c r="O3304">
        <v>0</v>
      </c>
      <c r="P3304">
        <v>0</v>
      </c>
      <c r="Q3304">
        <v>0</v>
      </c>
      <c r="R3304">
        <v>0</v>
      </c>
      <c r="S3304">
        <v>1</v>
      </c>
      <c r="T3304">
        <v>1</v>
      </c>
      <c r="U3304">
        <v>1</v>
      </c>
      <c r="V3304">
        <v>0</v>
      </c>
      <c r="W3304" t="s">
        <v>1407</v>
      </c>
      <c r="AA3304">
        <v>2009</v>
      </c>
      <c r="AB3304">
        <v>9999</v>
      </c>
      <c r="AC3304" t="s">
        <v>1239</v>
      </c>
    </row>
    <row r="3305" spans="1:29" x14ac:dyDescent="0.25">
      <c r="A3305" t="s">
        <v>754</v>
      </c>
      <c r="B3305" s="24" t="s">
        <v>755</v>
      </c>
      <c r="D3305">
        <v>1</v>
      </c>
      <c r="E3305" t="s">
        <v>85</v>
      </c>
      <c r="F3305">
        <v>1</v>
      </c>
      <c r="G3305">
        <v>2018</v>
      </c>
      <c r="H3305" t="s">
        <v>1503</v>
      </c>
      <c r="I3305">
        <v>0.05</v>
      </c>
      <c r="J3305" t="s">
        <v>52</v>
      </c>
      <c r="K3305" t="s">
        <v>41</v>
      </c>
      <c r="O3305">
        <v>0</v>
      </c>
      <c r="P3305">
        <v>0</v>
      </c>
      <c r="Q3305">
        <v>0</v>
      </c>
      <c r="R3305">
        <v>0</v>
      </c>
      <c r="S3305">
        <v>0</v>
      </c>
      <c r="T3305">
        <v>0</v>
      </c>
      <c r="U3305">
        <v>0</v>
      </c>
      <c r="V3305">
        <v>0</v>
      </c>
      <c r="W3305" t="s">
        <v>1169</v>
      </c>
      <c r="AA3305">
        <v>2007</v>
      </c>
      <c r="AB3305">
        <v>9999</v>
      </c>
      <c r="AC3305" t="s">
        <v>35</v>
      </c>
    </row>
    <row r="3306" spans="1:29" x14ac:dyDescent="0.25">
      <c r="A3306" t="s">
        <v>758</v>
      </c>
      <c r="B3306" s="24" t="s">
        <v>1504</v>
      </c>
      <c r="C3306" t="s">
        <v>1505</v>
      </c>
      <c r="D3306">
        <v>1</v>
      </c>
      <c r="E3306" t="s">
        <v>760</v>
      </c>
      <c r="F3306">
        <v>7</v>
      </c>
      <c r="G3306">
        <v>2018</v>
      </c>
      <c r="I3306" s="8">
        <v>74.260000000000005</v>
      </c>
      <c r="J3306" t="s">
        <v>40</v>
      </c>
      <c r="K3306" t="s">
        <v>47</v>
      </c>
      <c r="O3306">
        <v>0</v>
      </c>
      <c r="P3306">
        <v>0</v>
      </c>
      <c r="Q3306">
        <v>0</v>
      </c>
      <c r="R3306">
        <v>0</v>
      </c>
      <c r="S3306">
        <v>1</v>
      </c>
      <c r="T3306">
        <v>1</v>
      </c>
      <c r="U3306">
        <v>1</v>
      </c>
      <c r="V3306">
        <v>0</v>
      </c>
      <c r="W3306" t="s">
        <v>1170</v>
      </c>
      <c r="AA3306">
        <v>2007</v>
      </c>
      <c r="AB3306">
        <v>9999</v>
      </c>
      <c r="AC3306" t="s">
        <v>35</v>
      </c>
    </row>
    <row r="3307" spans="1:29" x14ac:dyDescent="0.25">
      <c r="A3307" t="s">
        <v>78</v>
      </c>
      <c r="B3307" s="24" t="s">
        <v>1465</v>
      </c>
      <c r="C3307" t="s">
        <v>1466</v>
      </c>
      <c r="D3307">
        <v>1</v>
      </c>
      <c r="E3307" t="s">
        <v>80</v>
      </c>
      <c r="F3307">
        <v>8</v>
      </c>
      <c r="G3307">
        <v>2018</v>
      </c>
      <c r="I3307" s="8">
        <v>33.119999999999997</v>
      </c>
      <c r="J3307" t="s">
        <v>81</v>
      </c>
      <c r="K3307" t="s">
        <v>47</v>
      </c>
      <c r="O3307">
        <v>0</v>
      </c>
      <c r="P3307">
        <v>0</v>
      </c>
      <c r="Q3307">
        <v>0</v>
      </c>
      <c r="R3307">
        <v>0</v>
      </c>
      <c r="S3307">
        <v>1</v>
      </c>
      <c r="T3307">
        <v>1</v>
      </c>
      <c r="U3307">
        <v>1</v>
      </c>
      <c r="V3307">
        <v>0</v>
      </c>
      <c r="W3307" t="s">
        <v>1467</v>
      </c>
      <c r="AA3307">
        <v>2007</v>
      </c>
      <c r="AB3307">
        <v>9999</v>
      </c>
      <c r="AC3307" t="s">
        <v>35</v>
      </c>
    </row>
    <row r="3308" spans="1:29" x14ac:dyDescent="0.25">
      <c r="A3308" t="s">
        <v>768</v>
      </c>
      <c r="B3308" s="24" t="s">
        <v>769</v>
      </c>
      <c r="C3308" t="s">
        <v>770</v>
      </c>
      <c r="D3308">
        <v>1</v>
      </c>
      <c r="E3308" t="s">
        <v>30</v>
      </c>
      <c r="F3308">
        <v>4</v>
      </c>
      <c r="G3308">
        <v>2018</v>
      </c>
      <c r="I3308" s="8">
        <v>375.84</v>
      </c>
      <c r="J3308" t="s">
        <v>1471</v>
      </c>
      <c r="K3308" t="s">
        <v>47</v>
      </c>
      <c r="O3308">
        <v>0</v>
      </c>
      <c r="P3308">
        <v>0</v>
      </c>
      <c r="Q3308">
        <v>0</v>
      </c>
      <c r="R3308">
        <v>0</v>
      </c>
      <c r="S3308">
        <v>1</v>
      </c>
      <c r="T3308">
        <v>1</v>
      </c>
      <c r="U3308">
        <v>1</v>
      </c>
      <c r="V3308">
        <v>0</v>
      </c>
      <c r="W3308" t="s">
        <v>1506</v>
      </c>
      <c r="AA3308">
        <v>2007</v>
      </c>
      <c r="AB3308">
        <v>9999</v>
      </c>
      <c r="AC3308" t="s">
        <v>35</v>
      </c>
    </row>
    <row r="3309" spans="1:29" x14ac:dyDescent="0.25">
      <c r="A3309" t="s">
        <v>772</v>
      </c>
      <c r="B3309" s="24" t="s">
        <v>773</v>
      </c>
      <c r="C3309" t="s">
        <v>774</v>
      </c>
      <c r="D3309">
        <v>1</v>
      </c>
      <c r="E3309" t="s">
        <v>358</v>
      </c>
      <c r="F3309">
        <v>1</v>
      </c>
      <c r="G3309">
        <v>2018</v>
      </c>
      <c r="I3309" s="8">
        <v>392.95</v>
      </c>
      <c r="J3309" t="s">
        <v>52</v>
      </c>
      <c r="K3309" t="s">
        <v>32</v>
      </c>
      <c r="O3309">
        <v>0</v>
      </c>
      <c r="P3309">
        <v>0</v>
      </c>
      <c r="Q3309">
        <v>0</v>
      </c>
      <c r="R3309">
        <v>0</v>
      </c>
      <c r="S3309">
        <v>1</v>
      </c>
      <c r="T3309">
        <v>1</v>
      </c>
      <c r="U3309">
        <v>1</v>
      </c>
      <c r="V3309">
        <v>0</v>
      </c>
      <c r="W3309" t="s">
        <v>1174</v>
      </c>
      <c r="AA3309">
        <v>2007</v>
      </c>
      <c r="AB3309">
        <v>9999</v>
      </c>
      <c r="AC3309" t="s">
        <v>35</v>
      </c>
    </row>
    <row r="3310" spans="1:29" x14ac:dyDescent="0.25">
      <c r="A3310" t="s">
        <v>779</v>
      </c>
      <c r="B3310" s="24" t="s">
        <v>780</v>
      </c>
      <c r="D3310">
        <v>1</v>
      </c>
      <c r="E3310" t="s">
        <v>80</v>
      </c>
      <c r="F3310">
        <v>8</v>
      </c>
      <c r="G3310">
        <v>2018</v>
      </c>
      <c r="I3310" s="8">
        <v>69.81</v>
      </c>
      <c r="J3310" t="s">
        <v>81</v>
      </c>
      <c r="K3310" t="s">
        <v>47</v>
      </c>
      <c r="O3310">
        <v>0</v>
      </c>
      <c r="P3310">
        <v>0</v>
      </c>
      <c r="Q3310">
        <v>0</v>
      </c>
      <c r="R3310">
        <v>0</v>
      </c>
      <c r="S3310">
        <v>1</v>
      </c>
      <c r="T3310">
        <v>1</v>
      </c>
      <c r="U3310">
        <v>1</v>
      </c>
      <c r="V3310">
        <v>0</v>
      </c>
      <c r="W3310" t="s">
        <v>1176</v>
      </c>
      <c r="AA3310">
        <v>2007</v>
      </c>
      <c r="AB3310">
        <v>9999</v>
      </c>
      <c r="AC3310" t="s">
        <v>35</v>
      </c>
    </row>
    <row r="3311" spans="1:29" x14ac:dyDescent="0.25">
      <c r="A3311" t="s">
        <v>782</v>
      </c>
      <c r="B3311" s="24" t="s">
        <v>783</v>
      </c>
      <c r="D3311">
        <v>1</v>
      </c>
      <c r="E3311" t="s">
        <v>784</v>
      </c>
      <c r="F3311">
        <v>6</v>
      </c>
      <c r="G3311">
        <v>2018</v>
      </c>
      <c r="I3311" s="8">
        <v>76.2</v>
      </c>
      <c r="J3311" t="s">
        <v>1471</v>
      </c>
      <c r="K3311" t="s">
        <v>47</v>
      </c>
      <c r="O3311">
        <v>0</v>
      </c>
      <c r="P3311">
        <v>0</v>
      </c>
      <c r="Q3311">
        <v>0</v>
      </c>
      <c r="R3311">
        <v>0</v>
      </c>
      <c r="S3311">
        <v>1</v>
      </c>
      <c r="T3311">
        <v>1</v>
      </c>
      <c r="U3311">
        <v>1</v>
      </c>
      <c r="V3311">
        <v>0</v>
      </c>
      <c r="W3311" t="s">
        <v>1326</v>
      </c>
      <c r="AA3311">
        <v>2007</v>
      </c>
      <c r="AB3311">
        <v>9999</v>
      </c>
      <c r="AC3311" t="s">
        <v>35</v>
      </c>
    </row>
    <row r="3312" spans="1:29" x14ac:dyDescent="0.25">
      <c r="A3312" t="s">
        <v>786</v>
      </c>
      <c r="B3312" s="24" t="s">
        <v>787</v>
      </c>
      <c r="C3312" t="s">
        <v>788</v>
      </c>
      <c r="D3312">
        <v>1</v>
      </c>
      <c r="E3312" t="s">
        <v>120</v>
      </c>
      <c r="F3312">
        <v>3</v>
      </c>
      <c r="G3312">
        <v>2018</v>
      </c>
      <c r="I3312" s="8">
        <v>27.25</v>
      </c>
      <c r="J3312" t="s">
        <v>121</v>
      </c>
      <c r="K3312" t="s">
        <v>47</v>
      </c>
      <c r="O3312">
        <v>0</v>
      </c>
      <c r="P3312">
        <v>0</v>
      </c>
      <c r="Q3312">
        <v>0</v>
      </c>
      <c r="R3312">
        <v>0</v>
      </c>
      <c r="S3312">
        <v>1</v>
      </c>
      <c r="T3312">
        <v>1</v>
      </c>
      <c r="U3312">
        <v>1</v>
      </c>
      <c r="V3312">
        <v>0</v>
      </c>
      <c r="W3312" t="s">
        <v>1178</v>
      </c>
      <c r="AA3312">
        <v>2007</v>
      </c>
      <c r="AB3312">
        <v>9999</v>
      </c>
      <c r="AC3312" t="s">
        <v>35</v>
      </c>
    </row>
    <row r="3313" spans="1:29" x14ac:dyDescent="0.25">
      <c r="A3313" t="s">
        <v>790</v>
      </c>
      <c r="B3313" s="24" t="s">
        <v>791</v>
      </c>
      <c r="D3313">
        <v>1</v>
      </c>
      <c r="E3313" t="s">
        <v>80</v>
      </c>
      <c r="F3313">
        <v>8</v>
      </c>
      <c r="G3313">
        <v>2018</v>
      </c>
      <c r="I3313" s="8">
        <v>254.01</v>
      </c>
      <c r="J3313" t="s">
        <v>81</v>
      </c>
      <c r="K3313" t="s">
        <v>47</v>
      </c>
      <c r="O3313">
        <v>0</v>
      </c>
      <c r="P3313">
        <v>0</v>
      </c>
      <c r="Q3313">
        <v>0</v>
      </c>
      <c r="R3313">
        <v>0</v>
      </c>
      <c r="S3313">
        <v>1</v>
      </c>
      <c r="T3313">
        <v>1</v>
      </c>
      <c r="U3313">
        <v>1</v>
      </c>
      <c r="V3313">
        <v>0</v>
      </c>
      <c r="W3313" t="s">
        <v>1507</v>
      </c>
      <c r="AA3313">
        <v>2007</v>
      </c>
      <c r="AB3313">
        <v>9999</v>
      </c>
      <c r="AC3313" t="s">
        <v>35</v>
      </c>
    </row>
    <row r="3314" spans="1:29" x14ac:dyDescent="0.25">
      <c r="A3314" t="s">
        <v>1327</v>
      </c>
      <c r="B3314" s="27" t="s">
        <v>1328</v>
      </c>
      <c r="C3314" t="s">
        <v>1329</v>
      </c>
      <c r="D3314">
        <v>1</v>
      </c>
      <c r="E3314" t="s">
        <v>218</v>
      </c>
      <c r="F3314">
        <v>2</v>
      </c>
      <c r="G3314">
        <v>2018</v>
      </c>
      <c r="I3314" s="8">
        <v>5</v>
      </c>
      <c r="J3314" t="s">
        <v>147</v>
      </c>
      <c r="K3314" t="s">
        <v>41</v>
      </c>
      <c r="O3314">
        <v>0</v>
      </c>
      <c r="P3314">
        <v>0</v>
      </c>
      <c r="Q3314">
        <v>0</v>
      </c>
      <c r="R3314">
        <v>0</v>
      </c>
      <c r="S3314">
        <v>0</v>
      </c>
      <c r="T3314">
        <v>1</v>
      </c>
      <c r="U3314">
        <v>1</v>
      </c>
      <c r="V3314">
        <v>0</v>
      </c>
      <c r="W3314" t="s">
        <v>1330</v>
      </c>
      <c r="AA3314">
        <v>2010</v>
      </c>
      <c r="AB3314">
        <v>9999</v>
      </c>
      <c r="AC3314" t="s">
        <v>1292</v>
      </c>
    </row>
    <row r="3315" spans="1:29" x14ac:dyDescent="0.25">
      <c r="A3315" t="s">
        <v>796</v>
      </c>
      <c r="B3315" s="24" t="s">
        <v>797</v>
      </c>
      <c r="C3315" t="s">
        <v>798</v>
      </c>
      <c r="D3315">
        <v>1</v>
      </c>
      <c r="E3315" t="s">
        <v>534</v>
      </c>
      <c r="F3315">
        <v>10</v>
      </c>
      <c r="G3315">
        <v>2018</v>
      </c>
      <c r="I3315" s="8">
        <v>3365.48</v>
      </c>
      <c r="J3315" t="s">
        <v>40</v>
      </c>
      <c r="K3315" t="s">
        <v>47</v>
      </c>
      <c r="O3315">
        <v>0</v>
      </c>
      <c r="P3315">
        <v>0</v>
      </c>
      <c r="Q3315">
        <v>0</v>
      </c>
      <c r="R3315">
        <v>0</v>
      </c>
      <c r="S3315">
        <v>1</v>
      </c>
      <c r="T3315">
        <v>1</v>
      </c>
      <c r="U3315">
        <v>1</v>
      </c>
      <c r="V3315">
        <v>0</v>
      </c>
      <c r="W3315" t="s">
        <v>1181</v>
      </c>
      <c r="AA3315">
        <v>2007</v>
      </c>
      <c r="AB3315">
        <v>9999</v>
      </c>
      <c r="AC3315" t="s">
        <v>35</v>
      </c>
    </row>
    <row r="3316" spans="1:29" x14ac:dyDescent="0.25">
      <c r="A3316" t="s">
        <v>800</v>
      </c>
      <c r="B3316" s="24" t="s">
        <v>801</v>
      </c>
      <c r="C3316" t="s">
        <v>802</v>
      </c>
      <c r="D3316">
        <v>1</v>
      </c>
      <c r="E3316" t="s">
        <v>442</v>
      </c>
      <c r="F3316">
        <v>4</v>
      </c>
      <c r="G3316">
        <v>2018</v>
      </c>
      <c r="I3316" s="8">
        <v>1394.71</v>
      </c>
      <c r="J3316" t="s">
        <v>89</v>
      </c>
      <c r="K3316" t="s">
        <v>47</v>
      </c>
      <c r="O3316">
        <v>0</v>
      </c>
      <c r="P3316">
        <v>0</v>
      </c>
      <c r="Q3316">
        <v>0</v>
      </c>
      <c r="R3316">
        <v>0</v>
      </c>
      <c r="S3316">
        <v>1</v>
      </c>
      <c r="T3316">
        <v>1</v>
      </c>
      <c r="U3316">
        <v>1</v>
      </c>
      <c r="V3316">
        <v>0</v>
      </c>
      <c r="W3316" t="s">
        <v>1331</v>
      </c>
      <c r="AA3316">
        <v>2007</v>
      </c>
      <c r="AB3316">
        <v>9999</v>
      </c>
      <c r="AC3316" t="s">
        <v>35</v>
      </c>
    </row>
    <row r="3317" spans="1:29" x14ac:dyDescent="0.25">
      <c r="A3317" t="s">
        <v>808</v>
      </c>
      <c r="B3317" s="24" t="s">
        <v>809</v>
      </c>
      <c r="D3317">
        <v>1</v>
      </c>
      <c r="E3317" t="s">
        <v>80</v>
      </c>
      <c r="F3317">
        <v>8</v>
      </c>
      <c r="G3317">
        <v>2018</v>
      </c>
      <c r="I3317" s="8">
        <v>21.95</v>
      </c>
      <c r="J3317" t="s">
        <v>81</v>
      </c>
      <c r="K3317" t="s">
        <v>47</v>
      </c>
      <c r="O3317">
        <v>0</v>
      </c>
      <c r="P3317">
        <v>0</v>
      </c>
      <c r="Q3317">
        <v>0</v>
      </c>
      <c r="R3317">
        <v>0</v>
      </c>
      <c r="S3317">
        <v>1</v>
      </c>
      <c r="T3317">
        <v>1</v>
      </c>
      <c r="U3317">
        <v>1</v>
      </c>
      <c r="V3317">
        <v>0</v>
      </c>
      <c r="W3317" t="s">
        <v>1184</v>
      </c>
      <c r="AA3317">
        <v>2007</v>
      </c>
      <c r="AB3317">
        <v>9999</v>
      </c>
      <c r="AC3317" t="s">
        <v>35</v>
      </c>
    </row>
    <row r="3318" spans="1:29" x14ac:dyDescent="0.25">
      <c r="A3318" t="s">
        <v>814</v>
      </c>
      <c r="B3318" s="24" t="s">
        <v>815</v>
      </c>
      <c r="D3318">
        <v>1</v>
      </c>
      <c r="E3318" t="s">
        <v>80</v>
      </c>
      <c r="F3318">
        <v>8</v>
      </c>
      <c r="G3318">
        <v>2018</v>
      </c>
      <c r="I3318" s="8">
        <v>75.5</v>
      </c>
      <c r="J3318" t="s">
        <v>81</v>
      </c>
      <c r="K3318" t="s">
        <v>32</v>
      </c>
      <c r="O3318">
        <v>0</v>
      </c>
      <c r="P3318">
        <v>0</v>
      </c>
      <c r="Q3318">
        <v>0</v>
      </c>
      <c r="R3318">
        <v>0</v>
      </c>
      <c r="S3318">
        <v>1</v>
      </c>
      <c r="T3318">
        <v>1</v>
      </c>
      <c r="U3318">
        <v>1</v>
      </c>
      <c r="V3318">
        <v>0</v>
      </c>
      <c r="W3318" t="s">
        <v>1432</v>
      </c>
      <c r="AA3318">
        <v>2007</v>
      </c>
      <c r="AB3318">
        <v>9999</v>
      </c>
      <c r="AC3318" t="s">
        <v>35</v>
      </c>
    </row>
    <row r="3319" spans="1:29" x14ac:dyDescent="0.25">
      <c r="A3319" t="s">
        <v>822</v>
      </c>
      <c r="B3319" s="24" t="s">
        <v>823</v>
      </c>
      <c r="D3319">
        <v>1</v>
      </c>
      <c r="E3319" t="s">
        <v>80</v>
      </c>
      <c r="F3319">
        <v>8</v>
      </c>
      <c r="G3319">
        <v>2018</v>
      </c>
      <c r="I3319" s="8">
        <v>238.06</v>
      </c>
      <c r="J3319" t="s">
        <v>81</v>
      </c>
      <c r="K3319" t="s">
        <v>47</v>
      </c>
      <c r="O3319">
        <v>0</v>
      </c>
      <c r="P3319">
        <v>0</v>
      </c>
      <c r="Q3319">
        <v>0</v>
      </c>
      <c r="R3319">
        <v>0</v>
      </c>
      <c r="S3319">
        <v>1</v>
      </c>
      <c r="T3319">
        <v>1</v>
      </c>
      <c r="U3319">
        <v>1</v>
      </c>
      <c r="V3319">
        <v>0</v>
      </c>
      <c r="W3319" t="s">
        <v>1187</v>
      </c>
      <c r="AA3319">
        <v>2007</v>
      </c>
      <c r="AB3319">
        <v>9999</v>
      </c>
      <c r="AC3319" t="s">
        <v>35</v>
      </c>
    </row>
    <row r="3320" spans="1:29" x14ac:dyDescent="0.25">
      <c r="A3320" t="s">
        <v>1374</v>
      </c>
      <c r="B3320" s="24" t="s">
        <v>1375</v>
      </c>
      <c r="D3320">
        <v>1</v>
      </c>
      <c r="E3320" t="s">
        <v>80</v>
      </c>
      <c r="F3320">
        <v>8</v>
      </c>
      <c r="G3320">
        <v>2018</v>
      </c>
      <c r="I3320" s="8">
        <v>17.350000000000001</v>
      </c>
      <c r="J3320" t="s">
        <v>81</v>
      </c>
      <c r="K3320" t="s">
        <v>47</v>
      </c>
      <c r="O3320">
        <v>0</v>
      </c>
      <c r="P3320">
        <v>0</v>
      </c>
      <c r="Q3320">
        <v>0</v>
      </c>
      <c r="R3320">
        <v>0</v>
      </c>
      <c r="S3320">
        <v>1</v>
      </c>
      <c r="T3320">
        <v>1</v>
      </c>
      <c r="U3320">
        <v>1</v>
      </c>
      <c r="V3320">
        <v>0</v>
      </c>
      <c r="W3320" t="s">
        <v>1376</v>
      </c>
      <c r="AA3320">
        <v>2011</v>
      </c>
      <c r="AB3320">
        <v>2023</v>
      </c>
      <c r="AC3320" t="s">
        <v>1377</v>
      </c>
    </row>
    <row r="3321" spans="1:29" x14ac:dyDescent="0.25">
      <c r="A3321" t="s">
        <v>825</v>
      </c>
      <c r="B3321" s="24" t="s">
        <v>826</v>
      </c>
      <c r="D3321">
        <v>1</v>
      </c>
      <c r="E3321" t="s">
        <v>80</v>
      </c>
      <c r="F3321">
        <v>8</v>
      </c>
      <c r="G3321">
        <v>2018</v>
      </c>
      <c r="I3321" s="8">
        <v>132.76</v>
      </c>
      <c r="J3321" t="s">
        <v>81</v>
      </c>
      <c r="K3321" t="s">
        <v>47</v>
      </c>
      <c r="O3321">
        <v>0</v>
      </c>
      <c r="P3321">
        <v>0</v>
      </c>
      <c r="Q3321">
        <v>0</v>
      </c>
      <c r="R3321">
        <v>0</v>
      </c>
      <c r="S3321">
        <v>1</v>
      </c>
      <c r="T3321">
        <v>1</v>
      </c>
      <c r="U3321">
        <v>1</v>
      </c>
      <c r="V3321">
        <v>0</v>
      </c>
      <c r="W3321" t="s">
        <v>1188</v>
      </c>
      <c r="AA3321">
        <v>2007</v>
      </c>
      <c r="AB3321">
        <v>9999</v>
      </c>
      <c r="AC3321" t="s">
        <v>35</v>
      </c>
    </row>
    <row r="3322" spans="1:29" x14ac:dyDescent="0.25">
      <c r="A3322" t="s">
        <v>828</v>
      </c>
      <c r="B3322" s="26" t="s">
        <v>1408</v>
      </c>
      <c r="C3322" t="s">
        <v>1409</v>
      </c>
      <c r="D3322">
        <v>1</v>
      </c>
      <c r="E3322" t="s">
        <v>80</v>
      </c>
      <c r="F3322">
        <v>8</v>
      </c>
      <c r="G3322">
        <v>2018</v>
      </c>
      <c r="I3322" s="8">
        <v>69.55</v>
      </c>
      <c r="J3322" t="s">
        <v>81</v>
      </c>
      <c r="K3322" t="s">
        <v>47</v>
      </c>
      <c r="O3322">
        <v>0</v>
      </c>
      <c r="P3322">
        <v>0</v>
      </c>
      <c r="Q3322">
        <v>0</v>
      </c>
      <c r="R3322">
        <v>0</v>
      </c>
      <c r="S3322">
        <v>1</v>
      </c>
      <c r="T3322">
        <v>1</v>
      </c>
      <c r="U3322">
        <v>1</v>
      </c>
      <c r="V3322">
        <v>0</v>
      </c>
      <c r="W3322" t="s">
        <v>1410</v>
      </c>
      <c r="AA3322">
        <v>2007</v>
      </c>
      <c r="AB3322">
        <v>9999</v>
      </c>
      <c r="AC3322" t="s">
        <v>35</v>
      </c>
    </row>
    <row r="3323" spans="1:29" x14ac:dyDescent="0.25">
      <c r="A3323" t="s">
        <v>831</v>
      </c>
      <c r="B3323" s="24" t="s">
        <v>832</v>
      </c>
      <c r="C3323" t="s">
        <v>833</v>
      </c>
      <c r="D3323">
        <v>1</v>
      </c>
      <c r="E3323" t="s">
        <v>38</v>
      </c>
      <c r="F3323">
        <v>4</v>
      </c>
      <c r="G3323">
        <v>2018</v>
      </c>
      <c r="H3323" t="s">
        <v>906</v>
      </c>
      <c r="I3323">
        <v>0.05</v>
      </c>
      <c r="J3323" t="s">
        <v>59</v>
      </c>
      <c r="K3323" t="s">
        <v>41</v>
      </c>
      <c r="O3323">
        <v>0</v>
      </c>
      <c r="P3323">
        <v>0</v>
      </c>
      <c r="Q3323">
        <v>0</v>
      </c>
      <c r="R3323">
        <v>0</v>
      </c>
      <c r="S3323">
        <v>0</v>
      </c>
      <c r="T3323">
        <v>0</v>
      </c>
      <c r="U3323">
        <v>0</v>
      </c>
      <c r="V3323">
        <v>0</v>
      </c>
      <c r="W3323" t="s">
        <v>1190</v>
      </c>
      <c r="AA3323">
        <v>2007</v>
      </c>
      <c r="AB3323">
        <v>9999</v>
      </c>
      <c r="AC3323" t="s">
        <v>35</v>
      </c>
    </row>
    <row r="3324" spans="1:29" x14ac:dyDescent="0.25">
      <c r="A3324" t="s">
        <v>1433</v>
      </c>
      <c r="B3324" s="24" t="s">
        <v>1434</v>
      </c>
      <c r="D3324">
        <v>1</v>
      </c>
      <c r="E3324" s="4">
        <v>133</v>
      </c>
      <c r="F3324">
        <v>1</v>
      </c>
      <c r="G3324">
        <v>2018</v>
      </c>
      <c r="I3324" s="8">
        <v>422.28</v>
      </c>
      <c r="J3324" t="s">
        <v>52</v>
      </c>
      <c r="K3324" t="s">
        <v>32</v>
      </c>
      <c r="O3324">
        <v>0</v>
      </c>
      <c r="P3324">
        <v>0</v>
      </c>
      <c r="Q3324">
        <v>0</v>
      </c>
      <c r="R3324">
        <v>0</v>
      </c>
      <c r="S3324">
        <v>1</v>
      </c>
      <c r="T3324">
        <v>1</v>
      </c>
      <c r="U3324">
        <v>1</v>
      </c>
      <c r="V3324">
        <v>0</v>
      </c>
      <c r="W3324" t="s">
        <v>1435</v>
      </c>
      <c r="AA3324">
        <v>2013</v>
      </c>
      <c r="AB3324">
        <v>9999</v>
      </c>
      <c r="AC3324" t="s">
        <v>1419</v>
      </c>
    </row>
    <row r="3325" spans="1:29" x14ac:dyDescent="0.25">
      <c r="A3325" t="s">
        <v>1194</v>
      </c>
      <c r="B3325" s="24" t="s">
        <v>1195</v>
      </c>
      <c r="D3325">
        <v>1</v>
      </c>
      <c r="E3325" t="s">
        <v>85</v>
      </c>
      <c r="F3325">
        <v>1</v>
      </c>
      <c r="G3325">
        <v>2018</v>
      </c>
      <c r="H3325" t="s">
        <v>39</v>
      </c>
      <c r="I3325">
        <v>0.25</v>
      </c>
      <c r="J3325" t="s">
        <v>52</v>
      </c>
      <c r="K3325" t="s">
        <v>41</v>
      </c>
      <c r="O3325">
        <v>0</v>
      </c>
      <c r="P3325">
        <v>0</v>
      </c>
      <c r="Q3325">
        <v>0</v>
      </c>
      <c r="R3325">
        <v>0</v>
      </c>
      <c r="S3325">
        <v>0</v>
      </c>
      <c r="T3325">
        <v>0</v>
      </c>
      <c r="U3325">
        <v>0</v>
      </c>
      <c r="V3325">
        <v>0</v>
      </c>
      <c r="W3325" t="s">
        <v>1267</v>
      </c>
      <c r="AA3325">
        <v>2008</v>
      </c>
      <c r="AB3325">
        <v>9999</v>
      </c>
      <c r="AC3325" t="s">
        <v>1054</v>
      </c>
    </row>
    <row r="3326" spans="1:29" x14ac:dyDescent="0.25">
      <c r="A3326" t="s">
        <v>1268</v>
      </c>
      <c r="B3326" s="24" t="s">
        <v>1262</v>
      </c>
      <c r="D3326">
        <v>1</v>
      </c>
      <c r="E3326" t="s">
        <v>300</v>
      </c>
      <c r="F3326">
        <v>9</v>
      </c>
      <c r="G3326">
        <v>2018</v>
      </c>
      <c r="I3326" s="8">
        <v>398.43</v>
      </c>
      <c r="J3326" t="s">
        <v>104</v>
      </c>
      <c r="K3326" t="s">
        <v>47</v>
      </c>
      <c r="O3326">
        <v>0</v>
      </c>
      <c r="P3326">
        <v>0</v>
      </c>
      <c r="Q3326">
        <v>0</v>
      </c>
      <c r="R3326">
        <v>0</v>
      </c>
      <c r="S3326">
        <v>1</v>
      </c>
      <c r="T3326">
        <v>1</v>
      </c>
      <c r="U3326">
        <v>1</v>
      </c>
      <c r="V3326">
        <v>0</v>
      </c>
      <c r="W3326" t="s">
        <v>1411</v>
      </c>
      <c r="AA3326">
        <v>2009</v>
      </c>
      <c r="AB3326">
        <v>9999</v>
      </c>
      <c r="AC3326" t="s">
        <v>1239</v>
      </c>
    </row>
    <row r="3327" spans="1:29" x14ac:dyDescent="0.25">
      <c r="A3327" t="s">
        <v>845</v>
      </c>
      <c r="B3327" s="24" t="s">
        <v>846</v>
      </c>
      <c r="C3327" t="s">
        <v>847</v>
      </c>
      <c r="D3327">
        <v>1</v>
      </c>
      <c r="E3327" t="s">
        <v>300</v>
      </c>
      <c r="F3327">
        <v>9</v>
      </c>
      <c r="G3327">
        <v>2018</v>
      </c>
      <c r="I3327" s="8">
        <v>687.91</v>
      </c>
      <c r="J3327" t="s">
        <v>104</v>
      </c>
      <c r="K3327" t="s">
        <v>47</v>
      </c>
      <c r="O3327">
        <v>0</v>
      </c>
      <c r="P3327">
        <v>0</v>
      </c>
      <c r="Q3327">
        <v>0</v>
      </c>
      <c r="R3327">
        <v>0</v>
      </c>
      <c r="S3327">
        <v>1</v>
      </c>
      <c r="T3327">
        <v>1</v>
      </c>
      <c r="U3327">
        <v>1</v>
      </c>
      <c r="V3327">
        <v>0</v>
      </c>
      <c r="W3327" t="s">
        <v>1517</v>
      </c>
      <c r="AA3327">
        <v>2007</v>
      </c>
      <c r="AB3327">
        <v>9999</v>
      </c>
      <c r="AC3327" t="s">
        <v>35</v>
      </c>
    </row>
    <row r="3328" spans="1:29" x14ac:dyDescent="0.25">
      <c r="A3328" t="s">
        <v>852</v>
      </c>
      <c r="B3328" s="24" t="s">
        <v>853</v>
      </c>
      <c r="D3328">
        <v>1</v>
      </c>
      <c r="E3328" t="s">
        <v>85</v>
      </c>
      <c r="F3328">
        <v>1</v>
      </c>
      <c r="G3328">
        <v>2018</v>
      </c>
      <c r="H3328" t="s">
        <v>837</v>
      </c>
      <c r="I3328">
        <v>0.03</v>
      </c>
      <c r="J3328" t="s">
        <v>52</v>
      </c>
      <c r="K3328" t="s">
        <v>41</v>
      </c>
      <c r="O3328">
        <v>0</v>
      </c>
      <c r="P3328">
        <v>0</v>
      </c>
      <c r="Q3328">
        <v>0</v>
      </c>
      <c r="R3328">
        <v>0</v>
      </c>
      <c r="S3328">
        <v>0</v>
      </c>
      <c r="T3328">
        <v>0</v>
      </c>
      <c r="U3328">
        <v>0</v>
      </c>
      <c r="V3328">
        <v>0</v>
      </c>
      <c r="W3328" t="s">
        <v>1191</v>
      </c>
      <c r="AA3328">
        <v>2007</v>
      </c>
      <c r="AB3328">
        <v>9999</v>
      </c>
      <c r="AC3328" t="s">
        <v>35</v>
      </c>
    </row>
    <row r="3329" spans="1:29" x14ac:dyDescent="0.25">
      <c r="A3329" t="s">
        <v>836</v>
      </c>
      <c r="B3329" s="24" t="s">
        <v>1413</v>
      </c>
      <c r="D3329">
        <v>1</v>
      </c>
      <c r="E3329" t="s">
        <v>64</v>
      </c>
      <c r="F3329">
        <v>1</v>
      </c>
      <c r="G3329">
        <v>2018</v>
      </c>
      <c r="I3329" s="8">
        <v>234.99</v>
      </c>
      <c r="J3329" t="s">
        <v>52</v>
      </c>
      <c r="K3329" t="s">
        <v>32</v>
      </c>
      <c r="O3329">
        <v>0</v>
      </c>
      <c r="P3329">
        <v>0</v>
      </c>
      <c r="Q3329">
        <v>0</v>
      </c>
      <c r="R3329">
        <v>0</v>
      </c>
      <c r="S3329">
        <v>1</v>
      </c>
      <c r="T3329">
        <v>1</v>
      </c>
      <c r="U3329">
        <v>1</v>
      </c>
      <c r="V3329">
        <v>0</v>
      </c>
      <c r="W3329" t="s">
        <v>1191</v>
      </c>
      <c r="AA3329">
        <v>2007</v>
      </c>
      <c r="AB3329">
        <v>9999</v>
      </c>
      <c r="AC3329" t="s">
        <v>35</v>
      </c>
    </row>
    <row r="3330" spans="1:29" x14ac:dyDescent="0.25">
      <c r="A3330" t="s">
        <v>862</v>
      </c>
      <c r="B3330" s="24" t="s">
        <v>863</v>
      </c>
      <c r="C3330" t="s">
        <v>864</v>
      </c>
      <c r="D3330">
        <v>1</v>
      </c>
      <c r="E3330" t="s">
        <v>442</v>
      </c>
      <c r="F3330">
        <v>4</v>
      </c>
      <c r="G3330">
        <v>2018</v>
      </c>
      <c r="I3330" s="8">
        <v>316.62</v>
      </c>
      <c r="J3330" t="s">
        <v>89</v>
      </c>
      <c r="K3330" t="s">
        <v>47</v>
      </c>
      <c r="O3330">
        <v>0</v>
      </c>
      <c r="P3330">
        <v>0</v>
      </c>
      <c r="Q3330">
        <v>0</v>
      </c>
      <c r="R3330">
        <v>0</v>
      </c>
      <c r="S3330">
        <v>1</v>
      </c>
      <c r="T3330">
        <v>1</v>
      </c>
      <c r="U3330">
        <v>1</v>
      </c>
      <c r="V3330">
        <v>0</v>
      </c>
      <c r="W3330" t="s">
        <v>1334</v>
      </c>
      <c r="AA3330">
        <v>2007</v>
      </c>
      <c r="AB3330">
        <v>9999</v>
      </c>
      <c r="AC3330" t="s">
        <v>35</v>
      </c>
    </row>
    <row r="3331" spans="1:29" x14ac:dyDescent="0.25">
      <c r="A3331" t="s">
        <v>866</v>
      </c>
      <c r="B3331" s="24" t="s">
        <v>867</v>
      </c>
      <c r="C3331" t="s">
        <v>868</v>
      </c>
      <c r="D3331">
        <v>1</v>
      </c>
      <c r="E3331" t="s">
        <v>869</v>
      </c>
      <c r="F3331">
        <v>4</v>
      </c>
      <c r="G3331">
        <v>2018</v>
      </c>
      <c r="I3331" s="8">
        <v>173.15</v>
      </c>
      <c r="J3331" t="s">
        <v>89</v>
      </c>
      <c r="K3331" t="s">
        <v>32</v>
      </c>
      <c r="O3331">
        <v>0</v>
      </c>
      <c r="P3331">
        <v>0</v>
      </c>
      <c r="Q3331">
        <v>0</v>
      </c>
      <c r="R3331">
        <v>0</v>
      </c>
      <c r="S3331">
        <v>1</v>
      </c>
      <c r="T3331">
        <v>1</v>
      </c>
      <c r="U3331">
        <v>1</v>
      </c>
      <c r="V3331">
        <v>0</v>
      </c>
      <c r="W3331" t="s">
        <v>1199</v>
      </c>
      <c r="AA3331">
        <v>2007</v>
      </c>
      <c r="AB3331">
        <v>9999</v>
      </c>
      <c r="AC3331" t="s">
        <v>35</v>
      </c>
    </row>
    <row r="3332" spans="1:29" x14ac:dyDescent="0.25">
      <c r="A3332" t="s">
        <v>1023</v>
      </c>
      <c r="B3332" s="24" t="s">
        <v>1200</v>
      </c>
      <c r="D3332">
        <v>1</v>
      </c>
      <c r="E3332" t="s">
        <v>85</v>
      </c>
      <c r="F3332">
        <v>1</v>
      </c>
      <c r="G3332">
        <v>2018</v>
      </c>
      <c r="H3332" t="s">
        <v>39</v>
      </c>
      <c r="I3332">
        <v>5</v>
      </c>
      <c r="J3332" t="s">
        <v>52</v>
      </c>
      <c r="K3332" t="s">
        <v>41</v>
      </c>
      <c r="O3332">
        <v>0</v>
      </c>
      <c r="P3332">
        <v>0</v>
      </c>
      <c r="Q3332">
        <v>0</v>
      </c>
      <c r="R3332">
        <v>0</v>
      </c>
      <c r="S3332">
        <v>0</v>
      </c>
      <c r="T3332">
        <v>0</v>
      </c>
      <c r="U3332">
        <v>0</v>
      </c>
      <c r="V3332">
        <v>0</v>
      </c>
      <c r="W3332" t="s">
        <v>1271</v>
      </c>
      <c r="AA3332">
        <v>2007</v>
      </c>
      <c r="AB3332">
        <v>9999</v>
      </c>
      <c r="AC3332" t="s">
        <v>35</v>
      </c>
    </row>
    <row r="3333" spans="1:29" x14ac:dyDescent="0.25">
      <c r="A3333" t="s">
        <v>871</v>
      </c>
      <c r="B3333" s="24" t="s">
        <v>872</v>
      </c>
      <c r="C3333" t="s">
        <v>873</v>
      </c>
      <c r="D3333">
        <v>1</v>
      </c>
      <c r="E3333" t="s">
        <v>874</v>
      </c>
      <c r="F3333">
        <v>1</v>
      </c>
      <c r="G3333">
        <v>2018</v>
      </c>
      <c r="I3333" s="8">
        <v>1091.8900000000001</v>
      </c>
      <c r="J3333" t="s">
        <v>52</v>
      </c>
      <c r="K3333" t="s">
        <v>47</v>
      </c>
      <c r="O3333">
        <v>0</v>
      </c>
      <c r="P3333">
        <v>0</v>
      </c>
      <c r="Q3333">
        <v>0</v>
      </c>
      <c r="R3333">
        <v>0</v>
      </c>
      <c r="S3333">
        <v>1</v>
      </c>
      <c r="T3333">
        <v>1</v>
      </c>
      <c r="U3333">
        <v>1</v>
      </c>
      <c r="V3333">
        <v>0</v>
      </c>
      <c r="W3333" t="s">
        <v>1528</v>
      </c>
      <c r="AA3333">
        <v>2007</v>
      </c>
      <c r="AB3333">
        <v>9999</v>
      </c>
      <c r="AC3333" t="s">
        <v>35</v>
      </c>
    </row>
    <row r="3334" spans="1:29" x14ac:dyDescent="0.25">
      <c r="A3334" t="s">
        <v>876</v>
      </c>
      <c r="B3334" s="24" t="s">
        <v>877</v>
      </c>
      <c r="C3334" t="s">
        <v>878</v>
      </c>
      <c r="D3334">
        <v>1</v>
      </c>
      <c r="E3334" t="s">
        <v>168</v>
      </c>
      <c r="F3334">
        <v>1</v>
      </c>
      <c r="G3334">
        <v>2018</v>
      </c>
      <c r="I3334" s="8">
        <v>63.7</v>
      </c>
      <c r="J3334" t="s">
        <v>52</v>
      </c>
      <c r="K3334" t="s">
        <v>47</v>
      </c>
      <c r="O3334">
        <v>0</v>
      </c>
      <c r="P3334">
        <v>0</v>
      </c>
      <c r="Q3334">
        <v>0</v>
      </c>
      <c r="R3334">
        <v>0</v>
      </c>
      <c r="S3334">
        <v>1</v>
      </c>
      <c r="T3334">
        <v>1</v>
      </c>
      <c r="U3334">
        <v>1</v>
      </c>
      <c r="V3334">
        <v>0</v>
      </c>
      <c r="W3334" t="s">
        <v>1202</v>
      </c>
      <c r="AA3334">
        <v>2007</v>
      </c>
      <c r="AB3334">
        <v>9999</v>
      </c>
      <c r="AC3334" t="s">
        <v>35</v>
      </c>
    </row>
    <row r="3335" spans="1:29" x14ac:dyDescent="0.25">
      <c r="A3335" t="s">
        <v>1468</v>
      </c>
      <c r="B3335" s="25" t="s">
        <v>1469</v>
      </c>
      <c r="D3335">
        <v>1</v>
      </c>
      <c r="E3335" s="4">
        <v>941</v>
      </c>
      <c r="F3335">
        <v>9</v>
      </c>
      <c r="G3335">
        <v>2018</v>
      </c>
      <c r="I3335" s="8">
        <v>195.08</v>
      </c>
      <c r="J3335" t="s">
        <v>104</v>
      </c>
      <c r="K3335" t="s">
        <v>53</v>
      </c>
      <c r="L3335" t="s">
        <v>105</v>
      </c>
      <c r="O3335">
        <v>0</v>
      </c>
      <c r="P3335">
        <v>1</v>
      </c>
      <c r="Q3335">
        <v>0</v>
      </c>
      <c r="R3335">
        <v>0</v>
      </c>
      <c r="S3335">
        <v>1</v>
      </c>
      <c r="T3335">
        <v>1</v>
      </c>
      <c r="U3335">
        <v>1</v>
      </c>
      <c r="V3335">
        <v>0</v>
      </c>
      <c r="W3335" t="s">
        <v>106</v>
      </c>
      <c r="AA3335">
        <v>2014</v>
      </c>
      <c r="AB3335">
        <v>9999</v>
      </c>
      <c r="AC3335" t="s">
        <v>1449</v>
      </c>
    </row>
    <row r="3336" spans="1:29" x14ac:dyDescent="0.25">
      <c r="A3336" t="s">
        <v>880</v>
      </c>
      <c r="B3336" s="24" t="s">
        <v>881</v>
      </c>
      <c r="C3336" t="s">
        <v>882</v>
      </c>
      <c r="D3336">
        <v>1</v>
      </c>
      <c r="E3336" t="s">
        <v>103</v>
      </c>
      <c r="F3336">
        <v>9</v>
      </c>
      <c r="G3336">
        <v>2018</v>
      </c>
      <c r="I3336" s="8">
        <v>4856.41</v>
      </c>
      <c r="J3336" t="s">
        <v>104</v>
      </c>
      <c r="K3336" t="s">
        <v>53</v>
      </c>
      <c r="L3336" t="s">
        <v>105</v>
      </c>
      <c r="O3336">
        <v>0</v>
      </c>
      <c r="P3336">
        <v>1</v>
      </c>
      <c r="Q3336">
        <v>0</v>
      </c>
      <c r="R3336">
        <v>0</v>
      </c>
      <c r="S3336">
        <v>1</v>
      </c>
      <c r="T3336">
        <v>1</v>
      </c>
      <c r="U3336">
        <v>1</v>
      </c>
      <c r="V3336">
        <v>0</v>
      </c>
      <c r="W3336" t="s">
        <v>106</v>
      </c>
      <c r="AA3336">
        <v>2007</v>
      </c>
      <c r="AB3336">
        <v>9999</v>
      </c>
      <c r="AC3336" t="s">
        <v>35</v>
      </c>
    </row>
    <row r="3337" spans="1:29" x14ac:dyDescent="0.25">
      <c r="A3337" t="s">
        <v>1272</v>
      </c>
      <c r="B3337" s="24" t="s">
        <v>1273</v>
      </c>
      <c r="D3337">
        <v>1</v>
      </c>
      <c r="E3337" t="s">
        <v>1274</v>
      </c>
      <c r="F3337">
        <v>4</v>
      </c>
      <c r="G3337">
        <v>2018</v>
      </c>
      <c r="I3337" s="8">
        <v>266.54000000000002</v>
      </c>
      <c r="J3337" t="s">
        <v>1471</v>
      </c>
      <c r="K3337" t="s">
        <v>47</v>
      </c>
      <c r="O3337">
        <v>0</v>
      </c>
      <c r="P3337">
        <v>0</v>
      </c>
      <c r="Q3337">
        <v>0</v>
      </c>
      <c r="R3337">
        <v>0</v>
      </c>
      <c r="S3337">
        <v>1</v>
      </c>
      <c r="T3337">
        <v>1</v>
      </c>
      <c r="U3337">
        <v>1</v>
      </c>
      <c r="V3337">
        <v>0</v>
      </c>
      <c r="W3337" t="s">
        <v>1275</v>
      </c>
      <c r="AA3337">
        <v>2009</v>
      </c>
      <c r="AB3337">
        <v>9999</v>
      </c>
      <c r="AC3337" t="s">
        <v>1239</v>
      </c>
    </row>
    <row r="3338" spans="1:29" x14ac:dyDescent="0.25">
      <c r="A3338" t="s">
        <v>883</v>
      </c>
      <c r="B3338" s="24" t="s">
        <v>884</v>
      </c>
      <c r="C3338" t="s">
        <v>885</v>
      </c>
      <c r="D3338">
        <v>1</v>
      </c>
      <c r="E3338" t="s">
        <v>45</v>
      </c>
      <c r="F3338">
        <v>4</v>
      </c>
      <c r="G3338">
        <v>2018</v>
      </c>
      <c r="I3338" s="8">
        <v>107.95</v>
      </c>
      <c r="J3338" t="s">
        <v>176</v>
      </c>
      <c r="K3338" t="s">
        <v>47</v>
      </c>
      <c r="O3338">
        <v>0</v>
      </c>
      <c r="P3338">
        <v>0</v>
      </c>
      <c r="Q3338">
        <v>0</v>
      </c>
      <c r="R3338">
        <v>0</v>
      </c>
      <c r="S3338">
        <v>1</v>
      </c>
      <c r="T3338">
        <v>1</v>
      </c>
      <c r="U3338">
        <v>1</v>
      </c>
      <c r="V3338">
        <v>0</v>
      </c>
      <c r="W3338" t="s">
        <v>1335</v>
      </c>
      <c r="AA3338">
        <v>2007</v>
      </c>
      <c r="AB3338">
        <v>9999</v>
      </c>
      <c r="AC3338" t="s">
        <v>35</v>
      </c>
    </row>
    <row r="3339" spans="1:29" x14ac:dyDescent="0.25">
      <c r="A3339" t="s">
        <v>887</v>
      </c>
      <c r="B3339" s="24" t="s">
        <v>888</v>
      </c>
      <c r="C3339" t="s">
        <v>889</v>
      </c>
      <c r="D3339">
        <v>1</v>
      </c>
      <c r="E3339" t="s">
        <v>335</v>
      </c>
      <c r="F3339">
        <v>1</v>
      </c>
      <c r="G3339">
        <v>2018</v>
      </c>
      <c r="I3339" s="8">
        <v>518.74</v>
      </c>
      <c r="J3339" t="s">
        <v>176</v>
      </c>
      <c r="K3339" t="s">
        <v>32</v>
      </c>
      <c r="O3339">
        <v>0</v>
      </c>
      <c r="P3339">
        <v>0</v>
      </c>
      <c r="Q3339">
        <v>0</v>
      </c>
      <c r="R3339">
        <v>0</v>
      </c>
      <c r="S3339">
        <v>1</v>
      </c>
      <c r="T3339">
        <v>1</v>
      </c>
      <c r="U3339">
        <v>1</v>
      </c>
      <c r="V3339">
        <v>0</v>
      </c>
      <c r="W3339" t="s">
        <v>1381</v>
      </c>
      <c r="AA3339">
        <v>2007</v>
      </c>
      <c r="AB3339">
        <v>9999</v>
      </c>
      <c r="AC3339" t="s">
        <v>35</v>
      </c>
    </row>
    <row r="3340" spans="1:29" x14ac:dyDescent="0.25">
      <c r="A3340" t="s">
        <v>894</v>
      </c>
      <c r="B3340" s="24" t="s">
        <v>895</v>
      </c>
      <c r="D3340">
        <v>1</v>
      </c>
      <c r="E3340" t="s">
        <v>38</v>
      </c>
      <c r="F3340">
        <v>4</v>
      </c>
      <c r="G3340">
        <v>2018</v>
      </c>
      <c r="H3340" t="s">
        <v>715</v>
      </c>
      <c r="I3340">
        <v>0.13</v>
      </c>
      <c r="J3340" s="2" t="s">
        <v>89</v>
      </c>
      <c r="K3340" t="s">
        <v>53</v>
      </c>
      <c r="L3340" t="s">
        <v>53</v>
      </c>
      <c r="O3340">
        <v>0</v>
      </c>
      <c r="P3340">
        <v>0</v>
      </c>
      <c r="Q3340">
        <v>0</v>
      </c>
      <c r="R3340">
        <v>0</v>
      </c>
      <c r="S3340">
        <v>0</v>
      </c>
      <c r="T3340">
        <v>0</v>
      </c>
      <c r="U3340">
        <v>0</v>
      </c>
      <c r="V3340">
        <v>0</v>
      </c>
      <c r="W3340" t="s">
        <v>897</v>
      </c>
      <c r="AA3340">
        <v>2007</v>
      </c>
      <c r="AB3340">
        <v>9999</v>
      </c>
      <c r="AC3340" t="s">
        <v>35</v>
      </c>
    </row>
    <row r="3341" spans="1:29" x14ac:dyDescent="0.25">
      <c r="A3341" t="s">
        <v>900</v>
      </c>
      <c r="B3341" s="24" t="s">
        <v>901</v>
      </c>
      <c r="D3341">
        <v>1</v>
      </c>
      <c r="E3341" t="s">
        <v>38</v>
      </c>
      <c r="F3341">
        <v>4</v>
      </c>
      <c r="G3341">
        <v>2018</v>
      </c>
      <c r="H3341" t="s">
        <v>596</v>
      </c>
      <c r="I3341">
        <v>0.5</v>
      </c>
      <c r="J3341" t="s">
        <v>89</v>
      </c>
      <c r="K3341" t="s">
        <v>53</v>
      </c>
      <c r="L3341" t="s">
        <v>902</v>
      </c>
      <c r="O3341">
        <v>0</v>
      </c>
      <c r="P3341">
        <v>0</v>
      </c>
      <c r="Q3341">
        <v>0</v>
      </c>
      <c r="R3341">
        <v>0</v>
      </c>
      <c r="S3341">
        <v>0</v>
      </c>
      <c r="T3341">
        <v>0</v>
      </c>
      <c r="U3341">
        <v>0</v>
      </c>
      <c r="V3341">
        <v>0</v>
      </c>
      <c r="W3341" t="s">
        <v>903</v>
      </c>
      <c r="AA3341">
        <v>2007</v>
      </c>
      <c r="AB3341">
        <v>9999</v>
      </c>
      <c r="AC3341" t="s">
        <v>35</v>
      </c>
    </row>
    <row r="3342" spans="1:29" x14ac:dyDescent="0.25">
      <c r="A3342" t="s">
        <v>904</v>
      </c>
      <c r="B3342" s="24" t="s">
        <v>1436</v>
      </c>
      <c r="D3342">
        <v>1</v>
      </c>
      <c r="E3342" t="s">
        <v>38</v>
      </c>
      <c r="F3342">
        <v>4</v>
      </c>
      <c r="G3342">
        <v>2018</v>
      </c>
      <c r="H3342" t="s">
        <v>906</v>
      </c>
      <c r="I3342">
        <v>0.5</v>
      </c>
      <c r="J3342" t="s">
        <v>59</v>
      </c>
      <c r="K3342" t="s">
        <v>53</v>
      </c>
      <c r="L3342" t="s">
        <v>902</v>
      </c>
      <c r="O3342">
        <v>0</v>
      </c>
      <c r="P3342">
        <v>0</v>
      </c>
      <c r="Q3342">
        <v>0</v>
      </c>
      <c r="R3342">
        <v>0</v>
      </c>
      <c r="S3342">
        <v>0</v>
      </c>
      <c r="T3342">
        <v>0</v>
      </c>
      <c r="U3342">
        <v>0</v>
      </c>
      <c r="V3342">
        <v>0</v>
      </c>
      <c r="W3342" t="s">
        <v>907</v>
      </c>
      <c r="AA3342">
        <v>2007</v>
      </c>
      <c r="AB3342">
        <v>9999</v>
      </c>
      <c r="AC3342" t="s">
        <v>35</v>
      </c>
    </row>
    <row r="3343" spans="1:29" x14ac:dyDescent="0.25">
      <c r="A3343" t="s">
        <v>908</v>
      </c>
      <c r="B3343" s="24" t="s">
        <v>909</v>
      </c>
      <c r="C3343" t="s">
        <v>910</v>
      </c>
      <c r="D3343">
        <v>1</v>
      </c>
      <c r="E3343" t="s">
        <v>911</v>
      </c>
      <c r="F3343">
        <v>1</v>
      </c>
      <c r="G3343">
        <v>2018</v>
      </c>
      <c r="I3343" s="8">
        <v>120.94</v>
      </c>
      <c r="J3343" t="s">
        <v>176</v>
      </c>
      <c r="K3343" t="s">
        <v>47</v>
      </c>
      <c r="O3343">
        <v>0</v>
      </c>
      <c r="P3343">
        <v>0</v>
      </c>
      <c r="Q3343">
        <v>0</v>
      </c>
      <c r="R3343">
        <v>0</v>
      </c>
      <c r="S3343">
        <v>1</v>
      </c>
      <c r="T3343">
        <v>1</v>
      </c>
      <c r="U3343">
        <v>1</v>
      </c>
      <c r="V3343">
        <v>0</v>
      </c>
      <c r="W3343" t="s">
        <v>1518</v>
      </c>
      <c r="AA3343">
        <v>2007</v>
      </c>
      <c r="AB3343">
        <v>9999</v>
      </c>
      <c r="AC3343" t="s">
        <v>35</v>
      </c>
    </row>
    <row r="3344" spans="1:29" x14ac:dyDescent="0.25">
      <c r="A3344" t="s">
        <v>913</v>
      </c>
      <c r="B3344" s="24" t="s">
        <v>914</v>
      </c>
      <c r="C3344" t="s">
        <v>915</v>
      </c>
      <c r="D3344">
        <v>1</v>
      </c>
      <c r="E3344" t="s">
        <v>911</v>
      </c>
      <c r="F3344">
        <v>1</v>
      </c>
      <c r="G3344">
        <v>2018</v>
      </c>
      <c r="I3344" s="8">
        <v>11.1</v>
      </c>
      <c r="J3344" t="s">
        <v>268</v>
      </c>
      <c r="K3344" t="s">
        <v>47</v>
      </c>
      <c r="O3344">
        <v>0</v>
      </c>
      <c r="P3344">
        <v>0</v>
      </c>
      <c r="Q3344">
        <v>0</v>
      </c>
      <c r="R3344">
        <v>0</v>
      </c>
      <c r="S3344">
        <v>1</v>
      </c>
      <c r="T3344">
        <v>1</v>
      </c>
      <c r="U3344">
        <v>1</v>
      </c>
      <c r="V3344">
        <v>0</v>
      </c>
      <c r="W3344" t="s">
        <v>1276</v>
      </c>
      <c r="AA3344">
        <v>2007</v>
      </c>
      <c r="AB3344">
        <v>9999</v>
      </c>
      <c r="AC3344" t="s">
        <v>35</v>
      </c>
    </row>
    <row r="3345" spans="1:29" x14ac:dyDescent="0.25">
      <c r="A3345" t="s">
        <v>1529</v>
      </c>
      <c r="B3345" s="24" t="s">
        <v>1530</v>
      </c>
      <c r="D3345">
        <v>1</v>
      </c>
      <c r="F3345">
        <v>8</v>
      </c>
      <c r="G3345">
        <v>2018</v>
      </c>
      <c r="I3345">
        <v>0</v>
      </c>
      <c r="J3345" t="s">
        <v>81</v>
      </c>
      <c r="K3345" t="s">
        <v>32</v>
      </c>
      <c r="O3345">
        <v>0</v>
      </c>
      <c r="P3345">
        <v>0</v>
      </c>
      <c r="Q3345">
        <v>0</v>
      </c>
      <c r="R3345">
        <v>0</v>
      </c>
      <c r="S3345">
        <v>0</v>
      </c>
      <c r="T3345">
        <v>0</v>
      </c>
      <c r="U3345">
        <v>1</v>
      </c>
      <c r="V3345">
        <v>0</v>
      </c>
      <c r="W3345" t="s">
        <v>1531</v>
      </c>
      <c r="AA3345">
        <v>2017</v>
      </c>
      <c r="AB3345">
        <v>9999</v>
      </c>
      <c r="AC3345" t="s">
        <v>1532</v>
      </c>
    </row>
    <row r="3346" spans="1:29" x14ac:dyDescent="0.25">
      <c r="A3346" t="s">
        <v>97</v>
      </c>
      <c r="B3346" s="24" t="s">
        <v>99</v>
      </c>
      <c r="C3346" t="s">
        <v>923</v>
      </c>
      <c r="D3346">
        <v>1</v>
      </c>
      <c r="E3346" t="s">
        <v>45</v>
      </c>
      <c r="F3346">
        <v>4</v>
      </c>
      <c r="G3346">
        <v>2018</v>
      </c>
      <c r="I3346" s="8">
        <v>228.92</v>
      </c>
      <c r="J3346" t="s">
        <v>89</v>
      </c>
      <c r="K3346" t="s">
        <v>47</v>
      </c>
      <c r="O3346">
        <v>0</v>
      </c>
      <c r="P3346">
        <v>0</v>
      </c>
      <c r="Q3346">
        <v>0</v>
      </c>
      <c r="R3346">
        <v>0</v>
      </c>
      <c r="S3346">
        <v>1</v>
      </c>
      <c r="T3346">
        <v>1</v>
      </c>
      <c r="U3346">
        <v>1</v>
      </c>
      <c r="V3346">
        <v>0</v>
      </c>
      <c r="W3346" t="s">
        <v>1277</v>
      </c>
      <c r="AA3346">
        <v>2007</v>
      </c>
      <c r="AB3346">
        <v>9999</v>
      </c>
      <c r="AC3346" t="s">
        <v>35</v>
      </c>
    </row>
    <row r="3347" spans="1:29" x14ac:dyDescent="0.25">
      <c r="A3347" t="s">
        <v>925</v>
      </c>
      <c r="B3347" s="24" t="s">
        <v>926</v>
      </c>
      <c r="C3347" t="s">
        <v>927</v>
      </c>
      <c r="D3347">
        <v>1</v>
      </c>
      <c r="E3347" t="s">
        <v>103</v>
      </c>
      <c r="F3347">
        <v>9</v>
      </c>
      <c r="G3347">
        <v>2018</v>
      </c>
      <c r="I3347" s="8">
        <v>2936.61</v>
      </c>
      <c r="J3347" t="s">
        <v>89</v>
      </c>
      <c r="K3347" t="s">
        <v>53</v>
      </c>
      <c r="L3347" t="s">
        <v>105</v>
      </c>
      <c r="O3347">
        <v>0</v>
      </c>
      <c r="P3347">
        <v>1</v>
      </c>
      <c r="Q3347">
        <v>0</v>
      </c>
      <c r="R3347">
        <v>0</v>
      </c>
      <c r="S3347">
        <v>1</v>
      </c>
      <c r="T3347">
        <v>1</v>
      </c>
      <c r="U3347">
        <v>1</v>
      </c>
      <c r="V3347">
        <v>0</v>
      </c>
      <c r="W3347" t="s">
        <v>928</v>
      </c>
      <c r="AA3347">
        <v>2007</v>
      </c>
      <c r="AB3347">
        <v>9999</v>
      </c>
      <c r="AC3347" t="s">
        <v>35</v>
      </c>
    </row>
    <row r="3348" spans="1:29" x14ac:dyDescent="0.25">
      <c r="A3348" t="s">
        <v>929</v>
      </c>
      <c r="B3348" s="24" t="s">
        <v>930</v>
      </c>
      <c r="C3348" t="s">
        <v>931</v>
      </c>
      <c r="D3348">
        <v>1</v>
      </c>
      <c r="E3348" t="s">
        <v>45</v>
      </c>
      <c r="F3348">
        <v>4</v>
      </c>
      <c r="G3348">
        <v>2018</v>
      </c>
      <c r="I3348" s="8">
        <v>592.79</v>
      </c>
      <c r="J3348" t="s">
        <v>1471</v>
      </c>
      <c r="K3348" t="s">
        <v>47</v>
      </c>
      <c r="O3348">
        <v>0</v>
      </c>
      <c r="P3348">
        <v>0</v>
      </c>
      <c r="Q3348">
        <v>0</v>
      </c>
      <c r="R3348">
        <v>0</v>
      </c>
      <c r="S3348">
        <v>1</v>
      </c>
      <c r="T3348">
        <v>1</v>
      </c>
      <c r="U3348">
        <v>1</v>
      </c>
      <c r="V3348">
        <v>0</v>
      </c>
      <c r="W3348" t="s">
        <v>1336</v>
      </c>
      <c r="AA3348">
        <v>2007</v>
      </c>
      <c r="AB3348">
        <v>9999</v>
      </c>
      <c r="AC3348" t="s">
        <v>35</v>
      </c>
    </row>
    <row r="3349" spans="1:29" x14ac:dyDescent="0.25">
      <c r="A3349" t="s">
        <v>1212</v>
      </c>
      <c r="B3349" s="24" t="s">
        <v>1213</v>
      </c>
      <c r="D3349">
        <v>1</v>
      </c>
      <c r="E3349" t="s">
        <v>681</v>
      </c>
      <c r="F3349">
        <v>3</v>
      </c>
      <c r="G3349">
        <v>2018</v>
      </c>
      <c r="I3349" s="8">
        <v>12.93</v>
      </c>
      <c r="J3349" t="s">
        <v>121</v>
      </c>
      <c r="K3349" t="s">
        <v>41</v>
      </c>
      <c r="O3349">
        <v>0</v>
      </c>
      <c r="P3349">
        <v>0</v>
      </c>
      <c r="Q3349">
        <v>0</v>
      </c>
      <c r="R3349">
        <v>0</v>
      </c>
      <c r="S3349">
        <v>0</v>
      </c>
      <c r="T3349">
        <v>1</v>
      </c>
      <c r="U3349">
        <v>1</v>
      </c>
      <c r="V3349">
        <v>0</v>
      </c>
      <c r="W3349" t="s">
        <v>1278</v>
      </c>
      <c r="AA3349">
        <v>2008</v>
      </c>
      <c r="AB3349">
        <v>9999</v>
      </c>
      <c r="AC3349" t="s">
        <v>1054</v>
      </c>
    </row>
    <row r="3350" spans="1:29" x14ac:dyDescent="0.25">
      <c r="A3350" t="s">
        <v>933</v>
      </c>
      <c r="B3350" s="24" t="s">
        <v>934</v>
      </c>
      <c r="C3350" t="s">
        <v>935</v>
      </c>
      <c r="D3350">
        <v>1</v>
      </c>
      <c r="E3350" t="s">
        <v>681</v>
      </c>
      <c r="F3350">
        <v>3</v>
      </c>
      <c r="G3350">
        <v>2018</v>
      </c>
      <c r="J3350" t="s">
        <v>121</v>
      </c>
      <c r="K3350" t="s">
        <v>47</v>
      </c>
      <c r="O3350">
        <v>0</v>
      </c>
      <c r="P3350">
        <v>0</v>
      </c>
      <c r="Q3350">
        <v>0</v>
      </c>
      <c r="R3350">
        <v>0</v>
      </c>
      <c r="S3350">
        <v>1</v>
      </c>
      <c r="T3350">
        <v>1</v>
      </c>
      <c r="U3350">
        <v>1</v>
      </c>
      <c r="V3350">
        <v>0</v>
      </c>
      <c r="W3350" t="s">
        <v>1508</v>
      </c>
      <c r="AA3350">
        <v>2007</v>
      </c>
      <c r="AB3350">
        <v>9999</v>
      </c>
      <c r="AC3350" t="s">
        <v>35</v>
      </c>
    </row>
    <row r="3351" spans="1:29" x14ac:dyDescent="0.25">
      <c r="A3351" t="s">
        <v>937</v>
      </c>
      <c r="B3351" s="24" t="s">
        <v>938</v>
      </c>
      <c r="D3351">
        <v>1</v>
      </c>
      <c r="E3351" t="s">
        <v>103</v>
      </c>
      <c r="F3351">
        <v>9</v>
      </c>
      <c r="G3351">
        <v>2018</v>
      </c>
      <c r="I3351" s="8">
        <v>729.06</v>
      </c>
      <c r="J3351" t="s">
        <v>104</v>
      </c>
      <c r="K3351" t="s">
        <v>53</v>
      </c>
      <c r="L3351" t="s">
        <v>105</v>
      </c>
      <c r="O3351">
        <v>0</v>
      </c>
      <c r="P3351">
        <v>1</v>
      </c>
      <c r="Q3351">
        <v>0</v>
      </c>
      <c r="R3351">
        <v>0</v>
      </c>
      <c r="S3351">
        <v>1</v>
      </c>
      <c r="T3351">
        <v>1</v>
      </c>
      <c r="U3351">
        <v>1</v>
      </c>
      <c r="V3351">
        <v>0</v>
      </c>
      <c r="W3351" t="s">
        <v>106</v>
      </c>
      <c r="AA3351">
        <v>2007</v>
      </c>
      <c r="AB3351">
        <v>9999</v>
      </c>
      <c r="AC3351" t="s">
        <v>35</v>
      </c>
    </row>
    <row r="3352" spans="1:29" x14ac:dyDescent="0.25">
      <c r="A3352" t="s">
        <v>462</v>
      </c>
      <c r="B3352" s="24" t="s">
        <v>1414</v>
      </c>
      <c r="C3352" t="s">
        <v>1280</v>
      </c>
      <c r="D3352">
        <v>1</v>
      </c>
      <c r="E3352" t="s">
        <v>468</v>
      </c>
      <c r="F3352">
        <v>7</v>
      </c>
      <c r="G3352">
        <v>2018</v>
      </c>
      <c r="I3352" s="8">
        <v>115.89</v>
      </c>
      <c r="J3352" t="s">
        <v>40</v>
      </c>
      <c r="K3352" t="s">
        <v>47</v>
      </c>
      <c r="O3352">
        <v>0</v>
      </c>
      <c r="P3352">
        <v>0</v>
      </c>
      <c r="Q3352">
        <v>0</v>
      </c>
      <c r="R3352">
        <v>0</v>
      </c>
      <c r="S3352">
        <v>1</v>
      </c>
      <c r="T3352">
        <v>1</v>
      </c>
      <c r="U3352">
        <v>1</v>
      </c>
      <c r="V3352">
        <v>0</v>
      </c>
      <c r="W3352" t="s">
        <v>1118</v>
      </c>
      <c r="AA3352">
        <v>2007</v>
      </c>
      <c r="AB3352">
        <v>9999</v>
      </c>
      <c r="AC3352" t="s">
        <v>35</v>
      </c>
    </row>
    <row r="3353" spans="1:29" x14ac:dyDescent="0.25">
      <c r="A3353" t="s">
        <v>1337</v>
      </c>
      <c r="B3353" s="24" t="s">
        <v>1315</v>
      </c>
      <c r="D3353">
        <v>1</v>
      </c>
      <c r="E3353" t="s">
        <v>45</v>
      </c>
      <c r="F3353">
        <v>4</v>
      </c>
      <c r="G3353">
        <v>2018</v>
      </c>
      <c r="I3353" s="8">
        <v>372.40000000000003</v>
      </c>
      <c r="J3353" t="s">
        <v>89</v>
      </c>
      <c r="K3353" t="s">
        <v>32</v>
      </c>
      <c r="O3353">
        <v>0</v>
      </c>
      <c r="P3353">
        <v>0</v>
      </c>
      <c r="Q3353">
        <v>0</v>
      </c>
      <c r="R3353">
        <v>0</v>
      </c>
      <c r="S3353">
        <v>1</v>
      </c>
      <c r="T3353">
        <v>1</v>
      </c>
      <c r="U3353">
        <v>1</v>
      </c>
      <c r="V3353">
        <v>0</v>
      </c>
      <c r="W3353" t="s">
        <v>1338</v>
      </c>
      <c r="AA3353">
        <v>2010</v>
      </c>
      <c r="AB3353">
        <v>9999</v>
      </c>
      <c r="AC3353" t="s">
        <v>1292</v>
      </c>
    </row>
    <row r="3354" spans="1:29" x14ac:dyDescent="0.25">
      <c r="A3354" t="s">
        <v>1509</v>
      </c>
      <c r="B3354" s="24" t="s">
        <v>946</v>
      </c>
      <c r="D3354">
        <v>48</v>
      </c>
      <c r="E3354" t="s">
        <v>155</v>
      </c>
      <c r="F3354">
        <v>3</v>
      </c>
      <c r="G3354">
        <v>2018</v>
      </c>
      <c r="I3354">
        <v>2902.4762600500003</v>
      </c>
      <c r="J3354" t="s">
        <v>121</v>
      </c>
      <c r="K3354" t="s">
        <v>53</v>
      </c>
      <c r="L3354" t="s">
        <v>60</v>
      </c>
      <c r="O3354">
        <v>1</v>
      </c>
      <c r="P3354">
        <v>0</v>
      </c>
      <c r="Q3354">
        <v>0</v>
      </c>
      <c r="R3354">
        <v>0</v>
      </c>
      <c r="S3354">
        <v>1</v>
      </c>
      <c r="T3354">
        <v>0</v>
      </c>
      <c r="U3354">
        <v>0</v>
      </c>
      <c r="V3354">
        <v>1</v>
      </c>
      <c r="W3354" t="s">
        <v>947</v>
      </c>
      <c r="AA3354">
        <v>2007</v>
      </c>
      <c r="AB3354">
        <v>9999</v>
      </c>
      <c r="AC3354" t="s">
        <v>35</v>
      </c>
    </row>
    <row r="3355" spans="1:29" x14ac:dyDescent="0.25">
      <c r="A3355" t="s">
        <v>950</v>
      </c>
      <c r="B3355" s="24" t="s">
        <v>951</v>
      </c>
      <c r="C3355" t="s">
        <v>952</v>
      </c>
      <c r="D3355">
        <v>1</v>
      </c>
      <c r="E3355" t="s">
        <v>218</v>
      </c>
      <c r="F3355">
        <v>2</v>
      </c>
      <c r="G3355">
        <v>2018</v>
      </c>
      <c r="I3355" s="8">
        <v>820.35</v>
      </c>
      <c r="J3355" t="s">
        <v>147</v>
      </c>
      <c r="K3355" t="s">
        <v>32</v>
      </c>
      <c r="O3355">
        <v>0</v>
      </c>
      <c r="P3355">
        <v>0</v>
      </c>
      <c r="Q3355">
        <v>0</v>
      </c>
      <c r="R3355">
        <v>0</v>
      </c>
      <c r="S3355">
        <v>1</v>
      </c>
      <c r="T3355">
        <v>1</v>
      </c>
      <c r="U3355">
        <v>1</v>
      </c>
      <c r="V3355">
        <v>0</v>
      </c>
      <c r="W3355" t="s">
        <v>1216</v>
      </c>
      <c r="AA3355">
        <v>2007</v>
      </c>
      <c r="AB3355">
        <v>9999</v>
      </c>
      <c r="AC3355" t="s">
        <v>35</v>
      </c>
    </row>
    <row r="3356" spans="1:29" x14ac:dyDescent="0.25">
      <c r="A3356" t="s">
        <v>954</v>
      </c>
      <c r="B3356" s="24" t="s">
        <v>1383</v>
      </c>
      <c r="C3356" t="s">
        <v>956</v>
      </c>
      <c r="D3356">
        <v>1</v>
      </c>
      <c r="E3356" t="s">
        <v>218</v>
      </c>
      <c r="F3356">
        <v>2</v>
      </c>
      <c r="G3356">
        <v>2018</v>
      </c>
      <c r="I3356" s="8">
        <v>154.80000000000001</v>
      </c>
      <c r="J3356" t="s">
        <v>147</v>
      </c>
      <c r="K3356" t="s">
        <v>47</v>
      </c>
      <c r="O3356">
        <v>0</v>
      </c>
      <c r="P3356">
        <v>0</v>
      </c>
      <c r="Q3356">
        <v>0</v>
      </c>
      <c r="R3356">
        <v>0</v>
      </c>
      <c r="S3356">
        <v>1</v>
      </c>
      <c r="T3356">
        <v>1</v>
      </c>
      <c r="U3356">
        <v>1</v>
      </c>
      <c r="V3356">
        <v>0</v>
      </c>
      <c r="W3356" t="s">
        <v>1384</v>
      </c>
      <c r="AA3356">
        <v>2007</v>
      </c>
      <c r="AB3356">
        <v>9999</v>
      </c>
      <c r="AC3356" t="s">
        <v>35</v>
      </c>
    </row>
    <row r="3357" spans="1:29" x14ac:dyDescent="0.25">
      <c r="A3357" t="s">
        <v>1385</v>
      </c>
      <c r="B3357" s="24" t="s">
        <v>1386</v>
      </c>
      <c r="D3357">
        <v>1</v>
      </c>
      <c r="E3357" t="s">
        <v>874</v>
      </c>
      <c r="F3357">
        <v>1</v>
      </c>
      <c r="G3357">
        <v>2018</v>
      </c>
      <c r="I3357" s="8">
        <v>36.35</v>
      </c>
      <c r="J3357" t="s">
        <v>89</v>
      </c>
      <c r="K3357" t="s">
        <v>47</v>
      </c>
      <c r="O3357">
        <v>0</v>
      </c>
      <c r="P3357">
        <v>0</v>
      </c>
      <c r="Q3357">
        <v>0</v>
      </c>
      <c r="R3357">
        <v>0</v>
      </c>
      <c r="S3357">
        <v>1</v>
      </c>
      <c r="T3357">
        <v>1</v>
      </c>
      <c r="U3357">
        <v>1</v>
      </c>
      <c r="V3357">
        <v>0</v>
      </c>
      <c r="W3357" t="s">
        <v>1387</v>
      </c>
      <c r="AA3357">
        <v>2011</v>
      </c>
      <c r="AB3357">
        <v>9999</v>
      </c>
      <c r="AC3357" t="s">
        <v>1365</v>
      </c>
    </row>
    <row r="3358" spans="1:29" x14ac:dyDescent="0.25">
      <c r="A3358" t="s">
        <v>1388</v>
      </c>
      <c r="B3358" s="24" t="s">
        <v>1389</v>
      </c>
      <c r="D3358">
        <v>1</v>
      </c>
      <c r="E3358" t="s">
        <v>1390</v>
      </c>
      <c r="F3358">
        <v>4</v>
      </c>
      <c r="G3358">
        <v>2018</v>
      </c>
      <c r="I3358" s="8">
        <v>7304.31</v>
      </c>
      <c r="J3358" t="s">
        <v>89</v>
      </c>
      <c r="K3358" t="s">
        <v>32</v>
      </c>
      <c r="O3358">
        <v>0</v>
      </c>
      <c r="P3358">
        <v>0</v>
      </c>
      <c r="Q3358">
        <v>0</v>
      </c>
      <c r="R3358">
        <v>0</v>
      </c>
      <c r="S3358">
        <v>1</v>
      </c>
      <c r="T3358">
        <v>1</v>
      </c>
      <c r="U3358">
        <v>1</v>
      </c>
      <c r="V3358">
        <v>0</v>
      </c>
      <c r="W3358" t="s">
        <v>1391</v>
      </c>
      <c r="AA3358">
        <v>2011</v>
      </c>
      <c r="AB3358">
        <v>9999</v>
      </c>
      <c r="AC3358" t="s">
        <v>1365</v>
      </c>
    </row>
    <row r="3359" spans="1:29" x14ac:dyDescent="0.25">
      <c r="A3359" t="s">
        <v>1281</v>
      </c>
      <c r="B3359" s="24" t="s">
        <v>1282</v>
      </c>
      <c r="D3359">
        <v>1</v>
      </c>
      <c r="E3359" t="s">
        <v>625</v>
      </c>
      <c r="F3359">
        <v>4</v>
      </c>
      <c r="G3359">
        <v>2018</v>
      </c>
      <c r="I3359" s="8">
        <v>1785.93</v>
      </c>
      <c r="J3359" t="s">
        <v>89</v>
      </c>
      <c r="K3359" t="s">
        <v>32</v>
      </c>
      <c r="O3359">
        <v>0</v>
      </c>
      <c r="P3359">
        <v>0</v>
      </c>
      <c r="Q3359">
        <v>0</v>
      </c>
      <c r="R3359">
        <v>0</v>
      </c>
      <c r="S3359">
        <v>1</v>
      </c>
      <c r="T3359">
        <v>1</v>
      </c>
      <c r="U3359">
        <v>1</v>
      </c>
      <c r="V3359">
        <v>0</v>
      </c>
      <c r="W3359" t="s">
        <v>1283</v>
      </c>
      <c r="AA3359">
        <v>2009</v>
      </c>
      <c r="AB3359">
        <v>9999</v>
      </c>
      <c r="AC3359" t="s">
        <v>1239</v>
      </c>
    </row>
    <row r="3360" spans="1:29" x14ac:dyDescent="0.25">
      <c r="A3360" t="s">
        <v>958</v>
      </c>
      <c r="B3360" s="26" t="s">
        <v>959</v>
      </c>
      <c r="D3360">
        <v>1</v>
      </c>
      <c r="E3360" t="s">
        <v>51</v>
      </c>
      <c r="F3360">
        <v>1</v>
      </c>
      <c r="G3360">
        <v>2018</v>
      </c>
      <c r="I3360">
        <v>56</v>
      </c>
      <c r="J3360" t="s">
        <v>52</v>
      </c>
      <c r="K3360" t="s">
        <v>53</v>
      </c>
      <c r="L3360" t="s">
        <v>54</v>
      </c>
      <c r="O3360">
        <v>0</v>
      </c>
      <c r="P3360">
        <v>0</v>
      </c>
      <c r="Q3360">
        <v>1</v>
      </c>
      <c r="R3360">
        <v>0</v>
      </c>
      <c r="S3360">
        <v>0</v>
      </c>
      <c r="T3360">
        <v>0</v>
      </c>
      <c r="U3360">
        <v>1</v>
      </c>
      <c r="V3360">
        <v>0</v>
      </c>
      <c r="W3360" t="s">
        <v>55</v>
      </c>
      <c r="AA3360">
        <v>2007</v>
      </c>
      <c r="AB3360">
        <v>9999</v>
      </c>
      <c r="AC3360" t="s">
        <v>35</v>
      </c>
    </row>
    <row r="3361" spans="1:29" x14ac:dyDescent="0.25">
      <c r="A3361" t="s">
        <v>960</v>
      </c>
      <c r="B3361" s="24" t="s">
        <v>961</v>
      </c>
      <c r="D3361">
        <v>1</v>
      </c>
      <c r="E3361" t="s">
        <v>168</v>
      </c>
      <c r="F3361">
        <v>1</v>
      </c>
      <c r="G3361">
        <v>2018</v>
      </c>
      <c r="I3361" s="8">
        <v>1865.43</v>
      </c>
      <c r="J3361" t="s">
        <v>52</v>
      </c>
      <c r="K3361" t="s">
        <v>47</v>
      </c>
      <c r="O3361">
        <v>0</v>
      </c>
      <c r="P3361">
        <v>0</v>
      </c>
      <c r="Q3361">
        <v>0</v>
      </c>
      <c r="R3361">
        <v>0</v>
      </c>
      <c r="S3361">
        <v>1</v>
      </c>
      <c r="T3361">
        <v>1</v>
      </c>
      <c r="U3361">
        <v>1</v>
      </c>
      <c r="V3361">
        <v>0</v>
      </c>
      <c r="W3361" t="s">
        <v>1533</v>
      </c>
      <c r="AA3361">
        <v>2007</v>
      </c>
      <c r="AB3361">
        <v>9999</v>
      </c>
      <c r="AC3361" t="s">
        <v>35</v>
      </c>
    </row>
    <row r="3362" spans="1:29" x14ac:dyDescent="0.25">
      <c r="A3362" t="s">
        <v>963</v>
      </c>
      <c r="B3362" s="24" t="s">
        <v>658</v>
      </c>
      <c r="D3362">
        <v>1</v>
      </c>
      <c r="E3362" t="s">
        <v>103</v>
      </c>
      <c r="F3362">
        <v>9</v>
      </c>
      <c r="G3362">
        <v>2018</v>
      </c>
      <c r="I3362" s="8">
        <v>3516.52</v>
      </c>
      <c r="J3362" t="s">
        <v>104</v>
      </c>
      <c r="K3362" t="s">
        <v>53</v>
      </c>
      <c r="L3362" t="s">
        <v>105</v>
      </c>
      <c r="O3362">
        <v>0</v>
      </c>
      <c r="P3362">
        <v>1</v>
      </c>
      <c r="Q3362">
        <v>0</v>
      </c>
      <c r="R3362">
        <v>0</v>
      </c>
      <c r="S3362">
        <v>1</v>
      </c>
      <c r="T3362">
        <v>1</v>
      </c>
      <c r="U3362">
        <v>1</v>
      </c>
      <c r="V3362">
        <v>0</v>
      </c>
      <c r="W3362" t="s">
        <v>106</v>
      </c>
      <c r="AA3362">
        <v>2007</v>
      </c>
      <c r="AB3362">
        <v>9999</v>
      </c>
      <c r="AC3362" t="s">
        <v>35</v>
      </c>
    </row>
    <row r="3363" spans="1:29" x14ac:dyDescent="0.25">
      <c r="A3363" t="s">
        <v>1437</v>
      </c>
      <c r="B3363" s="24" t="s">
        <v>1438</v>
      </c>
      <c r="C3363" t="s">
        <v>1439</v>
      </c>
      <c r="D3363">
        <v>1</v>
      </c>
      <c r="E3363" t="s">
        <v>103</v>
      </c>
      <c r="F3363">
        <v>9</v>
      </c>
      <c r="G3363">
        <v>2018</v>
      </c>
      <c r="I3363" s="8">
        <v>277.74</v>
      </c>
      <c r="J3363" t="s">
        <v>104</v>
      </c>
      <c r="K3363" t="s">
        <v>32</v>
      </c>
      <c r="O3363">
        <v>0</v>
      </c>
      <c r="P3363">
        <v>0</v>
      </c>
      <c r="Q3363">
        <v>0</v>
      </c>
      <c r="R3363">
        <v>0</v>
      </c>
      <c r="S3363">
        <v>1</v>
      </c>
      <c r="T3363">
        <v>1</v>
      </c>
      <c r="U3363">
        <v>1</v>
      </c>
      <c r="V3363">
        <v>0</v>
      </c>
      <c r="W3363" t="s">
        <v>1440</v>
      </c>
      <c r="AA3363">
        <v>2013</v>
      </c>
      <c r="AB3363">
        <v>9999</v>
      </c>
      <c r="AC3363" t="s">
        <v>1419</v>
      </c>
    </row>
    <row r="3364" spans="1:29" x14ac:dyDescent="0.25">
      <c r="A3364" t="s">
        <v>1441</v>
      </c>
      <c r="B3364" s="24" t="s">
        <v>1442</v>
      </c>
      <c r="C3364" t="s">
        <v>1443</v>
      </c>
      <c r="D3364">
        <v>1</v>
      </c>
      <c r="E3364" t="s">
        <v>103</v>
      </c>
      <c r="F3364">
        <v>9</v>
      </c>
      <c r="G3364">
        <v>2018</v>
      </c>
      <c r="I3364" s="8">
        <v>74.8</v>
      </c>
      <c r="J3364" t="s">
        <v>104</v>
      </c>
      <c r="K3364" t="s">
        <v>47</v>
      </c>
      <c r="O3364">
        <v>0</v>
      </c>
      <c r="P3364">
        <v>0</v>
      </c>
      <c r="Q3364">
        <v>0</v>
      </c>
      <c r="R3364">
        <v>0</v>
      </c>
      <c r="S3364">
        <v>1</v>
      </c>
      <c r="T3364">
        <v>1</v>
      </c>
      <c r="U3364">
        <v>1</v>
      </c>
      <c r="V3364">
        <v>0</v>
      </c>
      <c r="W3364" t="s">
        <v>1444</v>
      </c>
      <c r="AA3364">
        <v>2013</v>
      </c>
      <c r="AB3364">
        <v>9999</v>
      </c>
      <c r="AC3364" t="s">
        <v>1419</v>
      </c>
    </row>
    <row r="3365" spans="1:29" x14ac:dyDescent="0.25">
      <c r="A3365" t="s">
        <v>1510</v>
      </c>
      <c r="B3365" s="24" t="s">
        <v>1511</v>
      </c>
      <c r="D3365">
        <v>1</v>
      </c>
      <c r="E3365" s="4">
        <v>411</v>
      </c>
      <c r="F3365">
        <v>4</v>
      </c>
      <c r="G3365">
        <v>2018</v>
      </c>
      <c r="I3365" s="8">
        <v>62.55</v>
      </c>
      <c r="J3365" t="s">
        <v>52</v>
      </c>
      <c r="K3365" t="s">
        <v>47</v>
      </c>
      <c r="O3365">
        <v>0</v>
      </c>
      <c r="P3365">
        <v>0</v>
      </c>
      <c r="Q3365">
        <v>0</v>
      </c>
      <c r="R3365">
        <v>0</v>
      </c>
      <c r="S3365">
        <v>1</v>
      </c>
      <c r="T3365">
        <v>1</v>
      </c>
      <c r="U3365">
        <v>1</v>
      </c>
      <c r="V3365">
        <v>0</v>
      </c>
      <c r="W3365" t="s">
        <v>1512</v>
      </c>
      <c r="AA3365">
        <v>2015</v>
      </c>
      <c r="AB3365">
        <v>9999</v>
      </c>
      <c r="AC3365" t="s">
        <v>1475</v>
      </c>
    </row>
    <row r="3366" spans="1:29" x14ac:dyDescent="0.25">
      <c r="A3366" t="s">
        <v>967</v>
      </c>
      <c r="B3366" s="24" t="s">
        <v>661</v>
      </c>
      <c r="D3366">
        <v>1</v>
      </c>
      <c r="E3366" t="s">
        <v>103</v>
      </c>
      <c r="F3366">
        <v>9</v>
      </c>
      <c r="G3366">
        <v>2018</v>
      </c>
      <c r="I3366" s="8">
        <v>6256.93</v>
      </c>
      <c r="J3366" t="s">
        <v>104</v>
      </c>
      <c r="K3366" t="s">
        <v>53</v>
      </c>
      <c r="L3366" t="s">
        <v>105</v>
      </c>
      <c r="O3366">
        <v>0</v>
      </c>
      <c r="P3366">
        <v>1</v>
      </c>
      <c r="Q3366">
        <v>0</v>
      </c>
      <c r="R3366">
        <v>0</v>
      </c>
      <c r="S3366">
        <v>1</v>
      </c>
      <c r="T3366">
        <v>1</v>
      </c>
      <c r="U3366">
        <v>1</v>
      </c>
      <c r="V3366">
        <v>0</v>
      </c>
      <c r="W3366" t="s">
        <v>106</v>
      </c>
      <c r="AA3366">
        <v>2007</v>
      </c>
      <c r="AB3366">
        <v>9999</v>
      </c>
      <c r="AC3366" t="s">
        <v>35</v>
      </c>
    </row>
    <row r="3367" spans="1:29" x14ac:dyDescent="0.25">
      <c r="A3367" t="s">
        <v>968</v>
      </c>
      <c r="B3367" s="24" t="s">
        <v>969</v>
      </c>
      <c r="D3367">
        <v>1</v>
      </c>
      <c r="E3367" t="s">
        <v>85</v>
      </c>
      <c r="F3367">
        <v>1</v>
      </c>
      <c r="G3367">
        <v>2018</v>
      </c>
      <c r="H3367" t="s">
        <v>970</v>
      </c>
      <c r="I3367">
        <v>0.1</v>
      </c>
      <c r="J3367" t="s">
        <v>176</v>
      </c>
      <c r="K3367" t="s">
        <v>41</v>
      </c>
      <c r="O3367">
        <v>0</v>
      </c>
      <c r="P3367">
        <v>0</v>
      </c>
      <c r="Q3367">
        <v>0</v>
      </c>
      <c r="R3367">
        <v>0</v>
      </c>
      <c r="S3367">
        <v>0</v>
      </c>
      <c r="T3367">
        <v>0</v>
      </c>
      <c r="U3367">
        <v>0</v>
      </c>
      <c r="V3367">
        <v>0</v>
      </c>
      <c r="W3367" t="s">
        <v>971</v>
      </c>
      <c r="AA3367">
        <v>2007</v>
      </c>
      <c r="AB3367">
        <v>9999</v>
      </c>
      <c r="AC3367" t="s">
        <v>35</v>
      </c>
    </row>
    <row r="3368" spans="1:29" x14ac:dyDescent="0.25">
      <c r="A3368" t="s">
        <v>975</v>
      </c>
      <c r="B3368" s="24" t="s">
        <v>976</v>
      </c>
      <c r="D3368">
        <v>1</v>
      </c>
      <c r="E3368" t="s">
        <v>977</v>
      </c>
      <c r="F3368">
        <v>1</v>
      </c>
      <c r="G3368">
        <v>2018</v>
      </c>
      <c r="H3368" t="s">
        <v>205</v>
      </c>
      <c r="I3368" s="8"/>
      <c r="J3368" t="s">
        <v>81</v>
      </c>
      <c r="K3368" t="s">
        <v>41</v>
      </c>
      <c r="O3368">
        <v>0</v>
      </c>
      <c r="P3368">
        <v>0</v>
      </c>
      <c r="Q3368">
        <v>0</v>
      </c>
      <c r="R3368">
        <v>0</v>
      </c>
      <c r="S3368">
        <v>0</v>
      </c>
      <c r="T3368">
        <v>0</v>
      </c>
      <c r="U3368">
        <v>0</v>
      </c>
      <c r="V3368">
        <v>0</v>
      </c>
      <c r="W3368" t="s">
        <v>1220</v>
      </c>
      <c r="AA3368">
        <v>2007</v>
      </c>
      <c r="AB3368">
        <v>9999</v>
      </c>
      <c r="AC3368" t="s">
        <v>35</v>
      </c>
    </row>
    <row r="3369" spans="1:29" x14ac:dyDescent="0.25">
      <c r="A3369" t="s">
        <v>985</v>
      </c>
      <c r="B3369" s="24" t="s">
        <v>986</v>
      </c>
      <c r="C3369" t="s">
        <v>987</v>
      </c>
      <c r="D3369">
        <v>1</v>
      </c>
      <c r="E3369" t="s">
        <v>988</v>
      </c>
      <c r="F3369">
        <v>4</v>
      </c>
      <c r="G3369">
        <v>2018</v>
      </c>
      <c r="I3369" s="8">
        <v>191.62</v>
      </c>
      <c r="J3369" t="s">
        <v>89</v>
      </c>
      <c r="K3369" t="s">
        <v>32</v>
      </c>
      <c r="O3369">
        <v>0</v>
      </c>
      <c r="P3369">
        <v>0</v>
      </c>
      <c r="Q3369">
        <v>0</v>
      </c>
      <c r="R3369">
        <v>0</v>
      </c>
      <c r="S3369">
        <v>1</v>
      </c>
      <c r="T3369">
        <v>1</v>
      </c>
      <c r="U3369">
        <v>1</v>
      </c>
      <c r="V3369">
        <v>0</v>
      </c>
      <c r="W3369" t="s">
        <v>1339</v>
      </c>
      <c r="AA3369">
        <v>2007</v>
      </c>
      <c r="AB3369">
        <v>9999</v>
      </c>
      <c r="AC3369" t="s">
        <v>35</v>
      </c>
    </row>
    <row r="3370" spans="1:29" x14ac:dyDescent="0.25">
      <c r="A3370" t="s">
        <v>993</v>
      </c>
      <c r="B3370" s="24" t="s">
        <v>129</v>
      </c>
      <c r="D3370">
        <v>1</v>
      </c>
      <c r="E3370" t="s">
        <v>103</v>
      </c>
      <c r="F3370">
        <v>1</v>
      </c>
      <c r="G3370">
        <v>2018</v>
      </c>
      <c r="I3370" s="8">
        <v>187.16</v>
      </c>
      <c r="J3370" t="s">
        <v>104</v>
      </c>
      <c r="K3370" t="s">
        <v>32</v>
      </c>
      <c r="O3370">
        <v>0</v>
      </c>
      <c r="P3370">
        <v>0</v>
      </c>
      <c r="Q3370">
        <v>0</v>
      </c>
      <c r="R3370">
        <v>0</v>
      </c>
      <c r="S3370">
        <v>1</v>
      </c>
      <c r="T3370">
        <v>1</v>
      </c>
      <c r="U3370">
        <v>1</v>
      </c>
      <c r="V3370">
        <v>0</v>
      </c>
      <c r="W3370" t="s">
        <v>1340</v>
      </c>
      <c r="AA3370">
        <v>2007</v>
      </c>
      <c r="AB3370">
        <v>9999</v>
      </c>
      <c r="AC3370" t="s">
        <v>35</v>
      </c>
    </row>
    <row r="3371" spans="1:29" x14ac:dyDescent="0.25">
      <c r="A3371" t="s">
        <v>1008</v>
      </c>
      <c r="B3371" s="24" t="s">
        <v>1009</v>
      </c>
      <c r="D3371">
        <v>1</v>
      </c>
      <c r="E3371" t="s">
        <v>155</v>
      </c>
      <c r="F3371">
        <v>3</v>
      </c>
      <c r="G3371">
        <v>2018</v>
      </c>
      <c r="I3371" s="8">
        <v>1295.3399999999999</v>
      </c>
      <c r="J3371" t="s">
        <v>121</v>
      </c>
      <c r="K3371" t="s">
        <v>47</v>
      </c>
      <c r="O3371">
        <v>0</v>
      </c>
      <c r="P3371">
        <v>0</v>
      </c>
      <c r="Q3371">
        <v>0</v>
      </c>
      <c r="R3371">
        <v>0</v>
      </c>
      <c r="S3371">
        <v>1</v>
      </c>
      <c r="T3371">
        <v>1</v>
      </c>
      <c r="U3371">
        <v>1</v>
      </c>
      <c r="V3371">
        <v>0</v>
      </c>
      <c r="W3371" t="s">
        <v>1519</v>
      </c>
      <c r="AA3371">
        <v>2007</v>
      </c>
      <c r="AB3371">
        <v>9999</v>
      </c>
      <c r="AC3371" t="s">
        <v>35</v>
      </c>
    </row>
    <row r="3372" spans="1:29" x14ac:dyDescent="0.25">
      <c r="A3372" t="s">
        <v>1011</v>
      </c>
      <c r="B3372" s="24" t="s">
        <v>1012</v>
      </c>
      <c r="D3372">
        <v>1</v>
      </c>
      <c r="E3372" t="s">
        <v>103</v>
      </c>
      <c r="F3372">
        <v>9</v>
      </c>
      <c r="G3372">
        <v>2018</v>
      </c>
      <c r="I3372" s="8">
        <v>1108.83</v>
      </c>
      <c r="J3372" t="s">
        <v>104</v>
      </c>
      <c r="K3372" t="s">
        <v>53</v>
      </c>
      <c r="L3372" t="s">
        <v>105</v>
      </c>
      <c r="O3372">
        <v>0</v>
      </c>
      <c r="P3372">
        <v>1</v>
      </c>
      <c r="Q3372">
        <v>0</v>
      </c>
      <c r="R3372">
        <v>0</v>
      </c>
      <c r="S3372">
        <v>1</v>
      </c>
      <c r="T3372">
        <v>1</v>
      </c>
      <c r="U3372">
        <v>1</v>
      </c>
      <c r="V3372">
        <v>0</v>
      </c>
      <c r="W3372" t="s">
        <v>106</v>
      </c>
      <c r="AA3372">
        <v>2007</v>
      </c>
      <c r="AB3372">
        <v>9999</v>
      </c>
      <c r="AC3372" t="s">
        <v>35</v>
      </c>
    </row>
    <row r="3373" spans="1:29" x14ac:dyDescent="0.25">
      <c r="A3373" t="s">
        <v>1013</v>
      </c>
      <c r="B3373" s="24" t="s">
        <v>1014</v>
      </c>
      <c r="D3373">
        <v>1</v>
      </c>
      <c r="E3373" t="s">
        <v>128</v>
      </c>
      <c r="F3373">
        <v>9</v>
      </c>
      <c r="G3373">
        <v>2018</v>
      </c>
      <c r="H3373" t="s">
        <v>1513</v>
      </c>
      <c r="I3373">
        <v>4.8</v>
      </c>
      <c r="J3373" t="s">
        <v>104</v>
      </c>
      <c r="K3373" t="s">
        <v>41</v>
      </c>
      <c r="O3373">
        <v>0</v>
      </c>
      <c r="P3373">
        <v>0</v>
      </c>
      <c r="Q3373">
        <v>0</v>
      </c>
      <c r="R3373">
        <v>0</v>
      </c>
      <c r="S3373">
        <v>0</v>
      </c>
      <c r="T3373">
        <v>0</v>
      </c>
      <c r="U3373">
        <v>0</v>
      </c>
      <c r="V3373">
        <v>0</v>
      </c>
      <c r="W3373" t="s">
        <v>1229</v>
      </c>
      <c r="AA3373">
        <v>2007</v>
      </c>
      <c r="AB3373">
        <v>9999</v>
      </c>
      <c r="AC3373" t="s">
        <v>35</v>
      </c>
    </row>
    <row r="3374" spans="1:29" x14ac:dyDescent="0.25">
      <c r="A3374" t="s">
        <v>1016</v>
      </c>
      <c r="B3374" s="24" t="s">
        <v>1017</v>
      </c>
      <c r="D3374">
        <v>1</v>
      </c>
      <c r="E3374" t="s">
        <v>396</v>
      </c>
      <c r="F3374">
        <v>3</v>
      </c>
      <c r="G3374">
        <v>2018</v>
      </c>
      <c r="H3374" t="s">
        <v>1018</v>
      </c>
      <c r="I3374">
        <v>0.1</v>
      </c>
      <c r="J3374" t="s">
        <v>121</v>
      </c>
      <c r="K3374" t="s">
        <v>41</v>
      </c>
      <c r="O3374">
        <v>0</v>
      </c>
      <c r="P3374">
        <v>0</v>
      </c>
      <c r="Q3374">
        <v>0</v>
      </c>
      <c r="R3374">
        <v>0</v>
      </c>
      <c r="S3374">
        <v>0</v>
      </c>
      <c r="T3374">
        <v>0</v>
      </c>
      <c r="U3374">
        <v>0</v>
      </c>
      <c r="V3374">
        <v>0</v>
      </c>
      <c r="W3374" t="s">
        <v>1230</v>
      </c>
      <c r="AA3374">
        <v>2007</v>
      </c>
      <c r="AB3374">
        <v>9999</v>
      </c>
      <c r="AC3374" t="s">
        <v>35</v>
      </c>
    </row>
    <row r="3375" spans="1:29" x14ac:dyDescent="0.25">
      <c r="A3375" t="s">
        <v>1020</v>
      </c>
      <c r="B3375" s="24" t="s">
        <v>1021</v>
      </c>
      <c r="D3375">
        <v>1</v>
      </c>
      <c r="E3375" t="s">
        <v>103</v>
      </c>
      <c r="F3375">
        <v>9</v>
      </c>
      <c r="G3375">
        <v>2018</v>
      </c>
      <c r="I3375" s="8">
        <v>14.25</v>
      </c>
      <c r="J3375" t="s">
        <v>104</v>
      </c>
      <c r="K3375" t="s">
        <v>47</v>
      </c>
      <c r="O3375">
        <v>0</v>
      </c>
      <c r="P3375">
        <v>0</v>
      </c>
      <c r="Q3375">
        <v>0</v>
      </c>
      <c r="R3375">
        <v>0</v>
      </c>
      <c r="S3375">
        <v>0</v>
      </c>
      <c r="T3375">
        <v>1</v>
      </c>
      <c r="U3375">
        <v>1</v>
      </c>
      <c r="V3375">
        <v>0</v>
      </c>
      <c r="W3375" t="s">
        <v>1231</v>
      </c>
      <c r="AA3375">
        <v>2007</v>
      </c>
      <c r="AB3375">
        <v>9999</v>
      </c>
      <c r="AC3375" t="s">
        <v>35</v>
      </c>
    </row>
    <row r="3376" spans="1:29" x14ac:dyDescent="0.25">
      <c r="B3376" s="24" t="s">
        <v>1026</v>
      </c>
      <c r="D3376">
        <v>24</v>
      </c>
      <c r="F3376">
        <v>3</v>
      </c>
      <c r="G3376">
        <v>2018</v>
      </c>
      <c r="H3376" t="s">
        <v>392</v>
      </c>
      <c r="I3376" t="s">
        <v>1027</v>
      </c>
      <c r="J3376" t="s">
        <v>121</v>
      </c>
      <c r="K3376" t="s">
        <v>41</v>
      </c>
      <c r="O3376">
        <v>0</v>
      </c>
      <c r="P3376">
        <v>0</v>
      </c>
      <c r="Q3376">
        <v>0</v>
      </c>
      <c r="R3376">
        <v>0</v>
      </c>
      <c r="S3376">
        <v>0</v>
      </c>
      <c r="T3376">
        <v>0</v>
      </c>
      <c r="U3376">
        <v>0</v>
      </c>
      <c r="V3376">
        <v>0</v>
      </c>
      <c r="W3376" t="s">
        <v>1232</v>
      </c>
      <c r="AA3376">
        <v>2007</v>
      </c>
      <c r="AB3376">
        <v>9999</v>
      </c>
      <c r="AC3376" t="s">
        <v>35</v>
      </c>
    </row>
    <row r="3377" spans="1:29" x14ac:dyDescent="0.25">
      <c r="A3377" t="s">
        <v>28</v>
      </c>
      <c r="B3377" s="24" t="s">
        <v>29</v>
      </c>
      <c r="D3377">
        <v>1</v>
      </c>
      <c r="E3377" t="s">
        <v>30</v>
      </c>
      <c r="F3377">
        <v>4</v>
      </c>
      <c r="G3377">
        <v>2019</v>
      </c>
      <c r="I3377" s="8">
        <v>606.9</v>
      </c>
      <c r="J3377" s="2" t="s">
        <v>89</v>
      </c>
      <c r="K3377" t="s">
        <v>32</v>
      </c>
      <c r="L3377" t="s">
        <v>33</v>
      </c>
      <c r="O3377">
        <v>0</v>
      </c>
      <c r="P3377">
        <v>0</v>
      </c>
      <c r="Q3377">
        <v>0</v>
      </c>
      <c r="R3377">
        <v>1</v>
      </c>
      <c r="S3377">
        <v>1</v>
      </c>
      <c r="T3377">
        <v>1</v>
      </c>
      <c r="U3377">
        <v>1</v>
      </c>
      <c r="V3377">
        <v>0</v>
      </c>
      <c r="W3377" t="s">
        <v>1029</v>
      </c>
      <c r="AA3377">
        <v>2007</v>
      </c>
      <c r="AB3377">
        <v>9999</v>
      </c>
      <c r="AC3377" t="s">
        <v>35</v>
      </c>
    </row>
    <row r="3378" spans="1:29" x14ac:dyDescent="0.25">
      <c r="A3378" t="s">
        <v>36</v>
      </c>
      <c r="B3378" s="24" t="s">
        <v>1445</v>
      </c>
      <c r="D3378">
        <v>1</v>
      </c>
      <c r="E3378" s="5" t="s">
        <v>38</v>
      </c>
      <c r="F3378">
        <v>4</v>
      </c>
      <c r="G3378">
        <v>2019</v>
      </c>
      <c r="H3378" t="s">
        <v>39</v>
      </c>
      <c r="I3378">
        <v>0.25</v>
      </c>
      <c r="J3378" s="2" t="s">
        <v>40</v>
      </c>
      <c r="K3378" s="2" t="s">
        <v>41</v>
      </c>
      <c r="L3378" s="2"/>
      <c r="O3378">
        <v>0</v>
      </c>
      <c r="P3378">
        <v>0</v>
      </c>
      <c r="Q3378">
        <v>0</v>
      </c>
      <c r="R3378">
        <v>0</v>
      </c>
      <c r="S3378">
        <v>0</v>
      </c>
      <c r="T3378">
        <v>0</v>
      </c>
      <c r="U3378">
        <v>0</v>
      </c>
      <c r="V3378">
        <v>0</v>
      </c>
      <c r="W3378" t="s">
        <v>1030</v>
      </c>
      <c r="AA3378">
        <v>2007</v>
      </c>
      <c r="AB3378">
        <v>9999</v>
      </c>
      <c r="AC3378" t="s">
        <v>35</v>
      </c>
    </row>
    <row r="3379" spans="1:29" x14ac:dyDescent="0.25">
      <c r="A3379" t="s">
        <v>43</v>
      </c>
      <c r="B3379" s="24" t="s">
        <v>44</v>
      </c>
      <c r="D3379">
        <v>1</v>
      </c>
      <c r="E3379" t="s">
        <v>45</v>
      </c>
      <c r="F3379">
        <v>4</v>
      </c>
      <c r="G3379">
        <v>2019</v>
      </c>
      <c r="I3379" s="8">
        <v>49.8</v>
      </c>
      <c r="J3379" t="s">
        <v>52</v>
      </c>
      <c r="K3379" t="s">
        <v>47</v>
      </c>
      <c r="O3379">
        <v>0</v>
      </c>
      <c r="P3379">
        <v>0</v>
      </c>
      <c r="Q3379">
        <v>0</v>
      </c>
      <c r="R3379">
        <v>0</v>
      </c>
      <c r="S3379">
        <v>1</v>
      </c>
      <c r="T3379">
        <v>1</v>
      </c>
      <c r="U3379">
        <v>1</v>
      </c>
      <c r="V3379">
        <v>0</v>
      </c>
      <c r="W3379" t="s">
        <v>1514</v>
      </c>
      <c r="AA3379">
        <v>2007</v>
      </c>
      <c r="AB3379">
        <v>9999</v>
      </c>
      <c r="AC3379" t="s">
        <v>35</v>
      </c>
    </row>
    <row r="3380" spans="1:29" x14ac:dyDescent="0.25">
      <c r="A3380" t="s">
        <v>49</v>
      </c>
      <c r="B3380" s="26" t="s">
        <v>50</v>
      </c>
      <c r="D3380">
        <v>1</v>
      </c>
      <c r="E3380" t="s">
        <v>51</v>
      </c>
      <c r="F3380">
        <v>1</v>
      </c>
      <c r="G3380">
        <v>2019</v>
      </c>
      <c r="I3380">
        <v>65</v>
      </c>
      <c r="J3380" t="s">
        <v>52</v>
      </c>
      <c r="K3380" t="s">
        <v>53</v>
      </c>
      <c r="L3380" t="s">
        <v>54</v>
      </c>
      <c r="O3380">
        <v>0</v>
      </c>
      <c r="P3380">
        <v>0</v>
      </c>
      <c r="Q3380">
        <v>1</v>
      </c>
      <c r="R3380">
        <v>0</v>
      </c>
      <c r="S3380">
        <v>0</v>
      </c>
      <c r="T3380">
        <v>0</v>
      </c>
      <c r="U3380">
        <v>1</v>
      </c>
      <c r="V3380">
        <v>0</v>
      </c>
      <c r="W3380" t="s">
        <v>55</v>
      </c>
      <c r="AA3380">
        <v>2007</v>
      </c>
      <c r="AB3380">
        <v>9999</v>
      </c>
      <c r="AC3380" t="s">
        <v>35</v>
      </c>
    </row>
    <row r="3381" spans="1:29" x14ac:dyDescent="0.25">
      <c r="A3381" t="s">
        <v>996</v>
      </c>
      <c r="B3381" s="24" t="s">
        <v>1342</v>
      </c>
      <c r="D3381">
        <v>1</v>
      </c>
      <c r="E3381" t="s">
        <v>38</v>
      </c>
      <c r="F3381">
        <v>4</v>
      </c>
      <c r="G3381">
        <v>2019</v>
      </c>
      <c r="H3381" t="s">
        <v>998</v>
      </c>
      <c r="I3381">
        <v>1.25</v>
      </c>
      <c r="J3381" t="s">
        <v>89</v>
      </c>
      <c r="K3381" t="s">
        <v>41</v>
      </c>
      <c r="O3381">
        <v>0</v>
      </c>
      <c r="P3381">
        <v>0</v>
      </c>
      <c r="Q3381">
        <v>0</v>
      </c>
      <c r="R3381">
        <v>0</v>
      </c>
      <c r="S3381">
        <v>0</v>
      </c>
      <c r="T3381">
        <v>0</v>
      </c>
      <c r="U3381">
        <v>0</v>
      </c>
      <c r="V3381">
        <v>0</v>
      </c>
      <c r="W3381" t="s">
        <v>1344</v>
      </c>
      <c r="AA3381">
        <v>2007</v>
      </c>
      <c r="AB3381">
        <v>9999</v>
      </c>
      <c r="AC3381" t="s">
        <v>35</v>
      </c>
    </row>
    <row r="3382" spans="1:29" x14ac:dyDescent="0.25">
      <c r="A3382" t="s">
        <v>56</v>
      </c>
      <c r="B3382" s="24" t="s">
        <v>57</v>
      </c>
      <c r="D3382">
        <v>1</v>
      </c>
      <c r="E3382" t="s">
        <v>58</v>
      </c>
      <c r="F3382">
        <v>4</v>
      </c>
      <c r="G3382">
        <v>2019</v>
      </c>
      <c r="I3382" s="8">
        <v>17.7</v>
      </c>
      <c r="J3382" t="s">
        <v>59</v>
      </c>
      <c r="K3382" t="s">
        <v>53</v>
      </c>
      <c r="L3382" t="s">
        <v>60</v>
      </c>
      <c r="O3382">
        <v>1</v>
      </c>
      <c r="P3382">
        <v>0</v>
      </c>
      <c r="Q3382">
        <v>0</v>
      </c>
      <c r="R3382">
        <v>0</v>
      </c>
      <c r="S3382">
        <v>1</v>
      </c>
      <c r="T3382">
        <v>1</v>
      </c>
      <c r="U3382">
        <v>1</v>
      </c>
      <c r="V3382">
        <v>0</v>
      </c>
      <c r="W3382" t="s">
        <v>61</v>
      </c>
      <c r="AA3382">
        <v>2007</v>
      </c>
      <c r="AB3382">
        <v>9999</v>
      </c>
      <c r="AC3382" t="s">
        <v>35</v>
      </c>
    </row>
    <row r="3383" spans="1:29" x14ac:dyDescent="0.25">
      <c r="A3383" t="s">
        <v>71</v>
      </c>
      <c r="B3383" s="24" t="s">
        <v>1032</v>
      </c>
      <c r="D3383">
        <v>1</v>
      </c>
      <c r="E3383" t="s">
        <v>309</v>
      </c>
      <c r="F3383">
        <v>10</v>
      </c>
      <c r="G3383">
        <v>2019</v>
      </c>
      <c r="I3383" s="8">
        <v>11898.6</v>
      </c>
      <c r="J3383" t="s">
        <v>59</v>
      </c>
      <c r="K3383" t="s">
        <v>32</v>
      </c>
      <c r="O3383">
        <v>0</v>
      </c>
      <c r="P3383">
        <v>0</v>
      </c>
      <c r="Q3383">
        <v>0</v>
      </c>
      <c r="R3383">
        <v>0</v>
      </c>
      <c r="S3383">
        <v>1</v>
      </c>
      <c r="T3383">
        <v>1</v>
      </c>
      <c r="U3383">
        <v>1</v>
      </c>
      <c r="V3383">
        <v>0</v>
      </c>
      <c r="W3383" t="s">
        <v>1033</v>
      </c>
      <c r="AA3383">
        <v>2007</v>
      </c>
      <c r="AB3383">
        <v>9999</v>
      </c>
      <c r="AC3383" t="s">
        <v>35</v>
      </c>
    </row>
    <row r="3384" spans="1:29" x14ac:dyDescent="0.25">
      <c r="A3384" t="s">
        <v>62</v>
      </c>
      <c r="B3384" s="24" t="s">
        <v>63</v>
      </c>
      <c r="D3384">
        <v>1</v>
      </c>
      <c r="E3384" t="s">
        <v>64</v>
      </c>
      <c r="F3384">
        <v>1</v>
      </c>
      <c r="G3384">
        <v>2019</v>
      </c>
      <c r="I3384" s="8">
        <v>60.8</v>
      </c>
      <c r="J3384" t="s">
        <v>52</v>
      </c>
      <c r="K3384" t="s">
        <v>53</v>
      </c>
      <c r="L3384" t="s">
        <v>65</v>
      </c>
      <c r="O3384">
        <v>0</v>
      </c>
      <c r="P3384">
        <v>0</v>
      </c>
      <c r="Q3384">
        <v>0</v>
      </c>
      <c r="R3384">
        <v>0</v>
      </c>
      <c r="S3384">
        <v>1</v>
      </c>
      <c r="T3384">
        <v>1</v>
      </c>
      <c r="U3384">
        <v>1</v>
      </c>
      <c r="V3384">
        <v>0</v>
      </c>
      <c r="W3384" t="s">
        <v>1034</v>
      </c>
      <c r="AA3384">
        <v>2007</v>
      </c>
      <c r="AB3384">
        <v>9999</v>
      </c>
      <c r="AC3384" t="s">
        <v>35</v>
      </c>
    </row>
    <row r="3385" spans="1:29" x14ac:dyDescent="0.25">
      <c r="A3385" t="s">
        <v>74</v>
      </c>
      <c r="B3385" s="24" t="s">
        <v>75</v>
      </c>
      <c r="D3385">
        <v>1</v>
      </c>
      <c r="E3385" t="s">
        <v>58</v>
      </c>
      <c r="F3385">
        <v>4</v>
      </c>
      <c r="G3385">
        <v>2019</v>
      </c>
      <c r="I3385" s="8">
        <v>614.5</v>
      </c>
      <c r="J3385" t="s">
        <v>59</v>
      </c>
      <c r="K3385" t="s">
        <v>47</v>
      </c>
      <c r="O3385">
        <v>0</v>
      </c>
      <c r="P3385">
        <v>0</v>
      </c>
      <c r="Q3385">
        <v>0</v>
      </c>
      <c r="R3385">
        <v>0</v>
      </c>
      <c r="S3385">
        <v>1</v>
      </c>
      <c r="T3385">
        <v>1</v>
      </c>
      <c r="U3385">
        <v>1</v>
      </c>
      <c r="V3385">
        <v>0</v>
      </c>
      <c r="W3385" t="s">
        <v>1035</v>
      </c>
      <c r="AA3385">
        <v>2007</v>
      </c>
      <c r="AB3385">
        <v>9999</v>
      </c>
      <c r="AC3385" t="s">
        <v>35</v>
      </c>
    </row>
    <row r="3386" spans="1:29" x14ac:dyDescent="0.25">
      <c r="A3386" t="s">
        <v>83</v>
      </c>
      <c r="B3386" s="24" t="s">
        <v>84</v>
      </c>
      <c r="D3386">
        <v>1</v>
      </c>
      <c r="E3386" t="s">
        <v>85</v>
      </c>
      <c r="F3386">
        <v>1</v>
      </c>
      <c r="G3386">
        <v>2019</v>
      </c>
      <c r="H3386" t="s">
        <v>39</v>
      </c>
      <c r="I3386">
        <v>25.35</v>
      </c>
      <c r="J3386" s="2" t="s">
        <v>40</v>
      </c>
      <c r="K3386" t="s">
        <v>41</v>
      </c>
      <c r="O3386">
        <v>0</v>
      </c>
      <c r="P3386">
        <v>0</v>
      </c>
      <c r="Q3386">
        <v>0</v>
      </c>
      <c r="R3386">
        <v>0</v>
      </c>
      <c r="S3386">
        <v>0</v>
      </c>
      <c r="T3386">
        <v>0</v>
      </c>
      <c r="U3386">
        <v>0</v>
      </c>
      <c r="V3386">
        <v>0</v>
      </c>
      <c r="W3386" t="s">
        <v>86</v>
      </c>
      <c r="AA3386">
        <v>2007</v>
      </c>
      <c r="AB3386">
        <v>9999</v>
      </c>
      <c r="AC3386" t="s">
        <v>35</v>
      </c>
    </row>
    <row r="3387" spans="1:29" x14ac:dyDescent="0.25">
      <c r="A3387" t="s">
        <v>92</v>
      </c>
      <c r="B3387" s="24" t="s">
        <v>93</v>
      </c>
      <c r="C3387" t="s">
        <v>94</v>
      </c>
      <c r="D3387">
        <v>1</v>
      </c>
      <c r="E3387" t="s">
        <v>95</v>
      </c>
      <c r="F3387">
        <v>10</v>
      </c>
      <c r="G3387">
        <v>2019</v>
      </c>
      <c r="I3387" s="8">
        <v>22.7</v>
      </c>
      <c r="J3387" t="s">
        <v>59</v>
      </c>
      <c r="K3387" t="s">
        <v>47</v>
      </c>
      <c r="O3387">
        <v>0</v>
      </c>
      <c r="P3387">
        <v>0</v>
      </c>
      <c r="Q3387">
        <v>0</v>
      </c>
      <c r="R3387">
        <v>0</v>
      </c>
      <c r="S3387">
        <v>1</v>
      </c>
      <c r="T3387">
        <v>1</v>
      </c>
      <c r="U3387">
        <v>1</v>
      </c>
      <c r="V3387">
        <v>0</v>
      </c>
      <c r="W3387" t="s">
        <v>96</v>
      </c>
      <c r="AA3387">
        <v>2007</v>
      </c>
      <c r="AB3387">
        <v>9999</v>
      </c>
      <c r="AC3387" t="s">
        <v>35</v>
      </c>
    </row>
    <row r="3388" spans="1:29" x14ac:dyDescent="0.25">
      <c r="A3388" t="s">
        <v>101</v>
      </c>
      <c r="B3388" s="24" t="s">
        <v>102</v>
      </c>
      <c r="D3388">
        <v>1</v>
      </c>
      <c r="E3388" t="s">
        <v>103</v>
      </c>
      <c r="F3388">
        <v>9</v>
      </c>
      <c r="G3388">
        <v>2019</v>
      </c>
      <c r="I3388" s="8">
        <v>416.1</v>
      </c>
      <c r="J3388" t="s">
        <v>104</v>
      </c>
      <c r="K3388" t="s">
        <v>53</v>
      </c>
      <c r="L3388" t="s">
        <v>105</v>
      </c>
      <c r="O3388">
        <v>0</v>
      </c>
      <c r="P3388">
        <v>1</v>
      </c>
      <c r="Q3388">
        <v>0</v>
      </c>
      <c r="R3388">
        <v>0</v>
      </c>
      <c r="S3388">
        <v>1</v>
      </c>
      <c r="T3388">
        <v>1</v>
      </c>
      <c r="U3388">
        <v>1</v>
      </c>
      <c r="V3388">
        <v>0</v>
      </c>
      <c r="W3388" t="s">
        <v>106</v>
      </c>
      <c r="AA3388">
        <v>2007</v>
      </c>
      <c r="AB3388">
        <v>9999</v>
      </c>
      <c r="AC3388" t="s">
        <v>35</v>
      </c>
    </row>
    <row r="3389" spans="1:29" x14ac:dyDescent="0.25">
      <c r="A3389" t="s">
        <v>107</v>
      </c>
      <c r="B3389" s="24" t="s">
        <v>108</v>
      </c>
      <c r="D3389">
        <v>1</v>
      </c>
      <c r="E3389" t="s">
        <v>45</v>
      </c>
      <c r="F3389">
        <v>4</v>
      </c>
      <c r="G3389">
        <v>2019</v>
      </c>
      <c r="I3389" s="8">
        <v>5.5</v>
      </c>
      <c r="J3389" t="s">
        <v>52</v>
      </c>
      <c r="K3389" t="s">
        <v>41</v>
      </c>
      <c r="O3389">
        <v>0</v>
      </c>
      <c r="P3389">
        <v>0</v>
      </c>
      <c r="Q3389">
        <v>0</v>
      </c>
      <c r="R3389">
        <v>0</v>
      </c>
      <c r="S3389">
        <v>0</v>
      </c>
      <c r="T3389">
        <v>1</v>
      </c>
      <c r="U3389">
        <v>1</v>
      </c>
      <c r="V3389">
        <v>0</v>
      </c>
      <c r="W3389" t="s">
        <v>1520</v>
      </c>
      <c r="AA3389">
        <v>2007</v>
      </c>
      <c r="AB3389">
        <v>9999</v>
      </c>
      <c r="AC3389" t="s">
        <v>35</v>
      </c>
    </row>
    <row r="3390" spans="1:29" x14ac:dyDescent="0.25">
      <c r="A3390" t="s">
        <v>110</v>
      </c>
      <c r="B3390" s="24" t="s">
        <v>111</v>
      </c>
      <c r="D3390">
        <v>1</v>
      </c>
      <c r="E3390" t="s">
        <v>45</v>
      </c>
      <c r="F3390">
        <v>4</v>
      </c>
      <c r="G3390">
        <v>2019</v>
      </c>
      <c r="I3390" s="8">
        <v>538.79999999999995</v>
      </c>
      <c r="J3390" t="s">
        <v>89</v>
      </c>
      <c r="K3390" t="s">
        <v>47</v>
      </c>
      <c r="O3390">
        <v>0</v>
      </c>
      <c r="P3390">
        <v>0</v>
      </c>
      <c r="Q3390">
        <v>0</v>
      </c>
      <c r="R3390">
        <v>0</v>
      </c>
      <c r="S3390">
        <v>1</v>
      </c>
      <c r="T3390">
        <v>1</v>
      </c>
      <c r="U3390">
        <v>1</v>
      </c>
      <c r="V3390">
        <v>0</v>
      </c>
      <c r="W3390" t="s">
        <v>1039</v>
      </c>
      <c r="AA3390">
        <v>2007</v>
      </c>
      <c r="AB3390">
        <v>9999</v>
      </c>
      <c r="AC3390" t="s">
        <v>35</v>
      </c>
    </row>
    <row r="3391" spans="1:29" x14ac:dyDescent="0.25">
      <c r="A3391" t="s">
        <v>113</v>
      </c>
      <c r="B3391" s="24" t="s">
        <v>114</v>
      </c>
      <c r="D3391">
        <v>1</v>
      </c>
      <c r="E3391" t="s">
        <v>115</v>
      </c>
      <c r="F3391">
        <v>6</v>
      </c>
      <c r="G3391">
        <v>2019</v>
      </c>
      <c r="I3391" s="8">
        <v>287.2</v>
      </c>
      <c r="J3391" t="s">
        <v>52</v>
      </c>
      <c r="K3391" t="s">
        <v>47</v>
      </c>
      <c r="O3391">
        <v>0</v>
      </c>
      <c r="P3391">
        <v>0</v>
      </c>
      <c r="Q3391">
        <v>0</v>
      </c>
      <c r="R3391">
        <v>0</v>
      </c>
      <c r="S3391">
        <v>1</v>
      </c>
      <c r="T3391">
        <v>1</v>
      </c>
      <c r="U3391">
        <v>1</v>
      </c>
      <c r="V3391">
        <v>0</v>
      </c>
      <c r="W3391" t="s">
        <v>1415</v>
      </c>
      <c r="AA3391">
        <v>2007</v>
      </c>
      <c r="AB3391">
        <v>9999</v>
      </c>
      <c r="AC3391" t="s">
        <v>35</v>
      </c>
    </row>
    <row r="3392" spans="1:29" x14ac:dyDescent="0.25">
      <c r="A3392" t="s">
        <v>117</v>
      </c>
      <c r="B3392" s="24" t="s">
        <v>118</v>
      </c>
      <c r="C3392" t="s">
        <v>119</v>
      </c>
      <c r="D3392">
        <v>1</v>
      </c>
      <c r="E3392" t="s">
        <v>120</v>
      </c>
      <c r="F3392">
        <v>3</v>
      </c>
      <c r="G3392">
        <v>2019</v>
      </c>
      <c r="I3392" s="8">
        <v>127.2</v>
      </c>
      <c r="J3392" t="s">
        <v>121</v>
      </c>
      <c r="K3392" t="s">
        <v>47</v>
      </c>
      <c r="O3392">
        <v>0</v>
      </c>
      <c r="P3392">
        <v>0</v>
      </c>
      <c r="Q3392">
        <v>0</v>
      </c>
      <c r="R3392">
        <v>0</v>
      </c>
      <c r="S3392">
        <v>1</v>
      </c>
      <c r="T3392">
        <v>1</v>
      </c>
      <c r="U3392">
        <v>1</v>
      </c>
      <c r="V3392">
        <v>0</v>
      </c>
      <c r="W3392" t="s">
        <v>1521</v>
      </c>
      <c r="AA3392">
        <v>2007</v>
      </c>
      <c r="AB3392">
        <v>9999</v>
      </c>
      <c r="AC3392" t="s">
        <v>35</v>
      </c>
    </row>
    <row r="3393" spans="1:29" x14ac:dyDescent="0.25">
      <c r="A3393" t="s">
        <v>123</v>
      </c>
      <c r="B3393" s="24" t="s">
        <v>124</v>
      </c>
      <c r="D3393">
        <v>1</v>
      </c>
      <c r="E3393" t="s">
        <v>120</v>
      </c>
      <c r="F3393">
        <v>3</v>
      </c>
      <c r="G3393">
        <v>2019</v>
      </c>
      <c r="I3393" s="8">
        <v>56.9</v>
      </c>
      <c r="J3393" t="s">
        <v>121</v>
      </c>
      <c r="K3393" t="s">
        <v>47</v>
      </c>
      <c r="O3393">
        <v>0</v>
      </c>
      <c r="P3393">
        <v>0</v>
      </c>
      <c r="Q3393">
        <v>0</v>
      </c>
      <c r="R3393">
        <v>0</v>
      </c>
      <c r="S3393">
        <v>1</v>
      </c>
      <c r="T3393">
        <v>1</v>
      </c>
      <c r="U3393">
        <v>1</v>
      </c>
      <c r="V3393">
        <v>0</v>
      </c>
      <c r="W3393" t="s">
        <v>1042</v>
      </c>
      <c r="AA3393">
        <v>2007</v>
      </c>
      <c r="AB3393">
        <v>9999</v>
      </c>
      <c r="AC3393" t="s">
        <v>35</v>
      </c>
    </row>
    <row r="3394" spans="1:29" x14ac:dyDescent="0.25">
      <c r="A3394" t="s">
        <v>1416</v>
      </c>
      <c r="B3394" s="24" t="s">
        <v>1417</v>
      </c>
      <c r="D3394">
        <v>1</v>
      </c>
      <c r="E3394" s="5" t="s">
        <v>38</v>
      </c>
      <c r="F3394">
        <v>4</v>
      </c>
      <c r="G3394">
        <v>2019</v>
      </c>
      <c r="H3394" t="s">
        <v>998</v>
      </c>
      <c r="I3394" s="8">
        <v>0</v>
      </c>
      <c r="J3394" t="s">
        <v>89</v>
      </c>
      <c r="K3394" t="s">
        <v>41</v>
      </c>
      <c r="O3394">
        <v>0</v>
      </c>
      <c r="P3394">
        <v>0</v>
      </c>
      <c r="Q3394">
        <v>0</v>
      </c>
      <c r="R3394">
        <v>0</v>
      </c>
      <c r="S3394">
        <v>0</v>
      </c>
      <c r="T3394">
        <v>0</v>
      </c>
      <c r="U3394">
        <v>0</v>
      </c>
      <c r="V3394">
        <v>0</v>
      </c>
      <c r="W3394" t="s">
        <v>1534</v>
      </c>
      <c r="AA3394">
        <v>2013</v>
      </c>
      <c r="AB3394">
        <v>9999</v>
      </c>
      <c r="AC3394" t="s">
        <v>1419</v>
      </c>
    </row>
    <row r="3395" spans="1:29" x14ac:dyDescent="0.25">
      <c r="A3395" t="s">
        <v>131</v>
      </c>
      <c r="B3395" s="24" t="s">
        <v>132</v>
      </c>
      <c r="C3395" t="s">
        <v>133</v>
      </c>
      <c r="D3395">
        <v>1</v>
      </c>
      <c r="E3395" t="s">
        <v>134</v>
      </c>
      <c r="F3395">
        <v>9</v>
      </c>
      <c r="G3395">
        <v>2019</v>
      </c>
      <c r="I3395" s="8">
        <v>887.3</v>
      </c>
      <c r="J3395" t="s">
        <v>104</v>
      </c>
      <c r="K3395" t="s">
        <v>47</v>
      </c>
      <c r="O3395">
        <v>0</v>
      </c>
      <c r="P3395">
        <v>0</v>
      </c>
      <c r="Q3395">
        <v>0</v>
      </c>
      <c r="R3395">
        <v>0</v>
      </c>
      <c r="S3395">
        <v>1</v>
      </c>
      <c r="T3395">
        <v>1</v>
      </c>
      <c r="U3395">
        <v>1</v>
      </c>
      <c r="V3395">
        <v>0</v>
      </c>
      <c r="W3395" t="s">
        <v>1522</v>
      </c>
      <c r="AA3395">
        <v>2007</v>
      </c>
      <c r="AB3395">
        <v>9999</v>
      </c>
      <c r="AC3395" t="s">
        <v>35</v>
      </c>
    </row>
    <row r="3396" spans="1:29" x14ac:dyDescent="0.25">
      <c r="A3396" t="s">
        <v>140</v>
      </c>
      <c r="B3396" s="24" t="s">
        <v>141</v>
      </c>
      <c r="D3396">
        <v>1</v>
      </c>
      <c r="E3396" t="s">
        <v>45</v>
      </c>
      <c r="F3396">
        <v>4</v>
      </c>
      <c r="G3396">
        <v>2019</v>
      </c>
      <c r="I3396" s="8">
        <v>80.3</v>
      </c>
      <c r="J3396" t="s">
        <v>121</v>
      </c>
      <c r="K3396" t="s">
        <v>47</v>
      </c>
      <c r="O3396">
        <v>0</v>
      </c>
      <c r="P3396">
        <v>0</v>
      </c>
      <c r="Q3396">
        <v>0</v>
      </c>
      <c r="R3396">
        <v>0</v>
      </c>
      <c r="S3396">
        <v>1</v>
      </c>
      <c r="T3396">
        <v>1</v>
      </c>
      <c r="U3396">
        <v>1</v>
      </c>
      <c r="V3396">
        <v>0</v>
      </c>
      <c r="W3396" t="s">
        <v>1045</v>
      </c>
      <c r="AA3396">
        <v>2007</v>
      </c>
      <c r="AB3396">
        <v>9999</v>
      </c>
      <c r="AC3396" t="s">
        <v>35</v>
      </c>
    </row>
    <row r="3397" spans="1:29" x14ac:dyDescent="0.25">
      <c r="A3397" t="s">
        <v>143</v>
      </c>
      <c r="B3397" s="24" t="s">
        <v>144</v>
      </c>
      <c r="D3397">
        <v>1</v>
      </c>
      <c r="E3397" t="s">
        <v>145</v>
      </c>
      <c r="F3397">
        <v>2</v>
      </c>
      <c r="G3397">
        <v>2019</v>
      </c>
      <c r="H3397" t="s">
        <v>146</v>
      </c>
      <c r="I3397">
        <v>0</v>
      </c>
      <c r="J3397" s="2" t="s">
        <v>147</v>
      </c>
      <c r="K3397" t="s">
        <v>41</v>
      </c>
      <c r="O3397">
        <v>0</v>
      </c>
      <c r="P3397">
        <v>0</v>
      </c>
      <c r="Q3397">
        <v>0</v>
      </c>
      <c r="R3397">
        <v>0</v>
      </c>
      <c r="S3397">
        <v>0</v>
      </c>
      <c r="T3397">
        <v>0</v>
      </c>
      <c r="U3397">
        <v>0</v>
      </c>
      <c r="V3397">
        <v>0</v>
      </c>
      <c r="W3397" t="s">
        <v>1046</v>
      </c>
      <c r="AA3397">
        <v>2007</v>
      </c>
      <c r="AB3397">
        <v>9999</v>
      </c>
      <c r="AC3397" t="s">
        <v>35</v>
      </c>
    </row>
    <row r="3398" spans="1:29" x14ac:dyDescent="0.25">
      <c r="A3398" t="s">
        <v>1535</v>
      </c>
      <c r="B3398" s="24" t="s">
        <v>1536</v>
      </c>
      <c r="C3398" t="s">
        <v>1537</v>
      </c>
      <c r="D3398">
        <v>1</v>
      </c>
      <c r="E3398" t="s">
        <v>95</v>
      </c>
      <c r="F3398">
        <v>10</v>
      </c>
      <c r="G3398">
        <v>2019</v>
      </c>
      <c r="I3398">
        <v>16</v>
      </c>
      <c r="J3398" t="s">
        <v>59</v>
      </c>
      <c r="K3398" t="s">
        <v>47</v>
      </c>
      <c r="O3398">
        <v>0</v>
      </c>
      <c r="P3398">
        <v>0</v>
      </c>
      <c r="Q3398">
        <v>0</v>
      </c>
      <c r="R3398">
        <v>0</v>
      </c>
      <c r="S3398">
        <v>1</v>
      </c>
      <c r="T3398">
        <v>1</v>
      </c>
      <c r="U3398">
        <v>1</v>
      </c>
      <c r="V3398">
        <v>0</v>
      </c>
      <c r="W3398" t="s">
        <v>1538</v>
      </c>
      <c r="AA3398">
        <v>2018</v>
      </c>
      <c r="AB3398">
        <v>2022</v>
      </c>
      <c r="AC3398" t="s">
        <v>1539</v>
      </c>
    </row>
    <row r="3399" spans="1:29" x14ac:dyDescent="0.25">
      <c r="A3399" t="s">
        <v>353</v>
      </c>
      <c r="B3399" s="24" t="s">
        <v>1233</v>
      </c>
      <c r="C3399" t="s">
        <v>1234</v>
      </c>
      <c r="D3399">
        <v>1</v>
      </c>
      <c r="E3399" t="s">
        <v>58</v>
      </c>
      <c r="F3399">
        <v>4</v>
      </c>
      <c r="G3399">
        <v>2019</v>
      </c>
      <c r="I3399" s="8">
        <v>93.1</v>
      </c>
      <c r="J3399" t="s">
        <v>59</v>
      </c>
      <c r="K3399" t="s">
        <v>47</v>
      </c>
      <c r="O3399">
        <v>0</v>
      </c>
      <c r="P3399">
        <v>0</v>
      </c>
      <c r="Q3399">
        <v>0</v>
      </c>
      <c r="R3399">
        <v>0</v>
      </c>
      <c r="S3399">
        <v>1</v>
      </c>
      <c r="T3399">
        <v>1</v>
      </c>
      <c r="U3399">
        <v>1</v>
      </c>
      <c r="V3399">
        <v>0</v>
      </c>
      <c r="W3399" t="s">
        <v>1235</v>
      </c>
      <c r="AA3399">
        <v>2007</v>
      </c>
      <c r="AB3399">
        <v>9999</v>
      </c>
      <c r="AC3399" t="s">
        <v>35</v>
      </c>
    </row>
    <row r="3400" spans="1:29" x14ac:dyDescent="0.25">
      <c r="A3400" t="s">
        <v>1236</v>
      </c>
      <c r="B3400" s="24" t="s">
        <v>1237</v>
      </c>
      <c r="D3400">
        <v>1</v>
      </c>
      <c r="E3400" t="s">
        <v>155</v>
      </c>
      <c r="F3400">
        <v>3</v>
      </c>
      <c r="G3400">
        <v>2019</v>
      </c>
      <c r="H3400" t="s">
        <v>154</v>
      </c>
      <c r="I3400" s="8">
        <v>4.9000000000000004</v>
      </c>
      <c r="J3400" t="s">
        <v>121</v>
      </c>
      <c r="K3400" t="s">
        <v>41</v>
      </c>
      <c r="O3400">
        <v>0</v>
      </c>
      <c r="P3400">
        <v>0</v>
      </c>
      <c r="Q3400">
        <v>0</v>
      </c>
      <c r="R3400">
        <v>0</v>
      </c>
      <c r="S3400">
        <v>0</v>
      </c>
      <c r="T3400">
        <v>1</v>
      </c>
      <c r="U3400">
        <v>1</v>
      </c>
      <c r="V3400">
        <v>0</v>
      </c>
      <c r="W3400" t="s">
        <v>1347</v>
      </c>
      <c r="AA3400">
        <v>2009</v>
      </c>
      <c r="AB3400">
        <v>9999</v>
      </c>
      <c r="AC3400" t="s">
        <v>1239</v>
      </c>
    </row>
    <row r="3401" spans="1:29" x14ac:dyDescent="0.25">
      <c r="A3401" t="s">
        <v>153</v>
      </c>
      <c r="B3401" s="24" t="s">
        <v>154</v>
      </c>
      <c r="D3401">
        <v>1</v>
      </c>
      <c r="E3401" t="s">
        <v>155</v>
      </c>
      <c r="F3401">
        <v>3</v>
      </c>
      <c r="G3401">
        <v>2019</v>
      </c>
      <c r="I3401" s="8">
        <v>358.33394355000149</v>
      </c>
      <c r="J3401" t="s">
        <v>121</v>
      </c>
      <c r="K3401" t="s">
        <v>47</v>
      </c>
      <c r="O3401">
        <v>0</v>
      </c>
      <c r="P3401">
        <v>0</v>
      </c>
      <c r="Q3401">
        <v>0</v>
      </c>
      <c r="R3401">
        <v>0</v>
      </c>
      <c r="S3401">
        <v>1</v>
      </c>
      <c r="T3401">
        <v>1</v>
      </c>
      <c r="U3401">
        <v>1</v>
      </c>
      <c r="V3401">
        <v>1</v>
      </c>
      <c r="W3401" t="s">
        <v>1047</v>
      </c>
      <c r="AA3401">
        <v>2007</v>
      </c>
      <c r="AB3401">
        <v>9999</v>
      </c>
      <c r="AC3401" t="s">
        <v>35</v>
      </c>
    </row>
    <row r="3402" spans="1:29" x14ac:dyDescent="0.25">
      <c r="A3402" t="s">
        <v>1446</v>
      </c>
      <c r="B3402" s="24" t="s">
        <v>1470</v>
      </c>
      <c r="D3402">
        <v>1</v>
      </c>
      <c r="E3402" s="4">
        <v>711</v>
      </c>
      <c r="F3402">
        <v>7</v>
      </c>
      <c r="G3402">
        <v>2019</v>
      </c>
      <c r="I3402" s="8">
        <v>254.3</v>
      </c>
      <c r="J3402" s="2" t="s">
        <v>40</v>
      </c>
      <c r="K3402" t="s">
        <v>32</v>
      </c>
      <c r="O3402">
        <v>0</v>
      </c>
      <c r="P3402">
        <v>0</v>
      </c>
      <c r="Q3402">
        <v>0</v>
      </c>
      <c r="R3402">
        <v>0</v>
      </c>
      <c r="S3402">
        <v>1</v>
      </c>
      <c r="T3402">
        <v>1</v>
      </c>
      <c r="U3402">
        <v>1</v>
      </c>
      <c r="V3402">
        <v>0</v>
      </c>
      <c r="W3402" t="s">
        <v>1448</v>
      </c>
      <c r="AA3402">
        <v>2014</v>
      </c>
      <c r="AB3402">
        <v>9999</v>
      </c>
      <c r="AC3402" t="s">
        <v>1449</v>
      </c>
    </row>
    <row r="3403" spans="1:29" x14ac:dyDescent="0.25">
      <c r="A3403" t="s">
        <v>159</v>
      </c>
      <c r="B3403" s="24" t="s">
        <v>160</v>
      </c>
      <c r="D3403">
        <v>1</v>
      </c>
      <c r="E3403" t="s">
        <v>155</v>
      </c>
      <c r="F3403">
        <v>3</v>
      </c>
      <c r="G3403">
        <v>2019</v>
      </c>
      <c r="I3403" s="8">
        <v>329.8</v>
      </c>
      <c r="J3403" t="s">
        <v>121</v>
      </c>
      <c r="K3403" t="s">
        <v>47</v>
      </c>
      <c r="O3403">
        <v>0</v>
      </c>
      <c r="P3403">
        <v>0</v>
      </c>
      <c r="Q3403">
        <v>0</v>
      </c>
      <c r="R3403">
        <v>0</v>
      </c>
      <c r="S3403">
        <v>1</v>
      </c>
      <c r="T3403">
        <v>1</v>
      </c>
      <c r="U3403">
        <v>1</v>
      </c>
      <c r="V3403">
        <v>0</v>
      </c>
      <c r="W3403" t="s">
        <v>1515</v>
      </c>
      <c r="AA3403">
        <v>2007</v>
      </c>
      <c r="AB3403">
        <v>9999</v>
      </c>
      <c r="AC3403" t="s">
        <v>35</v>
      </c>
    </row>
    <row r="3404" spans="1:29" x14ac:dyDescent="0.25">
      <c r="A3404" t="s">
        <v>165</v>
      </c>
      <c r="B3404" s="24" t="s">
        <v>166</v>
      </c>
      <c r="C3404" t="s">
        <v>167</v>
      </c>
      <c r="D3404">
        <v>1</v>
      </c>
      <c r="E3404" t="s">
        <v>168</v>
      </c>
      <c r="F3404">
        <v>1</v>
      </c>
      <c r="G3404">
        <v>2019</v>
      </c>
      <c r="I3404" s="8">
        <v>134.30000000000001</v>
      </c>
      <c r="J3404" t="s">
        <v>52</v>
      </c>
      <c r="K3404" t="s">
        <v>47</v>
      </c>
      <c r="O3404">
        <v>0</v>
      </c>
      <c r="P3404">
        <v>0</v>
      </c>
      <c r="Q3404">
        <v>0</v>
      </c>
      <c r="R3404">
        <v>0</v>
      </c>
      <c r="S3404">
        <v>1</v>
      </c>
      <c r="T3404">
        <v>1</v>
      </c>
      <c r="U3404">
        <v>1</v>
      </c>
      <c r="V3404">
        <v>0</v>
      </c>
      <c r="W3404" t="s">
        <v>1523</v>
      </c>
      <c r="AA3404">
        <v>2007</v>
      </c>
      <c r="AB3404">
        <v>9999</v>
      </c>
      <c r="AC3404" t="s">
        <v>35</v>
      </c>
    </row>
    <row r="3405" spans="1:29" x14ac:dyDescent="0.25">
      <c r="A3405" t="s">
        <v>170</v>
      </c>
      <c r="B3405" s="24" t="s">
        <v>171</v>
      </c>
      <c r="D3405">
        <v>1</v>
      </c>
      <c r="E3405" t="s">
        <v>30</v>
      </c>
      <c r="F3405">
        <v>4</v>
      </c>
      <c r="G3405">
        <v>2019</v>
      </c>
      <c r="I3405" s="8">
        <v>52.8</v>
      </c>
      <c r="J3405" t="s">
        <v>1556</v>
      </c>
      <c r="K3405" t="s">
        <v>47</v>
      </c>
      <c r="O3405">
        <v>0</v>
      </c>
      <c r="P3405">
        <v>0</v>
      </c>
      <c r="Q3405">
        <v>0</v>
      </c>
      <c r="R3405">
        <v>0</v>
      </c>
      <c r="S3405">
        <v>1</v>
      </c>
      <c r="T3405">
        <v>1</v>
      </c>
      <c r="U3405">
        <v>1</v>
      </c>
      <c r="V3405">
        <v>0</v>
      </c>
      <c r="W3405" t="s">
        <v>1050</v>
      </c>
      <c r="AA3405">
        <v>2007</v>
      </c>
      <c r="AB3405">
        <v>9999</v>
      </c>
      <c r="AC3405" t="s">
        <v>35</v>
      </c>
    </row>
    <row r="3406" spans="1:29" x14ac:dyDescent="0.25">
      <c r="A3406" t="s">
        <v>1051</v>
      </c>
      <c r="B3406" s="24" t="s">
        <v>1052</v>
      </c>
      <c r="D3406">
        <v>1</v>
      </c>
      <c r="E3406" t="s">
        <v>30</v>
      </c>
      <c r="F3406">
        <v>4</v>
      </c>
      <c r="G3406">
        <v>2019</v>
      </c>
      <c r="I3406" s="8">
        <v>110.4</v>
      </c>
      <c r="J3406" t="s">
        <v>1556</v>
      </c>
      <c r="K3406" t="s">
        <v>47</v>
      </c>
      <c r="O3406">
        <v>0</v>
      </c>
      <c r="P3406">
        <v>0</v>
      </c>
      <c r="Q3406">
        <v>0</v>
      </c>
      <c r="R3406">
        <v>0</v>
      </c>
      <c r="S3406">
        <v>1</v>
      </c>
      <c r="T3406">
        <v>1</v>
      </c>
      <c r="U3406">
        <v>1</v>
      </c>
      <c r="V3406">
        <v>0</v>
      </c>
      <c r="W3406" t="s">
        <v>1524</v>
      </c>
      <c r="AA3406">
        <v>2008</v>
      </c>
      <c r="AB3406">
        <v>9999</v>
      </c>
      <c r="AC3406" t="s">
        <v>1054</v>
      </c>
    </row>
    <row r="3407" spans="1:29" x14ac:dyDescent="0.25">
      <c r="A3407" t="s">
        <v>1557</v>
      </c>
      <c r="B3407" s="24" t="s">
        <v>1558</v>
      </c>
      <c r="D3407">
        <v>1</v>
      </c>
      <c r="E3407" s="5" t="s">
        <v>358</v>
      </c>
      <c r="F3407">
        <v>1</v>
      </c>
      <c r="G3407">
        <v>2019</v>
      </c>
      <c r="I3407" s="13">
        <v>27.6</v>
      </c>
      <c r="J3407" t="s">
        <v>104</v>
      </c>
      <c r="K3407" t="s">
        <v>47</v>
      </c>
      <c r="O3407">
        <v>0</v>
      </c>
      <c r="P3407">
        <v>0</v>
      </c>
      <c r="Q3407">
        <v>0</v>
      </c>
      <c r="R3407">
        <v>0</v>
      </c>
      <c r="S3407">
        <v>1</v>
      </c>
      <c r="T3407">
        <v>0</v>
      </c>
      <c r="U3407">
        <v>1</v>
      </c>
      <c r="V3407">
        <v>0</v>
      </c>
      <c r="W3407" t="s">
        <v>1559</v>
      </c>
      <c r="AA3407">
        <v>2019</v>
      </c>
      <c r="AB3407">
        <v>9999</v>
      </c>
      <c r="AC3407" t="s">
        <v>1560</v>
      </c>
    </row>
    <row r="3408" spans="1:29" x14ac:dyDescent="0.25">
      <c r="A3408" t="s">
        <v>173</v>
      </c>
      <c r="B3408" s="24" t="s">
        <v>174</v>
      </c>
      <c r="C3408" t="s">
        <v>175</v>
      </c>
      <c r="D3408">
        <v>1</v>
      </c>
      <c r="E3408" t="s">
        <v>45</v>
      </c>
      <c r="F3408">
        <v>4</v>
      </c>
      <c r="G3408">
        <v>2019</v>
      </c>
      <c r="I3408" s="13">
        <v>140</v>
      </c>
      <c r="J3408" t="s">
        <v>176</v>
      </c>
      <c r="K3408" t="s">
        <v>32</v>
      </c>
      <c r="O3408">
        <v>0</v>
      </c>
      <c r="P3408">
        <v>0</v>
      </c>
      <c r="Q3408">
        <v>0</v>
      </c>
      <c r="R3408">
        <v>0</v>
      </c>
      <c r="S3408">
        <v>1</v>
      </c>
      <c r="T3408">
        <v>1</v>
      </c>
      <c r="U3408">
        <v>1</v>
      </c>
      <c r="V3408">
        <v>0</v>
      </c>
      <c r="W3408" t="s">
        <v>1055</v>
      </c>
      <c r="AA3408">
        <v>2007</v>
      </c>
      <c r="AB3408">
        <v>9999</v>
      </c>
      <c r="AC3408" t="s">
        <v>35</v>
      </c>
    </row>
    <row r="3409" spans="1:29" x14ac:dyDescent="0.25">
      <c r="A3409" t="s">
        <v>178</v>
      </c>
      <c r="B3409" s="24" t="s">
        <v>1424</v>
      </c>
      <c r="C3409" t="s">
        <v>1425</v>
      </c>
      <c r="D3409">
        <v>1</v>
      </c>
      <c r="E3409" t="s">
        <v>45</v>
      </c>
      <c r="F3409">
        <v>4</v>
      </c>
      <c r="G3409">
        <v>2019</v>
      </c>
      <c r="I3409" s="13">
        <v>21.7</v>
      </c>
      <c r="J3409" t="s">
        <v>52</v>
      </c>
      <c r="K3409" t="s">
        <v>47</v>
      </c>
      <c r="O3409">
        <v>0</v>
      </c>
      <c r="P3409">
        <v>0</v>
      </c>
      <c r="Q3409">
        <v>0</v>
      </c>
      <c r="R3409">
        <v>0</v>
      </c>
      <c r="S3409">
        <v>1</v>
      </c>
      <c r="T3409">
        <v>1</v>
      </c>
      <c r="U3409">
        <v>1</v>
      </c>
      <c r="V3409">
        <v>0</v>
      </c>
      <c r="W3409" t="s">
        <v>1240</v>
      </c>
      <c r="AA3409">
        <v>2007</v>
      </c>
      <c r="AB3409">
        <v>9999</v>
      </c>
      <c r="AC3409" t="s">
        <v>35</v>
      </c>
    </row>
    <row r="3410" spans="1:29" x14ac:dyDescent="0.25">
      <c r="A3410" t="s">
        <v>181</v>
      </c>
      <c r="B3410" s="24" t="s">
        <v>182</v>
      </c>
      <c r="D3410">
        <v>1</v>
      </c>
      <c r="E3410" t="s">
        <v>38</v>
      </c>
      <c r="F3410">
        <v>4</v>
      </c>
      <c r="G3410">
        <v>2019</v>
      </c>
      <c r="H3410" t="s">
        <v>39</v>
      </c>
      <c r="I3410" s="13">
        <v>0.25</v>
      </c>
      <c r="J3410" t="s">
        <v>121</v>
      </c>
      <c r="K3410" t="s">
        <v>41</v>
      </c>
      <c r="O3410">
        <v>0</v>
      </c>
      <c r="P3410">
        <v>0</v>
      </c>
      <c r="Q3410">
        <v>0</v>
      </c>
      <c r="R3410">
        <v>0</v>
      </c>
      <c r="S3410">
        <v>0</v>
      </c>
      <c r="T3410">
        <v>0</v>
      </c>
      <c r="U3410">
        <v>0</v>
      </c>
      <c r="V3410">
        <v>0</v>
      </c>
      <c r="W3410" t="s">
        <v>1057</v>
      </c>
      <c r="AA3410">
        <v>2007</v>
      </c>
      <c r="AB3410">
        <v>9999</v>
      </c>
      <c r="AC3410" t="s">
        <v>35</v>
      </c>
    </row>
    <row r="3411" spans="1:29" x14ac:dyDescent="0.25">
      <c r="A3411" t="s">
        <v>184</v>
      </c>
      <c r="B3411" s="24" t="s">
        <v>185</v>
      </c>
      <c r="C3411" t="s">
        <v>186</v>
      </c>
      <c r="D3411">
        <v>1</v>
      </c>
      <c r="E3411" t="s">
        <v>45</v>
      </c>
      <c r="F3411">
        <v>4</v>
      </c>
      <c r="G3411">
        <v>2019</v>
      </c>
      <c r="I3411" s="13">
        <v>488.7</v>
      </c>
      <c r="J3411" t="s">
        <v>52</v>
      </c>
      <c r="K3411" t="s">
        <v>32</v>
      </c>
      <c r="O3411">
        <v>0</v>
      </c>
      <c r="P3411">
        <v>0</v>
      </c>
      <c r="Q3411">
        <v>0</v>
      </c>
      <c r="R3411">
        <v>0</v>
      </c>
      <c r="S3411">
        <v>1</v>
      </c>
      <c r="T3411">
        <v>1</v>
      </c>
      <c r="U3411">
        <v>1</v>
      </c>
      <c r="V3411">
        <v>0</v>
      </c>
      <c r="W3411" t="s">
        <v>1287</v>
      </c>
      <c r="AA3411">
        <v>2007</v>
      </c>
      <c r="AB3411">
        <v>9999</v>
      </c>
      <c r="AC3411" t="s">
        <v>35</v>
      </c>
    </row>
    <row r="3412" spans="1:29" x14ac:dyDescent="0.25">
      <c r="A3412" t="s">
        <v>1059</v>
      </c>
      <c r="B3412" s="24" t="s">
        <v>1060</v>
      </c>
      <c r="D3412">
        <v>1</v>
      </c>
      <c r="E3412" t="s">
        <v>874</v>
      </c>
      <c r="F3412">
        <v>1</v>
      </c>
      <c r="G3412">
        <v>2019</v>
      </c>
      <c r="I3412" s="13">
        <v>4</v>
      </c>
      <c r="J3412" t="s">
        <v>52</v>
      </c>
      <c r="K3412" t="s">
        <v>47</v>
      </c>
      <c r="O3412">
        <v>0</v>
      </c>
      <c r="P3412">
        <v>0</v>
      </c>
      <c r="Q3412">
        <v>0</v>
      </c>
      <c r="R3412">
        <v>0</v>
      </c>
      <c r="S3412">
        <v>1</v>
      </c>
      <c r="T3412">
        <v>1</v>
      </c>
      <c r="U3412">
        <v>1</v>
      </c>
      <c r="V3412">
        <v>0</v>
      </c>
      <c r="W3412" t="s">
        <v>1392</v>
      </c>
      <c r="AA3412">
        <v>2008</v>
      </c>
      <c r="AB3412">
        <v>9999</v>
      </c>
      <c r="AC3412" t="s">
        <v>1054</v>
      </c>
    </row>
    <row r="3413" spans="1:29" x14ac:dyDescent="0.25">
      <c r="A3413" t="s">
        <v>192</v>
      </c>
      <c r="B3413" s="26" t="s">
        <v>193</v>
      </c>
      <c r="D3413">
        <v>1</v>
      </c>
      <c r="E3413" t="s">
        <v>51</v>
      </c>
      <c r="F3413">
        <v>1</v>
      </c>
      <c r="G3413">
        <v>2019</v>
      </c>
      <c r="I3413" s="13">
        <v>54</v>
      </c>
      <c r="J3413" t="s">
        <v>52</v>
      </c>
      <c r="K3413" t="s">
        <v>53</v>
      </c>
      <c r="L3413" t="s">
        <v>54</v>
      </c>
      <c r="O3413">
        <v>0</v>
      </c>
      <c r="P3413">
        <v>0</v>
      </c>
      <c r="Q3413">
        <v>1</v>
      </c>
      <c r="R3413">
        <v>0</v>
      </c>
      <c r="S3413">
        <v>0</v>
      </c>
      <c r="T3413">
        <v>0</v>
      </c>
      <c r="U3413">
        <v>1</v>
      </c>
      <c r="V3413">
        <v>0</v>
      </c>
      <c r="W3413" t="s">
        <v>55</v>
      </c>
      <c r="AA3413">
        <v>2007</v>
      </c>
      <c r="AB3413">
        <v>9999</v>
      </c>
      <c r="AC3413" t="s">
        <v>35</v>
      </c>
    </row>
    <row r="3414" spans="1:29" x14ac:dyDescent="0.25">
      <c r="A3414" t="s">
        <v>194</v>
      </c>
      <c r="B3414" s="24" t="s">
        <v>195</v>
      </c>
      <c r="C3414" t="s">
        <v>196</v>
      </c>
      <c r="D3414">
        <v>1</v>
      </c>
      <c r="E3414" t="s">
        <v>197</v>
      </c>
      <c r="F3414">
        <v>2</v>
      </c>
      <c r="G3414">
        <v>2019</v>
      </c>
      <c r="I3414" s="13">
        <v>228.9</v>
      </c>
      <c r="J3414" t="s">
        <v>176</v>
      </c>
      <c r="K3414" t="s">
        <v>47</v>
      </c>
      <c r="O3414">
        <v>0</v>
      </c>
      <c r="P3414">
        <v>0</v>
      </c>
      <c r="Q3414">
        <v>0</v>
      </c>
      <c r="R3414">
        <v>0</v>
      </c>
      <c r="S3414">
        <v>1</v>
      </c>
      <c r="T3414">
        <v>1</v>
      </c>
      <c r="U3414">
        <v>1</v>
      </c>
      <c r="V3414">
        <v>0</v>
      </c>
      <c r="W3414" t="s">
        <v>1450</v>
      </c>
      <c r="AA3414">
        <v>2007</v>
      </c>
      <c r="AB3414">
        <v>9999</v>
      </c>
      <c r="AC3414" t="s">
        <v>35</v>
      </c>
    </row>
    <row r="3415" spans="1:29" x14ac:dyDescent="0.25">
      <c r="A3415" t="s">
        <v>1451</v>
      </c>
      <c r="B3415" s="24" t="s">
        <v>1452</v>
      </c>
      <c r="D3415">
        <v>1</v>
      </c>
      <c r="E3415" s="4">
        <v>760</v>
      </c>
      <c r="F3415">
        <v>7</v>
      </c>
      <c r="G3415">
        <v>2019</v>
      </c>
      <c r="I3415" s="13">
        <v>467.36</v>
      </c>
      <c r="J3415" t="s">
        <v>40</v>
      </c>
      <c r="K3415" t="s">
        <v>47</v>
      </c>
      <c r="O3415">
        <v>0</v>
      </c>
      <c r="P3415">
        <v>0</v>
      </c>
      <c r="Q3415">
        <v>0</v>
      </c>
      <c r="R3415">
        <v>0</v>
      </c>
      <c r="S3415">
        <v>1</v>
      </c>
      <c r="T3415">
        <v>1</v>
      </c>
      <c r="U3415">
        <v>1</v>
      </c>
      <c r="V3415">
        <v>0</v>
      </c>
      <c r="W3415" t="s">
        <v>1453</v>
      </c>
      <c r="AA3415">
        <v>2014</v>
      </c>
      <c r="AB3415">
        <v>9999</v>
      </c>
      <c r="AC3415" t="s">
        <v>1449</v>
      </c>
    </row>
    <row r="3416" spans="1:29" x14ac:dyDescent="0.25">
      <c r="A3416" t="s">
        <v>203</v>
      </c>
      <c r="B3416" s="24" t="s">
        <v>204</v>
      </c>
      <c r="D3416">
        <v>1</v>
      </c>
      <c r="E3416" t="s">
        <v>201</v>
      </c>
      <c r="F3416">
        <v>1</v>
      </c>
      <c r="G3416">
        <v>2019</v>
      </c>
      <c r="H3416" t="s">
        <v>205</v>
      </c>
      <c r="I3416" s="13">
        <v>1.75</v>
      </c>
      <c r="J3416" t="s">
        <v>52</v>
      </c>
      <c r="K3416" t="s">
        <v>41</v>
      </c>
      <c r="O3416">
        <v>0</v>
      </c>
      <c r="P3416">
        <v>0</v>
      </c>
      <c r="Q3416">
        <v>0</v>
      </c>
      <c r="R3416">
        <v>0</v>
      </c>
      <c r="S3416">
        <v>0</v>
      </c>
      <c r="T3416">
        <v>0</v>
      </c>
      <c r="U3416">
        <v>0</v>
      </c>
      <c r="V3416">
        <v>0</v>
      </c>
      <c r="W3416" t="s">
        <v>1064</v>
      </c>
      <c r="AA3416">
        <v>2007</v>
      </c>
      <c r="AB3416">
        <v>9999</v>
      </c>
      <c r="AC3416" t="s">
        <v>35</v>
      </c>
    </row>
    <row r="3417" spans="1:29" x14ac:dyDescent="0.25">
      <c r="A3417" t="s">
        <v>207</v>
      </c>
      <c r="B3417" s="24" t="s">
        <v>1472</v>
      </c>
      <c r="C3417" t="s">
        <v>209</v>
      </c>
      <c r="D3417">
        <v>1</v>
      </c>
      <c r="E3417" t="s">
        <v>210</v>
      </c>
      <c r="F3417">
        <v>10</v>
      </c>
      <c r="G3417">
        <v>2019</v>
      </c>
      <c r="I3417" s="13">
        <v>30.5</v>
      </c>
      <c r="J3417" t="s">
        <v>40</v>
      </c>
      <c r="K3417" t="s">
        <v>32</v>
      </c>
      <c r="O3417">
        <v>0</v>
      </c>
      <c r="P3417">
        <v>0</v>
      </c>
      <c r="Q3417">
        <v>0</v>
      </c>
      <c r="R3417">
        <v>0</v>
      </c>
      <c r="S3417">
        <v>1</v>
      </c>
      <c r="T3417">
        <v>1</v>
      </c>
      <c r="U3417">
        <v>1</v>
      </c>
      <c r="V3417">
        <v>0</v>
      </c>
      <c r="W3417" t="s">
        <v>1065</v>
      </c>
      <c r="AA3417">
        <v>2007</v>
      </c>
      <c r="AB3417">
        <v>9999</v>
      </c>
      <c r="AC3417" t="s">
        <v>35</v>
      </c>
    </row>
    <row r="3418" spans="1:29" ht="30" x14ac:dyDescent="0.25">
      <c r="A3418" t="s">
        <v>212</v>
      </c>
      <c r="B3418" s="24" t="s">
        <v>213</v>
      </c>
      <c r="C3418" t="s">
        <v>214</v>
      </c>
      <c r="D3418">
        <v>1</v>
      </c>
      <c r="E3418" s="4">
        <v>550</v>
      </c>
      <c r="F3418">
        <v>5</v>
      </c>
      <c r="G3418">
        <v>2019</v>
      </c>
      <c r="I3418" s="13">
        <v>77.2</v>
      </c>
      <c r="J3418" s="2" t="s">
        <v>31</v>
      </c>
      <c r="K3418" t="s">
        <v>32</v>
      </c>
      <c r="O3418">
        <v>0</v>
      </c>
      <c r="P3418">
        <v>0</v>
      </c>
      <c r="Q3418">
        <v>0</v>
      </c>
      <c r="R3418">
        <v>0</v>
      </c>
      <c r="S3418">
        <v>1</v>
      </c>
      <c r="T3418">
        <v>1</v>
      </c>
      <c r="U3418">
        <v>1</v>
      </c>
      <c r="V3418">
        <v>0</v>
      </c>
      <c r="W3418" t="s">
        <v>1288</v>
      </c>
      <c r="AA3418">
        <v>2007</v>
      </c>
      <c r="AB3418">
        <v>9999</v>
      </c>
      <c r="AC3418" t="s">
        <v>35</v>
      </c>
    </row>
    <row r="3419" spans="1:29" x14ac:dyDescent="0.25">
      <c r="A3419" t="s">
        <v>216</v>
      </c>
      <c r="B3419" s="24" t="s">
        <v>217</v>
      </c>
      <c r="D3419">
        <v>1</v>
      </c>
      <c r="E3419" t="s">
        <v>218</v>
      </c>
      <c r="F3419">
        <v>2</v>
      </c>
      <c r="G3419">
        <v>2019</v>
      </c>
      <c r="I3419" s="13">
        <v>631.6</v>
      </c>
      <c r="J3419" t="s">
        <v>52</v>
      </c>
      <c r="K3419" t="s">
        <v>32</v>
      </c>
      <c r="O3419">
        <v>0</v>
      </c>
      <c r="P3419">
        <v>0</v>
      </c>
      <c r="Q3419">
        <v>0</v>
      </c>
      <c r="R3419">
        <v>0</v>
      </c>
      <c r="S3419">
        <v>1</v>
      </c>
      <c r="T3419">
        <v>1</v>
      </c>
      <c r="U3419">
        <v>1</v>
      </c>
      <c r="V3419">
        <v>0</v>
      </c>
      <c r="W3419" t="s">
        <v>1067</v>
      </c>
      <c r="AA3419">
        <v>2007</v>
      </c>
      <c r="AB3419">
        <v>9999</v>
      </c>
      <c r="AC3419" t="s">
        <v>35</v>
      </c>
    </row>
    <row r="3420" spans="1:29" x14ac:dyDescent="0.25">
      <c r="A3420" t="s">
        <v>220</v>
      </c>
      <c r="B3420" s="24" t="s">
        <v>221</v>
      </c>
      <c r="D3420">
        <v>1</v>
      </c>
      <c r="E3420" t="s">
        <v>222</v>
      </c>
      <c r="F3420">
        <v>8</v>
      </c>
      <c r="G3420">
        <v>2019</v>
      </c>
      <c r="I3420" s="13">
        <v>34.4</v>
      </c>
      <c r="J3420" t="s">
        <v>81</v>
      </c>
      <c r="K3420" t="s">
        <v>47</v>
      </c>
      <c r="O3420">
        <v>0</v>
      </c>
      <c r="P3420">
        <v>0</v>
      </c>
      <c r="Q3420">
        <v>0</v>
      </c>
      <c r="R3420">
        <v>0</v>
      </c>
      <c r="S3420">
        <v>1</v>
      </c>
      <c r="T3420">
        <v>1</v>
      </c>
      <c r="U3420">
        <v>1</v>
      </c>
      <c r="V3420">
        <v>0</v>
      </c>
      <c r="W3420" t="s">
        <v>1068</v>
      </c>
      <c r="AA3420">
        <v>2007</v>
      </c>
      <c r="AB3420">
        <v>9999</v>
      </c>
      <c r="AC3420" t="s">
        <v>35</v>
      </c>
    </row>
    <row r="3421" spans="1:29" x14ac:dyDescent="0.25">
      <c r="A3421" t="s">
        <v>224</v>
      </c>
      <c r="B3421" s="26" t="s">
        <v>225</v>
      </c>
      <c r="D3421">
        <v>1</v>
      </c>
      <c r="E3421" t="s">
        <v>51</v>
      </c>
      <c r="F3421">
        <v>1</v>
      </c>
      <c r="G3421">
        <v>2019</v>
      </c>
      <c r="I3421" s="13">
        <v>61</v>
      </c>
      <c r="J3421" t="s">
        <v>52</v>
      </c>
      <c r="K3421" t="s">
        <v>53</v>
      </c>
      <c r="L3421" t="s">
        <v>54</v>
      </c>
      <c r="O3421">
        <v>0</v>
      </c>
      <c r="P3421">
        <v>0</v>
      </c>
      <c r="Q3421">
        <v>1</v>
      </c>
      <c r="R3421">
        <v>0</v>
      </c>
      <c r="S3421">
        <v>0</v>
      </c>
      <c r="T3421">
        <v>0</v>
      </c>
      <c r="U3421">
        <v>1</v>
      </c>
      <c r="V3421">
        <v>0</v>
      </c>
      <c r="W3421" t="s">
        <v>55</v>
      </c>
      <c r="AA3421">
        <v>2007</v>
      </c>
      <c r="AB3421">
        <v>9999</v>
      </c>
      <c r="AC3421" t="s">
        <v>35</v>
      </c>
    </row>
    <row r="3422" spans="1:29" x14ac:dyDescent="0.25">
      <c r="A3422" t="s">
        <v>226</v>
      </c>
      <c r="B3422" s="24" t="s">
        <v>227</v>
      </c>
      <c r="C3422" t="s">
        <v>228</v>
      </c>
      <c r="D3422">
        <v>1</v>
      </c>
      <c r="E3422" t="s">
        <v>218</v>
      </c>
      <c r="F3422">
        <v>2</v>
      </c>
      <c r="G3422">
        <v>2019</v>
      </c>
      <c r="I3422" s="13">
        <v>1627.2</v>
      </c>
      <c r="J3422" t="s">
        <v>147</v>
      </c>
      <c r="K3422" t="s">
        <v>32</v>
      </c>
      <c r="O3422">
        <v>0</v>
      </c>
      <c r="P3422">
        <v>0</v>
      </c>
      <c r="Q3422">
        <v>0</v>
      </c>
      <c r="R3422">
        <v>0</v>
      </c>
      <c r="S3422">
        <v>1</v>
      </c>
      <c r="T3422">
        <v>1</v>
      </c>
      <c r="U3422">
        <v>1</v>
      </c>
      <c r="V3422">
        <v>0</v>
      </c>
      <c r="W3422" t="s">
        <v>1069</v>
      </c>
      <c r="AA3422">
        <v>2007</v>
      </c>
      <c r="AB3422">
        <v>9999</v>
      </c>
      <c r="AC3422" t="s">
        <v>35</v>
      </c>
    </row>
    <row r="3423" spans="1:29" x14ac:dyDescent="0.25">
      <c r="A3423" t="s">
        <v>230</v>
      </c>
      <c r="B3423" s="24" t="s">
        <v>231</v>
      </c>
      <c r="C3423" t="s">
        <v>232</v>
      </c>
      <c r="D3423">
        <v>1</v>
      </c>
      <c r="E3423" t="s">
        <v>145</v>
      </c>
      <c r="F3423">
        <v>2</v>
      </c>
      <c r="G3423">
        <v>2019</v>
      </c>
      <c r="I3423" s="13"/>
      <c r="J3423" t="s">
        <v>147</v>
      </c>
      <c r="K3423" t="s">
        <v>47</v>
      </c>
      <c r="O3423">
        <v>0</v>
      </c>
      <c r="P3423">
        <v>0</v>
      </c>
      <c r="Q3423">
        <v>0</v>
      </c>
      <c r="R3423">
        <v>0</v>
      </c>
      <c r="S3423">
        <v>1</v>
      </c>
      <c r="T3423">
        <v>1</v>
      </c>
      <c r="U3423">
        <v>1</v>
      </c>
      <c r="V3423">
        <v>0</v>
      </c>
      <c r="W3423" t="s">
        <v>1070</v>
      </c>
      <c r="AA3423">
        <v>2007</v>
      </c>
      <c r="AB3423">
        <v>9999</v>
      </c>
      <c r="AC3423" t="s">
        <v>35</v>
      </c>
    </row>
    <row r="3424" spans="1:29" x14ac:dyDescent="0.25">
      <c r="A3424" t="s">
        <v>237</v>
      </c>
      <c r="B3424" s="24" t="s">
        <v>238</v>
      </c>
      <c r="D3424">
        <v>1</v>
      </c>
      <c r="E3424" t="s">
        <v>218</v>
      </c>
      <c r="F3424">
        <v>2</v>
      </c>
      <c r="G3424">
        <v>2019</v>
      </c>
      <c r="I3424" s="13">
        <v>358.7</v>
      </c>
      <c r="J3424" t="s">
        <v>104</v>
      </c>
      <c r="K3424" t="s">
        <v>53</v>
      </c>
      <c r="L3424" t="s">
        <v>105</v>
      </c>
      <c r="O3424">
        <v>0</v>
      </c>
      <c r="P3424">
        <v>1</v>
      </c>
      <c r="Q3424">
        <v>0</v>
      </c>
      <c r="R3424">
        <v>0</v>
      </c>
      <c r="S3424">
        <v>1</v>
      </c>
      <c r="T3424">
        <v>1</v>
      </c>
      <c r="U3424">
        <v>1</v>
      </c>
      <c r="V3424">
        <v>0</v>
      </c>
      <c r="W3424" t="s">
        <v>1072</v>
      </c>
      <c r="AA3424">
        <v>2007</v>
      </c>
      <c r="AB3424">
        <v>9999</v>
      </c>
      <c r="AC3424" t="s">
        <v>35</v>
      </c>
    </row>
    <row r="3425" spans="1:29" x14ac:dyDescent="0.25">
      <c r="A3425" t="s">
        <v>240</v>
      </c>
      <c r="B3425" s="24" t="s">
        <v>241</v>
      </c>
      <c r="D3425">
        <v>1</v>
      </c>
      <c r="E3425" t="s">
        <v>218</v>
      </c>
      <c r="F3425">
        <v>2</v>
      </c>
      <c r="G3425">
        <v>2019</v>
      </c>
      <c r="I3425" s="13">
        <v>20205</v>
      </c>
      <c r="J3425" t="s">
        <v>147</v>
      </c>
      <c r="K3425" t="s">
        <v>47</v>
      </c>
      <c r="O3425">
        <v>0</v>
      </c>
      <c r="P3425">
        <v>0</v>
      </c>
      <c r="Q3425">
        <v>0</v>
      </c>
      <c r="R3425">
        <v>0</v>
      </c>
      <c r="S3425">
        <v>1</v>
      </c>
      <c r="T3425">
        <v>1</v>
      </c>
      <c r="U3425">
        <v>1</v>
      </c>
      <c r="V3425">
        <v>0</v>
      </c>
      <c r="W3425" t="s">
        <v>1073</v>
      </c>
      <c r="AA3425">
        <v>2007</v>
      </c>
      <c r="AB3425">
        <v>9999</v>
      </c>
      <c r="AC3425" t="s">
        <v>35</v>
      </c>
    </row>
    <row r="3426" spans="1:29" x14ac:dyDescent="0.25">
      <c r="A3426" t="s">
        <v>1289</v>
      </c>
      <c r="B3426" s="24" t="s">
        <v>1290</v>
      </c>
      <c r="D3426">
        <v>1</v>
      </c>
      <c r="E3426" t="s">
        <v>218</v>
      </c>
      <c r="F3426">
        <v>2</v>
      </c>
      <c r="G3426">
        <v>2019</v>
      </c>
      <c r="I3426" s="13">
        <v>4</v>
      </c>
      <c r="J3426" t="s">
        <v>147</v>
      </c>
      <c r="K3426" t="s">
        <v>53</v>
      </c>
      <c r="L3426" t="s">
        <v>60</v>
      </c>
      <c r="O3426">
        <v>1</v>
      </c>
      <c r="P3426">
        <v>0</v>
      </c>
      <c r="Q3426">
        <v>0</v>
      </c>
      <c r="R3426">
        <v>0</v>
      </c>
      <c r="S3426">
        <v>1</v>
      </c>
      <c r="T3426">
        <v>1</v>
      </c>
      <c r="U3426">
        <v>1</v>
      </c>
      <c r="V3426">
        <v>0</v>
      </c>
      <c r="W3426" t="s">
        <v>1291</v>
      </c>
      <c r="AA3426">
        <v>2010</v>
      </c>
      <c r="AB3426">
        <v>9999</v>
      </c>
      <c r="AC3426" t="s">
        <v>1292</v>
      </c>
    </row>
    <row r="3427" spans="1:29" x14ac:dyDescent="0.25">
      <c r="A3427" t="s">
        <v>243</v>
      </c>
      <c r="B3427" s="24" t="s">
        <v>244</v>
      </c>
      <c r="D3427">
        <v>1</v>
      </c>
      <c r="E3427" t="s">
        <v>210</v>
      </c>
      <c r="F3427">
        <v>10</v>
      </c>
      <c r="G3427">
        <v>2019</v>
      </c>
      <c r="I3427" s="13">
        <v>12343.3</v>
      </c>
      <c r="J3427" t="s">
        <v>40</v>
      </c>
      <c r="K3427" t="s">
        <v>32</v>
      </c>
      <c r="O3427">
        <v>0</v>
      </c>
      <c r="P3427">
        <v>0</v>
      </c>
      <c r="Q3427">
        <v>0</v>
      </c>
      <c r="R3427">
        <v>0</v>
      </c>
      <c r="S3427">
        <v>1</v>
      </c>
      <c r="T3427">
        <v>1</v>
      </c>
      <c r="U3427">
        <v>1</v>
      </c>
      <c r="V3427">
        <v>0</v>
      </c>
      <c r="W3427" t="s">
        <v>1293</v>
      </c>
      <c r="AA3427">
        <v>2007</v>
      </c>
      <c r="AB3427">
        <v>9999</v>
      </c>
      <c r="AC3427" t="s">
        <v>35</v>
      </c>
    </row>
    <row r="3428" spans="1:29" x14ac:dyDescent="0.25">
      <c r="A3428" t="s">
        <v>153</v>
      </c>
      <c r="B3428" s="24" t="s">
        <v>1356</v>
      </c>
      <c r="D3428">
        <v>12</v>
      </c>
      <c r="E3428" t="s">
        <v>155</v>
      </c>
      <c r="F3428">
        <v>3</v>
      </c>
      <c r="G3428">
        <v>2019</v>
      </c>
      <c r="I3428">
        <v>1606.4330541000013</v>
      </c>
      <c r="J3428" t="s">
        <v>121</v>
      </c>
      <c r="K3428" t="s">
        <v>53</v>
      </c>
      <c r="L3428" t="s">
        <v>60</v>
      </c>
      <c r="O3428">
        <v>1</v>
      </c>
      <c r="P3428">
        <v>0</v>
      </c>
      <c r="Q3428">
        <v>0</v>
      </c>
      <c r="R3428">
        <v>0</v>
      </c>
      <c r="S3428">
        <v>1</v>
      </c>
      <c r="T3428">
        <v>0</v>
      </c>
      <c r="U3428">
        <v>0</v>
      </c>
      <c r="V3428">
        <v>1</v>
      </c>
      <c r="W3428" t="s">
        <v>477</v>
      </c>
      <c r="AA3428">
        <v>2007</v>
      </c>
      <c r="AB3428">
        <v>9999</v>
      </c>
      <c r="AC3428" t="s">
        <v>35</v>
      </c>
    </row>
    <row r="3429" spans="1:29" x14ac:dyDescent="0.25">
      <c r="A3429" t="s">
        <v>246</v>
      </c>
      <c r="B3429" s="24" t="s">
        <v>247</v>
      </c>
      <c r="D3429">
        <v>1</v>
      </c>
      <c r="E3429" t="s">
        <v>120</v>
      </c>
      <c r="F3429">
        <v>3</v>
      </c>
      <c r="G3429">
        <v>2019</v>
      </c>
      <c r="H3429" t="s">
        <v>129</v>
      </c>
      <c r="I3429" s="13">
        <v>3.4</v>
      </c>
      <c r="J3429" t="s">
        <v>121</v>
      </c>
      <c r="K3429" t="s">
        <v>41</v>
      </c>
      <c r="O3429">
        <v>0</v>
      </c>
      <c r="P3429">
        <v>0</v>
      </c>
      <c r="Q3429">
        <v>0</v>
      </c>
      <c r="R3429">
        <v>0</v>
      </c>
      <c r="S3429">
        <v>0</v>
      </c>
      <c r="T3429">
        <v>1</v>
      </c>
      <c r="U3429">
        <v>1</v>
      </c>
      <c r="V3429">
        <v>0</v>
      </c>
      <c r="W3429" t="s">
        <v>1075</v>
      </c>
      <c r="AA3429">
        <v>2007</v>
      </c>
      <c r="AB3429">
        <v>9999</v>
      </c>
      <c r="AC3429" t="s">
        <v>35</v>
      </c>
    </row>
    <row r="3430" spans="1:29" x14ac:dyDescent="0.25">
      <c r="A3430" t="s">
        <v>252</v>
      </c>
      <c r="B3430" s="24" t="s">
        <v>253</v>
      </c>
      <c r="D3430">
        <v>1</v>
      </c>
      <c r="E3430" t="s">
        <v>145</v>
      </c>
      <c r="F3430">
        <v>2</v>
      </c>
      <c r="G3430">
        <v>2019</v>
      </c>
      <c r="H3430" t="s">
        <v>1473</v>
      </c>
      <c r="I3430" s="13">
        <v>0.1</v>
      </c>
      <c r="J3430" s="2" t="s">
        <v>147</v>
      </c>
      <c r="K3430" t="s">
        <v>41</v>
      </c>
      <c r="O3430">
        <v>0</v>
      </c>
      <c r="P3430">
        <v>0</v>
      </c>
      <c r="Q3430">
        <v>0</v>
      </c>
      <c r="R3430">
        <v>0</v>
      </c>
      <c r="S3430">
        <v>0</v>
      </c>
      <c r="T3430">
        <v>0</v>
      </c>
      <c r="U3430">
        <v>0</v>
      </c>
      <c r="V3430">
        <v>0</v>
      </c>
      <c r="W3430" t="s">
        <v>1077</v>
      </c>
      <c r="AA3430">
        <v>2007</v>
      </c>
      <c r="AB3430">
        <v>9999</v>
      </c>
      <c r="AC3430" t="s">
        <v>35</v>
      </c>
    </row>
    <row r="3431" spans="1:29" x14ac:dyDescent="0.25">
      <c r="A3431" t="s">
        <v>305</v>
      </c>
      <c r="B3431" s="24" t="s">
        <v>1455</v>
      </c>
      <c r="C3431" t="s">
        <v>1456</v>
      </c>
      <c r="D3431">
        <v>1</v>
      </c>
      <c r="E3431" t="s">
        <v>103</v>
      </c>
      <c r="F3431">
        <v>9</v>
      </c>
      <c r="G3431">
        <v>2019</v>
      </c>
      <c r="I3431" s="13">
        <v>128.19999999999999</v>
      </c>
      <c r="J3431" t="s">
        <v>104</v>
      </c>
      <c r="K3431" t="s">
        <v>53</v>
      </c>
      <c r="L3431" t="s">
        <v>105</v>
      </c>
      <c r="O3431">
        <v>0</v>
      </c>
      <c r="P3431">
        <v>1</v>
      </c>
      <c r="Q3431">
        <v>0</v>
      </c>
      <c r="R3431">
        <v>0</v>
      </c>
      <c r="S3431">
        <v>1</v>
      </c>
      <c r="T3431">
        <v>1</v>
      </c>
      <c r="U3431">
        <v>1</v>
      </c>
      <c r="V3431">
        <v>0</v>
      </c>
      <c r="W3431" t="s">
        <v>106</v>
      </c>
      <c r="AA3431">
        <v>2007</v>
      </c>
      <c r="AB3431">
        <v>9999</v>
      </c>
      <c r="AC3431" t="s">
        <v>35</v>
      </c>
    </row>
    <row r="3432" spans="1:29" x14ac:dyDescent="0.25">
      <c r="A3432" t="s">
        <v>259</v>
      </c>
      <c r="B3432" s="24" t="s">
        <v>260</v>
      </c>
      <c r="C3432" t="s">
        <v>261</v>
      </c>
      <c r="D3432">
        <v>1</v>
      </c>
      <c r="E3432" t="s">
        <v>103</v>
      </c>
      <c r="F3432">
        <v>9</v>
      </c>
      <c r="G3432">
        <v>2019</v>
      </c>
      <c r="I3432" s="13">
        <v>5601</v>
      </c>
      <c r="J3432" t="s">
        <v>104</v>
      </c>
      <c r="K3432" t="s">
        <v>53</v>
      </c>
      <c r="L3432" t="s">
        <v>105</v>
      </c>
      <c r="O3432">
        <v>0</v>
      </c>
      <c r="P3432">
        <v>1</v>
      </c>
      <c r="Q3432">
        <v>0</v>
      </c>
      <c r="R3432">
        <v>0</v>
      </c>
      <c r="S3432">
        <v>1</v>
      </c>
      <c r="T3432">
        <v>1</v>
      </c>
      <c r="U3432">
        <v>1</v>
      </c>
      <c r="V3432">
        <v>0</v>
      </c>
      <c r="W3432" t="s">
        <v>106</v>
      </c>
      <c r="AA3432">
        <v>2007</v>
      </c>
      <c r="AB3432">
        <v>9999</v>
      </c>
      <c r="AC3432" t="s">
        <v>35</v>
      </c>
    </row>
    <row r="3433" spans="1:29" x14ac:dyDescent="0.25">
      <c r="A3433" t="s">
        <v>266</v>
      </c>
      <c r="B3433" s="24" t="s">
        <v>267</v>
      </c>
      <c r="D3433">
        <v>1</v>
      </c>
      <c r="E3433" t="s">
        <v>85</v>
      </c>
      <c r="F3433">
        <v>4</v>
      </c>
      <c r="G3433">
        <v>2019</v>
      </c>
      <c r="I3433" s="13">
        <v>10.5</v>
      </c>
      <c r="J3433" t="s">
        <v>268</v>
      </c>
      <c r="K3433" t="s">
        <v>41</v>
      </c>
      <c r="O3433">
        <v>0</v>
      </c>
      <c r="P3433">
        <v>0</v>
      </c>
      <c r="Q3433">
        <v>0</v>
      </c>
      <c r="R3433">
        <v>0</v>
      </c>
      <c r="S3433">
        <v>0</v>
      </c>
      <c r="T3433">
        <v>0</v>
      </c>
      <c r="U3433">
        <v>0</v>
      </c>
      <c r="V3433">
        <v>0</v>
      </c>
      <c r="W3433" t="s">
        <v>1079</v>
      </c>
      <c r="AA3433">
        <v>2007</v>
      </c>
      <c r="AB3433">
        <v>9999</v>
      </c>
      <c r="AC3433" t="s">
        <v>35</v>
      </c>
    </row>
    <row r="3434" spans="1:29" x14ac:dyDescent="0.25">
      <c r="A3434" t="s">
        <v>1393</v>
      </c>
      <c r="B3434" s="26" t="s">
        <v>1394</v>
      </c>
      <c r="C3434" t="s">
        <v>1395</v>
      </c>
      <c r="D3434">
        <v>1</v>
      </c>
      <c r="E3434" t="s">
        <v>1396</v>
      </c>
      <c r="F3434">
        <v>5</v>
      </c>
      <c r="G3434">
        <v>2019</v>
      </c>
      <c r="I3434" s="13">
        <v>279.7</v>
      </c>
      <c r="J3434" t="s">
        <v>31</v>
      </c>
      <c r="K3434" t="s">
        <v>47</v>
      </c>
      <c r="O3434">
        <v>0</v>
      </c>
      <c r="P3434">
        <v>0</v>
      </c>
      <c r="Q3434">
        <v>0</v>
      </c>
      <c r="R3434">
        <v>0</v>
      </c>
      <c r="S3434">
        <v>1</v>
      </c>
      <c r="T3434">
        <v>1</v>
      </c>
      <c r="U3434">
        <v>1</v>
      </c>
      <c r="V3434">
        <v>0</v>
      </c>
      <c r="W3434" t="s">
        <v>1397</v>
      </c>
      <c r="AA3434">
        <v>2012</v>
      </c>
      <c r="AB3434">
        <v>9999</v>
      </c>
      <c r="AC3434" t="s">
        <v>1398</v>
      </c>
    </row>
    <row r="3435" spans="1:29" x14ac:dyDescent="0.25">
      <c r="A3435" t="s">
        <v>153</v>
      </c>
      <c r="B3435" s="24" t="s">
        <v>270</v>
      </c>
      <c r="D3435">
        <v>6</v>
      </c>
      <c r="E3435" t="s">
        <v>155</v>
      </c>
      <c r="F3435">
        <v>3</v>
      </c>
      <c r="G3435">
        <v>2019</v>
      </c>
      <c r="I3435">
        <v>691.49783600000069</v>
      </c>
      <c r="J3435" t="s">
        <v>121</v>
      </c>
      <c r="K3435" t="s">
        <v>53</v>
      </c>
      <c r="L3435" t="s">
        <v>60</v>
      </c>
      <c r="O3435">
        <v>1</v>
      </c>
      <c r="P3435">
        <v>0</v>
      </c>
      <c r="Q3435">
        <v>0</v>
      </c>
      <c r="R3435">
        <v>0</v>
      </c>
      <c r="S3435">
        <v>1</v>
      </c>
      <c r="T3435">
        <v>0</v>
      </c>
      <c r="U3435">
        <v>0</v>
      </c>
      <c r="V3435">
        <v>1</v>
      </c>
      <c r="W3435" t="s">
        <v>271</v>
      </c>
      <c r="AA3435">
        <v>2007</v>
      </c>
      <c r="AB3435">
        <v>9999</v>
      </c>
      <c r="AC3435" t="s">
        <v>35</v>
      </c>
    </row>
    <row r="3436" spans="1:29" x14ac:dyDescent="0.25">
      <c r="A3436" t="s">
        <v>153</v>
      </c>
      <c r="B3436" s="28" t="s">
        <v>272</v>
      </c>
      <c r="D3436">
        <v>8</v>
      </c>
      <c r="E3436" t="s">
        <v>155</v>
      </c>
      <c r="F3436">
        <v>3</v>
      </c>
      <c r="G3436">
        <v>2019</v>
      </c>
      <c r="I3436">
        <v>77.640399200000004</v>
      </c>
      <c r="J3436" s="2" t="s">
        <v>121</v>
      </c>
      <c r="K3436" t="s">
        <v>53</v>
      </c>
      <c r="L3436" t="s">
        <v>60</v>
      </c>
      <c r="O3436">
        <v>1</v>
      </c>
      <c r="P3436">
        <v>0</v>
      </c>
      <c r="Q3436">
        <v>0</v>
      </c>
      <c r="R3436">
        <v>0</v>
      </c>
      <c r="S3436">
        <v>0</v>
      </c>
      <c r="T3436">
        <v>0</v>
      </c>
      <c r="U3436">
        <v>0</v>
      </c>
      <c r="V3436">
        <v>1</v>
      </c>
      <c r="W3436" t="s">
        <v>273</v>
      </c>
      <c r="AA3436">
        <v>2007</v>
      </c>
      <c r="AB3436">
        <v>9999</v>
      </c>
      <c r="AC3436" t="s">
        <v>35</v>
      </c>
    </row>
    <row r="3437" spans="1:29" x14ac:dyDescent="0.25">
      <c r="A3437" t="s">
        <v>274</v>
      </c>
      <c r="B3437" s="24" t="s">
        <v>275</v>
      </c>
      <c r="C3437" t="s">
        <v>276</v>
      </c>
      <c r="D3437">
        <v>1</v>
      </c>
      <c r="E3437" t="s">
        <v>51</v>
      </c>
      <c r="F3437">
        <v>10</v>
      </c>
      <c r="G3437">
        <v>2019</v>
      </c>
      <c r="H3437" t="s">
        <v>746</v>
      </c>
      <c r="I3437" s="13">
        <v>4.3</v>
      </c>
      <c r="J3437" s="2" t="s">
        <v>40</v>
      </c>
      <c r="K3437" t="s">
        <v>41</v>
      </c>
      <c r="O3437">
        <v>0</v>
      </c>
      <c r="P3437">
        <v>0</v>
      </c>
      <c r="Q3437">
        <v>0</v>
      </c>
      <c r="R3437">
        <v>0</v>
      </c>
      <c r="S3437">
        <v>0</v>
      </c>
      <c r="T3437">
        <v>0</v>
      </c>
      <c r="U3437">
        <v>0</v>
      </c>
      <c r="V3437">
        <v>0</v>
      </c>
      <c r="W3437" t="s">
        <v>1399</v>
      </c>
      <c r="AA3437">
        <v>2007</v>
      </c>
      <c r="AB3437">
        <v>9999</v>
      </c>
      <c r="AC3437" t="s">
        <v>35</v>
      </c>
    </row>
    <row r="3438" spans="1:29" x14ac:dyDescent="0.25">
      <c r="A3438" t="s">
        <v>278</v>
      </c>
      <c r="B3438" s="24" t="s">
        <v>279</v>
      </c>
      <c r="D3438">
        <v>1</v>
      </c>
      <c r="E3438" t="s">
        <v>103</v>
      </c>
      <c r="F3438">
        <v>9</v>
      </c>
      <c r="G3438">
        <v>2019</v>
      </c>
      <c r="I3438" s="13">
        <v>661.9</v>
      </c>
      <c r="J3438" t="s">
        <v>104</v>
      </c>
      <c r="K3438" t="s">
        <v>53</v>
      </c>
      <c r="L3438" t="s">
        <v>105</v>
      </c>
      <c r="O3438">
        <v>0</v>
      </c>
      <c r="P3438">
        <v>1</v>
      </c>
      <c r="Q3438">
        <v>0</v>
      </c>
      <c r="R3438">
        <v>0</v>
      </c>
      <c r="S3438">
        <v>1</v>
      </c>
      <c r="T3438">
        <v>1</v>
      </c>
      <c r="U3438">
        <v>1</v>
      </c>
      <c r="V3438">
        <v>0</v>
      </c>
      <c r="W3438" t="s">
        <v>106</v>
      </c>
      <c r="AA3438">
        <v>2007</v>
      </c>
      <c r="AB3438">
        <v>9999</v>
      </c>
      <c r="AC3438" t="s">
        <v>35</v>
      </c>
    </row>
    <row r="3439" spans="1:29" x14ac:dyDescent="0.25">
      <c r="A3439" t="s">
        <v>280</v>
      </c>
      <c r="B3439" s="24" t="s">
        <v>281</v>
      </c>
      <c r="D3439">
        <v>1</v>
      </c>
      <c r="E3439" t="s">
        <v>103</v>
      </c>
      <c r="F3439">
        <v>9</v>
      </c>
      <c r="G3439">
        <v>2019</v>
      </c>
      <c r="I3439" s="13">
        <v>654.4</v>
      </c>
      <c r="J3439" t="s">
        <v>104</v>
      </c>
      <c r="K3439" t="s">
        <v>53</v>
      </c>
      <c r="L3439" t="s">
        <v>105</v>
      </c>
      <c r="O3439">
        <v>0</v>
      </c>
      <c r="P3439">
        <v>1</v>
      </c>
      <c r="Q3439">
        <v>0</v>
      </c>
      <c r="R3439">
        <v>0</v>
      </c>
      <c r="S3439">
        <v>1</v>
      </c>
      <c r="T3439">
        <v>1</v>
      </c>
      <c r="U3439">
        <v>1</v>
      </c>
      <c r="V3439">
        <v>0</v>
      </c>
      <c r="W3439" t="s">
        <v>106</v>
      </c>
      <c r="AA3439">
        <v>2007</v>
      </c>
      <c r="AB3439">
        <v>9999</v>
      </c>
      <c r="AC3439" t="s">
        <v>35</v>
      </c>
    </row>
    <row r="3440" spans="1:29" x14ac:dyDescent="0.25">
      <c r="A3440" t="s">
        <v>282</v>
      </c>
      <c r="B3440" s="24" t="s">
        <v>283</v>
      </c>
      <c r="D3440">
        <v>1</v>
      </c>
      <c r="E3440" t="s">
        <v>103</v>
      </c>
      <c r="F3440">
        <v>9</v>
      </c>
      <c r="G3440">
        <v>2019</v>
      </c>
      <c r="I3440" s="13">
        <v>648.20000000000005</v>
      </c>
      <c r="J3440" t="s">
        <v>104</v>
      </c>
      <c r="K3440" t="s">
        <v>53</v>
      </c>
      <c r="L3440" t="s">
        <v>105</v>
      </c>
      <c r="O3440">
        <v>0</v>
      </c>
      <c r="P3440">
        <v>1</v>
      </c>
      <c r="Q3440">
        <v>0</v>
      </c>
      <c r="R3440">
        <v>0</v>
      </c>
      <c r="S3440">
        <v>1</v>
      </c>
      <c r="T3440">
        <v>1</v>
      </c>
      <c r="U3440">
        <v>1</v>
      </c>
      <c r="V3440">
        <v>0</v>
      </c>
      <c r="W3440" t="s">
        <v>106</v>
      </c>
      <c r="AA3440">
        <v>2007</v>
      </c>
      <c r="AB3440">
        <v>9999</v>
      </c>
      <c r="AC3440" t="s">
        <v>35</v>
      </c>
    </row>
    <row r="3441" spans="1:29" x14ac:dyDescent="0.25">
      <c r="A3441" t="s">
        <v>284</v>
      </c>
      <c r="B3441" s="24" t="s">
        <v>285</v>
      </c>
      <c r="D3441">
        <v>1</v>
      </c>
      <c r="E3441" t="s">
        <v>103</v>
      </c>
      <c r="F3441">
        <v>9</v>
      </c>
      <c r="G3441">
        <v>2019</v>
      </c>
      <c r="I3441" s="13">
        <v>526.6</v>
      </c>
      <c r="J3441" t="s">
        <v>104</v>
      </c>
      <c r="K3441" t="s">
        <v>53</v>
      </c>
      <c r="L3441" t="s">
        <v>105</v>
      </c>
      <c r="O3441">
        <v>0</v>
      </c>
      <c r="P3441">
        <v>1</v>
      </c>
      <c r="Q3441">
        <v>0</v>
      </c>
      <c r="R3441">
        <v>0</v>
      </c>
      <c r="S3441">
        <v>1</v>
      </c>
      <c r="T3441">
        <v>1</v>
      </c>
      <c r="U3441">
        <v>1</v>
      </c>
      <c r="V3441">
        <v>0</v>
      </c>
      <c r="W3441" t="s">
        <v>106</v>
      </c>
      <c r="AA3441">
        <v>2007</v>
      </c>
      <c r="AB3441">
        <v>9999</v>
      </c>
      <c r="AC3441" t="s">
        <v>35</v>
      </c>
    </row>
    <row r="3442" spans="1:29" x14ac:dyDescent="0.25">
      <c r="A3442" t="s">
        <v>288</v>
      </c>
      <c r="B3442" s="24" t="s">
        <v>289</v>
      </c>
      <c r="D3442">
        <v>1</v>
      </c>
      <c r="E3442" t="s">
        <v>103</v>
      </c>
      <c r="F3442">
        <v>9</v>
      </c>
      <c r="G3442">
        <v>2019</v>
      </c>
      <c r="I3442" s="13">
        <v>561.5</v>
      </c>
      <c r="J3442" t="s">
        <v>104</v>
      </c>
      <c r="K3442" t="s">
        <v>53</v>
      </c>
      <c r="L3442" t="s">
        <v>105</v>
      </c>
      <c r="O3442">
        <v>0</v>
      </c>
      <c r="P3442">
        <v>1</v>
      </c>
      <c r="Q3442">
        <v>0</v>
      </c>
      <c r="R3442">
        <v>0</v>
      </c>
      <c r="S3442">
        <v>1</v>
      </c>
      <c r="T3442">
        <v>1</v>
      </c>
      <c r="U3442">
        <v>1</v>
      </c>
      <c r="V3442">
        <v>0</v>
      </c>
      <c r="W3442" t="s">
        <v>106</v>
      </c>
      <c r="AA3442">
        <v>2007</v>
      </c>
      <c r="AB3442">
        <v>9999</v>
      </c>
      <c r="AC3442" t="s">
        <v>35</v>
      </c>
    </row>
    <row r="3443" spans="1:29" x14ac:dyDescent="0.25">
      <c r="A3443" t="s">
        <v>1474</v>
      </c>
      <c r="B3443" s="24" t="s">
        <v>290</v>
      </c>
      <c r="D3443">
        <v>1</v>
      </c>
      <c r="E3443" t="s">
        <v>103</v>
      </c>
      <c r="F3443">
        <v>9</v>
      </c>
      <c r="G3443">
        <v>2019</v>
      </c>
      <c r="I3443" s="13">
        <v>496.6</v>
      </c>
      <c r="J3443" t="s">
        <v>104</v>
      </c>
      <c r="K3443" t="s">
        <v>53</v>
      </c>
      <c r="L3443" t="s">
        <v>105</v>
      </c>
      <c r="O3443">
        <v>0</v>
      </c>
      <c r="P3443">
        <v>1</v>
      </c>
      <c r="Q3443">
        <v>0</v>
      </c>
      <c r="R3443">
        <v>0</v>
      </c>
      <c r="S3443">
        <v>1</v>
      </c>
      <c r="T3443">
        <v>1</v>
      </c>
      <c r="U3443">
        <v>1</v>
      </c>
      <c r="V3443">
        <v>0</v>
      </c>
      <c r="W3443" t="s">
        <v>106</v>
      </c>
      <c r="AA3443">
        <v>2007</v>
      </c>
      <c r="AB3443">
        <v>9999</v>
      </c>
      <c r="AC3443" t="s">
        <v>1475</v>
      </c>
    </row>
    <row r="3444" spans="1:29" x14ac:dyDescent="0.25">
      <c r="A3444" t="s">
        <v>293</v>
      </c>
      <c r="B3444" s="24" t="s">
        <v>294</v>
      </c>
      <c r="D3444">
        <v>1</v>
      </c>
      <c r="E3444" t="s">
        <v>103</v>
      </c>
      <c r="F3444">
        <v>9</v>
      </c>
      <c r="G3444">
        <v>2019</v>
      </c>
      <c r="I3444" s="13">
        <v>535.9</v>
      </c>
      <c r="J3444" t="s">
        <v>104</v>
      </c>
      <c r="K3444" t="s">
        <v>53</v>
      </c>
      <c r="L3444" t="s">
        <v>105</v>
      </c>
      <c r="O3444">
        <v>0</v>
      </c>
      <c r="P3444">
        <v>1</v>
      </c>
      <c r="Q3444">
        <v>0</v>
      </c>
      <c r="R3444">
        <v>0</v>
      </c>
      <c r="S3444">
        <v>1</v>
      </c>
      <c r="T3444">
        <v>1</v>
      </c>
      <c r="U3444">
        <v>1</v>
      </c>
      <c r="V3444">
        <v>0</v>
      </c>
      <c r="W3444" t="s">
        <v>106</v>
      </c>
      <c r="AA3444">
        <v>2007</v>
      </c>
      <c r="AB3444">
        <v>9999</v>
      </c>
      <c r="AC3444" t="s">
        <v>35</v>
      </c>
    </row>
    <row r="3445" spans="1:29" x14ac:dyDescent="0.25">
      <c r="A3445" t="s">
        <v>295</v>
      </c>
      <c r="B3445" s="24" t="s">
        <v>296</v>
      </c>
      <c r="D3445">
        <v>1</v>
      </c>
      <c r="E3445" t="s">
        <v>128</v>
      </c>
      <c r="F3445">
        <v>9</v>
      </c>
      <c r="G3445">
        <v>2019</v>
      </c>
      <c r="H3445" t="s">
        <v>1428</v>
      </c>
      <c r="I3445" s="13">
        <v>0.1</v>
      </c>
      <c r="J3445" t="s">
        <v>104</v>
      </c>
      <c r="K3445" t="s">
        <v>41</v>
      </c>
      <c r="O3445">
        <v>0</v>
      </c>
      <c r="P3445">
        <v>0</v>
      </c>
      <c r="Q3445">
        <v>0</v>
      </c>
      <c r="R3445">
        <v>0</v>
      </c>
      <c r="S3445">
        <v>0</v>
      </c>
      <c r="T3445">
        <v>0</v>
      </c>
      <c r="U3445">
        <v>0</v>
      </c>
      <c r="V3445">
        <v>0</v>
      </c>
      <c r="W3445" t="s">
        <v>1081</v>
      </c>
      <c r="AA3445">
        <v>2007</v>
      </c>
      <c r="AB3445">
        <v>9999</v>
      </c>
      <c r="AC3445" t="s">
        <v>35</v>
      </c>
    </row>
    <row r="3446" spans="1:29" x14ac:dyDescent="0.25">
      <c r="A3446" t="s">
        <v>153</v>
      </c>
      <c r="B3446" s="24" t="s">
        <v>1476</v>
      </c>
      <c r="D3446">
        <v>1</v>
      </c>
      <c r="E3446" t="s">
        <v>155</v>
      </c>
      <c r="F3446">
        <v>3</v>
      </c>
      <c r="G3446">
        <v>2019</v>
      </c>
      <c r="I3446">
        <v>82.903599799999967</v>
      </c>
      <c r="J3446" t="s">
        <v>121</v>
      </c>
      <c r="K3446" t="s">
        <v>53</v>
      </c>
      <c r="L3446" t="s">
        <v>60</v>
      </c>
      <c r="O3446">
        <v>1</v>
      </c>
      <c r="P3446">
        <v>0</v>
      </c>
      <c r="Q3446">
        <v>0</v>
      </c>
      <c r="R3446">
        <v>0</v>
      </c>
      <c r="S3446">
        <v>1</v>
      </c>
      <c r="T3446">
        <v>0</v>
      </c>
      <c r="U3446">
        <v>0</v>
      </c>
      <c r="V3446">
        <v>1</v>
      </c>
      <c r="W3446" t="s">
        <v>304</v>
      </c>
      <c r="AA3446">
        <v>2007</v>
      </c>
      <c r="AB3446">
        <v>9999</v>
      </c>
      <c r="AC3446" t="s">
        <v>35</v>
      </c>
    </row>
    <row r="3447" spans="1:29" x14ac:dyDescent="0.25">
      <c r="A3447" t="s">
        <v>153</v>
      </c>
      <c r="B3447" s="24" t="s">
        <v>1477</v>
      </c>
      <c r="D3447">
        <v>1</v>
      </c>
      <c r="E3447" t="s">
        <v>155</v>
      </c>
      <c r="F3447">
        <v>3</v>
      </c>
      <c r="G3447">
        <v>2019</v>
      </c>
      <c r="I3447">
        <v>77.805399999999963</v>
      </c>
      <c r="J3447" t="s">
        <v>121</v>
      </c>
      <c r="K3447" t="s">
        <v>53</v>
      </c>
      <c r="L3447" t="s">
        <v>60</v>
      </c>
      <c r="O3447">
        <v>1</v>
      </c>
      <c r="P3447">
        <v>0</v>
      </c>
      <c r="Q3447">
        <v>0</v>
      </c>
      <c r="R3447">
        <v>0</v>
      </c>
      <c r="S3447">
        <v>1</v>
      </c>
      <c r="T3447">
        <v>0</v>
      </c>
      <c r="U3447">
        <v>0</v>
      </c>
      <c r="V3447">
        <v>1</v>
      </c>
      <c r="W3447" t="s">
        <v>645</v>
      </c>
      <c r="AA3447">
        <v>2007</v>
      </c>
      <c r="AB3447">
        <v>9999</v>
      </c>
      <c r="AC3447" t="s">
        <v>35</v>
      </c>
    </row>
    <row r="3448" spans="1:29" x14ac:dyDescent="0.25">
      <c r="A3448" t="s">
        <v>307</v>
      </c>
      <c r="B3448" s="24" t="s">
        <v>308</v>
      </c>
      <c r="D3448">
        <v>1</v>
      </c>
      <c r="E3448" t="s">
        <v>309</v>
      </c>
      <c r="F3448">
        <v>10</v>
      </c>
      <c r="G3448">
        <v>2019</v>
      </c>
      <c r="I3448" s="13">
        <v>69.099999999999994</v>
      </c>
      <c r="J3448" t="s">
        <v>59</v>
      </c>
      <c r="K3448" t="s">
        <v>47</v>
      </c>
      <c r="O3448">
        <v>0</v>
      </c>
      <c r="P3448">
        <v>0</v>
      </c>
      <c r="Q3448">
        <v>0</v>
      </c>
      <c r="R3448">
        <v>0</v>
      </c>
      <c r="S3448">
        <v>1</v>
      </c>
      <c r="T3448">
        <v>1</v>
      </c>
      <c r="U3448">
        <v>1</v>
      </c>
      <c r="V3448">
        <v>0</v>
      </c>
      <c r="W3448" t="s">
        <v>1083</v>
      </c>
      <c r="AA3448">
        <v>2007</v>
      </c>
      <c r="AB3448">
        <v>9999</v>
      </c>
      <c r="AC3448" t="s">
        <v>35</v>
      </c>
    </row>
    <row r="3449" spans="1:29" x14ac:dyDescent="0.25">
      <c r="A3449" t="s">
        <v>1294</v>
      </c>
      <c r="B3449" s="24" t="s">
        <v>1295</v>
      </c>
      <c r="C3449" t="s">
        <v>1296</v>
      </c>
      <c r="D3449">
        <v>1</v>
      </c>
      <c r="E3449" t="s">
        <v>95</v>
      </c>
      <c r="F3449">
        <v>10</v>
      </c>
      <c r="G3449">
        <v>2019</v>
      </c>
      <c r="I3449" s="13">
        <v>38.799999999999997</v>
      </c>
      <c r="J3449" t="s">
        <v>40</v>
      </c>
      <c r="K3449" t="s">
        <v>47</v>
      </c>
      <c r="O3449">
        <v>0</v>
      </c>
      <c r="P3449">
        <v>0</v>
      </c>
      <c r="Q3449">
        <v>0</v>
      </c>
      <c r="R3449">
        <v>0</v>
      </c>
      <c r="S3449">
        <v>1</v>
      </c>
      <c r="T3449">
        <v>1</v>
      </c>
      <c r="U3449">
        <v>1</v>
      </c>
      <c r="V3449">
        <v>0</v>
      </c>
      <c r="W3449" t="s">
        <v>1297</v>
      </c>
      <c r="AA3449">
        <v>2010</v>
      </c>
      <c r="AB3449">
        <v>9999</v>
      </c>
      <c r="AC3449" t="s">
        <v>1292</v>
      </c>
    </row>
    <row r="3450" spans="1:29" x14ac:dyDescent="0.25">
      <c r="A3450" t="s">
        <v>311</v>
      </c>
      <c r="B3450" s="24" t="s">
        <v>312</v>
      </c>
      <c r="C3450" t="s">
        <v>313</v>
      </c>
      <c r="D3450">
        <v>1</v>
      </c>
      <c r="E3450" t="s">
        <v>314</v>
      </c>
      <c r="F3450">
        <v>2</v>
      </c>
      <c r="G3450">
        <v>2019</v>
      </c>
      <c r="I3450" s="13">
        <v>34.4</v>
      </c>
      <c r="J3450" t="s">
        <v>176</v>
      </c>
      <c r="K3450" t="s">
        <v>47</v>
      </c>
      <c r="O3450">
        <v>0</v>
      </c>
      <c r="P3450">
        <v>0</v>
      </c>
      <c r="Q3450">
        <v>0</v>
      </c>
      <c r="R3450">
        <v>0</v>
      </c>
      <c r="S3450">
        <v>1</v>
      </c>
      <c r="T3450">
        <v>1</v>
      </c>
      <c r="U3450">
        <v>1</v>
      </c>
      <c r="V3450">
        <v>0</v>
      </c>
      <c r="W3450" t="s">
        <v>1358</v>
      </c>
      <c r="AA3450">
        <v>2007</v>
      </c>
      <c r="AB3450">
        <v>9999</v>
      </c>
      <c r="AC3450" t="s">
        <v>35</v>
      </c>
    </row>
    <row r="3451" spans="1:29" x14ac:dyDescent="0.25">
      <c r="A3451" t="s">
        <v>1457</v>
      </c>
      <c r="B3451" s="24" t="s">
        <v>1458</v>
      </c>
      <c r="C3451" t="s">
        <v>1459</v>
      </c>
      <c r="D3451">
        <v>1</v>
      </c>
      <c r="E3451" s="4">
        <v>760</v>
      </c>
      <c r="F3451">
        <v>7</v>
      </c>
      <c r="G3451">
        <v>2019</v>
      </c>
      <c r="I3451" s="13">
        <v>649.22</v>
      </c>
      <c r="J3451" t="s">
        <v>40</v>
      </c>
      <c r="K3451" t="s">
        <v>47</v>
      </c>
      <c r="O3451">
        <v>0</v>
      </c>
      <c r="P3451">
        <v>0</v>
      </c>
      <c r="Q3451">
        <v>0</v>
      </c>
      <c r="R3451">
        <v>0</v>
      </c>
      <c r="S3451">
        <v>1</v>
      </c>
      <c r="T3451">
        <v>1</v>
      </c>
      <c r="U3451">
        <v>1</v>
      </c>
      <c r="V3451">
        <v>0</v>
      </c>
      <c r="W3451" t="s">
        <v>1460</v>
      </c>
      <c r="AA3451">
        <v>2014</v>
      </c>
      <c r="AB3451">
        <v>9999</v>
      </c>
      <c r="AC3451" t="s">
        <v>1449</v>
      </c>
    </row>
    <row r="3452" spans="1:29" ht="30" x14ac:dyDescent="0.25">
      <c r="A3452" t="s">
        <v>316</v>
      </c>
      <c r="B3452" s="25" t="s">
        <v>1461</v>
      </c>
      <c r="C3452" t="s">
        <v>1462</v>
      </c>
      <c r="D3452">
        <v>1</v>
      </c>
      <c r="E3452" t="s">
        <v>318</v>
      </c>
      <c r="F3452">
        <v>4</v>
      </c>
      <c r="G3452">
        <v>2019</v>
      </c>
      <c r="I3452" s="13">
        <v>41.6</v>
      </c>
      <c r="J3452" t="s">
        <v>59</v>
      </c>
      <c r="K3452" t="s">
        <v>47</v>
      </c>
      <c r="O3452">
        <v>0</v>
      </c>
      <c r="P3452">
        <v>0</v>
      </c>
      <c r="Q3452">
        <v>0</v>
      </c>
      <c r="R3452">
        <v>0</v>
      </c>
      <c r="S3452">
        <v>1</v>
      </c>
      <c r="T3452">
        <v>1</v>
      </c>
      <c r="U3452">
        <v>1</v>
      </c>
      <c r="V3452">
        <v>0</v>
      </c>
      <c r="W3452" t="s">
        <v>1085</v>
      </c>
      <c r="AA3452">
        <v>2007</v>
      </c>
      <c r="AB3452">
        <v>9999</v>
      </c>
      <c r="AC3452" t="s">
        <v>35</v>
      </c>
    </row>
    <row r="3453" spans="1:29" x14ac:dyDescent="0.25">
      <c r="A3453" t="s">
        <v>324</v>
      </c>
      <c r="B3453" s="24" t="s">
        <v>325</v>
      </c>
      <c r="D3453">
        <v>1</v>
      </c>
      <c r="E3453" t="s">
        <v>103</v>
      </c>
      <c r="F3453">
        <v>9</v>
      </c>
      <c r="G3453">
        <v>2019</v>
      </c>
      <c r="I3453" s="13">
        <v>100.1</v>
      </c>
      <c r="J3453" t="s">
        <v>104</v>
      </c>
      <c r="K3453" t="s">
        <v>47</v>
      </c>
      <c r="O3453">
        <v>0</v>
      </c>
      <c r="P3453">
        <v>0</v>
      </c>
      <c r="Q3453">
        <v>0</v>
      </c>
      <c r="R3453">
        <v>0</v>
      </c>
      <c r="S3453">
        <v>1</v>
      </c>
      <c r="T3453">
        <v>1</v>
      </c>
      <c r="U3453">
        <v>1</v>
      </c>
      <c r="V3453">
        <v>0</v>
      </c>
      <c r="W3453" t="s">
        <v>1086</v>
      </c>
      <c r="AA3453">
        <v>2007</v>
      </c>
      <c r="AB3453">
        <v>9999</v>
      </c>
      <c r="AC3453" t="s">
        <v>35</v>
      </c>
    </row>
    <row r="3454" spans="1:29" x14ac:dyDescent="0.25">
      <c r="A3454" t="s">
        <v>327</v>
      </c>
      <c r="B3454" s="24" t="s">
        <v>328</v>
      </c>
      <c r="D3454">
        <v>1</v>
      </c>
      <c r="E3454" t="s">
        <v>80</v>
      </c>
      <c r="F3454">
        <v>8</v>
      </c>
      <c r="G3454">
        <v>2019</v>
      </c>
      <c r="I3454" s="13">
        <v>73</v>
      </c>
      <c r="J3454" t="s">
        <v>81</v>
      </c>
      <c r="K3454" t="s">
        <v>47</v>
      </c>
      <c r="O3454">
        <v>0</v>
      </c>
      <c r="P3454">
        <v>0</v>
      </c>
      <c r="Q3454">
        <v>0</v>
      </c>
      <c r="R3454">
        <v>0</v>
      </c>
      <c r="S3454">
        <v>1</v>
      </c>
      <c r="T3454">
        <v>1</v>
      </c>
      <c r="U3454">
        <v>1</v>
      </c>
      <c r="V3454">
        <v>0</v>
      </c>
      <c r="W3454" t="s">
        <v>1087</v>
      </c>
      <c r="AA3454">
        <v>2007</v>
      </c>
      <c r="AB3454">
        <v>9999</v>
      </c>
      <c r="AC3454" t="s">
        <v>35</v>
      </c>
    </row>
    <row r="3455" spans="1:29" x14ac:dyDescent="0.25">
      <c r="A3455" t="s">
        <v>346</v>
      </c>
      <c r="B3455" s="24" t="s">
        <v>347</v>
      </c>
      <c r="D3455">
        <v>1</v>
      </c>
      <c r="E3455" t="s">
        <v>348</v>
      </c>
      <c r="F3455">
        <v>1</v>
      </c>
      <c r="G3455">
        <v>2019</v>
      </c>
      <c r="I3455" s="13">
        <v>44.4</v>
      </c>
      <c r="J3455" t="s">
        <v>121</v>
      </c>
      <c r="K3455" t="s">
        <v>47</v>
      </c>
      <c r="O3455">
        <v>0</v>
      </c>
      <c r="P3455">
        <v>0</v>
      </c>
      <c r="Q3455">
        <v>0</v>
      </c>
      <c r="R3455">
        <v>0</v>
      </c>
      <c r="S3455">
        <v>1</v>
      </c>
      <c r="T3455">
        <v>1</v>
      </c>
      <c r="U3455">
        <v>1</v>
      </c>
      <c r="V3455">
        <v>0</v>
      </c>
      <c r="W3455" t="s">
        <v>349</v>
      </c>
      <c r="AA3455">
        <v>2007</v>
      </c>
      <c r="AB3455">
        <v>9999</v>
      </c>
      <c r="AC3455" t="s">
        <v>35</v>
      </c>
    </row>
    <row r="3456" spans="1:29" x14ac:dyDescent="0.25">
      <c r="A3456" t="s">
        <v>1540</v>
      </c>
      <c r="B3456" s="24" t="s">
        <v>1541</v>
      </c>
      <c r="D3456">
        <v>1</v>
      </c>
      <c r="E3456" t="s">
        <v>58</v>
      </c>
      <c r="F3456">
        <v>4</v>
      </c>
      <c r="G3456">
        <v>2019</v>
      </c>
      <c r="I3456" s="13">
        <v>58.9</v>
      </c>
      <c r="J3456" t="s">
        <v>59</v>
      </c>
      <c r="K3456" t="s">
        <v>47</v>
      </c>
      <c r="O3456">
        <v>0</v>
      </c>
      <c r="P3456">
        <v>0</v>
      </c>
      <c r="Q3456">
        <v>0</v>
      </c>
      <c r="R3456">
        <v>0</v>
      </c>
      <c r="S3456">
        <v>1</v>
      </c>
      <c r="T3456">
        <v>1</v>
      </c>
      <c r="U3456">
        <v>1</v>
      </c>
      <c r="V3456">
        <v>0</v>
      </c>
      <c r="W3456" t="s">
        <v>1542</v>
      </c>
      <c r="AA3456">
        <v>2018</v>
      </c>
      <c r="AB3456">
        <v>9999</v>
      </c>
      <c r="AC3456" t="s">
        <v>1543</v>
      </c>
    </row>
    <row r="3457" spans="1:29" x14ac:dyDescent="0.25">
      <c r="A3457" t="s">
        <v>199</v>
      </c>
      <c r="B3457" s="24" t="s">
        <v>39</v>
      </c>
      <c r="D3457">
        <v>1</v>
      </c>
      <c r="E3457" t="s">
        <v>358</v>
      </c>
      <c r="F3457">
        <v>1</v>
      </c>
      <c r="G3457">
        <v>2019</v>
      </c>
      <c r="I3457" s="13">
        <v>244.2</v>
      </c>
      <c r="J3457" t="s">
        <v>52</v>
      </c>
      <c r="K3457" t="s">
        <v>47</v>
      </c>
      <c r="O3457">
        <v>0</v>
      </c>
      <c r="P3457">
        <v>0</v>
      </c>
      <c r="Q3457">
        <v>0</v>
      </c>
      <c r="R3457">
        <v>0</v>
      </c>
      <c r="S3457">
        <v>1</v>
      </c>
      <c r="T3457">
        <v>1</v>
      </c>
      <c r="U3457">
        <v>1</v>
      </c>
      <c r="V3457">
        <v>0</v>
      </c>
      <c r="W3457" t="s">
        <v>1094</v>
      </c>
      <c r="AA3457">
        <v>2007</v>
      </c>
      <c r="AB3457">
        <v>9999</v>
      </c>
      <c r="AC3457" t="s">
        <v>35</v>
      </c>
    </row>
    <row r="3458" spans="1:29" x14ac:dyDescent="0.25">
      <c r="A3458" t="s">
        <v>1478</v>
      </c>
      <c r="B3458" s="24" t="s">
        <v>360</v>
      </c>
      <c r="D3458">
        <v>4</v>
      </c>
      <c r="E3458" t="s">
        <v>155</v>
      </c>
      <c r="F3458">
        <v>3</v>
      </c>
      <c r="G3458">
        <v>2019</v>
      </c>
      <c r="I3458">
        <v>425.76943464999994</v>
      </c>
      <c r="J3458" t="s">
        <v>121</v>
      </c>
      <c r="K3458" t="s">
        <v>53</v>
      </c>
      <c r="L3458" t="s">
        <v>60</v>
      </c>
      <c r="O3458">
        <v>1</v>
      </c>
      <c r="P3458">
        <v>0</v>
      </c>
      <c r="Q3458">
        <v>0</v>
      </c>
      <c r="R3458">
        <v>0</v>
      </c>
      <c r="S3458">
        <v>1</v>
      </c>
      <c r="T3458">
        <v>0</v>
      </c>
      <c r="U3458">
        <v>0</v>
      </c>
      <c r="V3458">
        <v>1</v>
      </c>
      <c r="W3458" t="s">
        <v>361</v>
      </c>
      <c r="AA3458">
        <v>2007</v>
      </c>
      <c r="AB3458">
        <v>9999</v>
      </c>
      <c r="AC3458" t="s">
        <v>35</v>
      </c>
    </row>
    <row r="3459" spans="1:29" x14ac:dyDescent="0.25">
      <c r="A3459" t="s">
        <v>362</v>
      </c>
      <c r="B3459" s="24" t="s">
        <v>363</v>
      </c>
      <c r="D3459">
        <v>1</v>
      </c>
      <c r="E3459" t="s">
        <v>103</v>
      </c>
      <c r="F3459">
        <v>9</v>
      </c>
      <c r="G3459">
        <v>2019</v>
      </c>
      <c r="I3459" s="13">
        <v>1097.7</v>
      </c>
      <c r="J3459" t="s">
        <v>104</v>
      </c>
      <c r="K3459" t="s">
        <v>53</v>
      </c>
      <c r="L3459" t="s">
        <v>105</v>
      </c>
      <c r="O3459">
        <v>0</v>
      </c>
      <c r="P3459">
        <v>1</v>
      </c>
      <c r="Q3459">
        <v>0</v>
      </c>
      <c r="R3459">
        <v>0</v>
      </c>
      <c r="S3459">
        <v>1</v>
      </c>
      <c r="T3459">
        <v>1</v>
      </c>
      <c r="U3459">
        <v>1</v>
      </c>
      <c r="V3459">
        <v>0</v>
      </c>
      <c r="W3459" t="s">
        <v>106</v>
      </c>
      <c r="AA3459">
        <v>2007</v>
      </c>
      <c r="AB3459">
        <v>9999</v>
      </c>
      <c r="AC3459" t="s">
        <v>35</v>
      </c>
    </row>
    <row r="3460" spans="1:29" x14ac:dyDescent="0.25">
      <c r="A3460" t="s">
        <v>364</v>
      </c>
      <c r="B3460" s="24" t="s">
        <v>365</v>
      </c>
      <c r="C3460" t="s">
        <v>366</v>
      </c>
      <c r="D3460">
        <v>1</v>
      </c>
      <c r="E3460" t="s">
        <v>103</v>
      </c>
      <c r="F3460">
        <v>9</v>
      </c>
      <c r="G3460">
        <v>2019</v>
      </c>
      <c r="I3460" s="13">
        <v>4623.6000000000004</v>
      </c>
      <c r="J3460" t="s">
        <v>104</v>
      </c>
      <c r="K3460" t="s">
        <v>53</v>
      </c>
      <c r="L3460" t="s">
        <v>105</v>
      </c>
      <c r="O3460">
        <v>0</v>
      </c>
      <c r="P3460">
        <v>1</v>
      </c>
      <c r="Q3460">
        <v>0</v>
      </c>
      <c r="R3460">
        <v>0</v>
      </c>
      <c r="S3460">
        <v>1</v>
      </c>
      <c r="T3460">
        <v>1</v>
      </c>
      <c r="U3460">
        <v>1</v>
      </c>
      <c r="V3460">
        <v>0</v>
      </c>
      <c r="W3460" t="s">
        <v>106</v>
      </c>
      <c r="AA3460">
        <v>2007</v>
      </c>
      <c r="AB3460">
        <v>9999</v>
      </c>
      <c r="AC3460" t="s">
        <v>35</v>
      </c>
    </row>
    <row r="3461" spans="1:29" x14ac:dyDescent="0.25">
      <c r="A3461" t="s">
        <v>367</v>
      </c>
      <c r="B3461" s="24" t="s">
        <v>368</v>
      </c>
      <c r="C3461" t="s">
        <v>369</v>
      </c>
      <c r="D3461">
        <v>1</v>
      </c>
      <c r="E3461" t="s">
        <v>370</v>
      </c>
      <c r="F3461">
        <v>5</v>
      </c>
      <c r="G3461">
        <v>2019</v>
      </c>
      <c r="I3461" s="13">
        <v>245</v>
      </c>
      <c r="J3461" t="s">
        <v>1471</v>
      </c>
      <c r="K3461" t="s">
        <v>47</v>
      </c>
      <c r="O3461">
        <v>0</v>
      </c>
      <c r="P3461">
        <v>0</v>
      </c>
      <c r="Q3461">
        <v>0</v>
      </c>
      <c r="R3461">
        <v>0</v>
      </c>
      <c r="S3461">
        <v>1</v>
      </c>
      <c r="T3461">
        <v>1</v>
      </c>
      <c r="U3461">
        <v>1</v>
      </c>
      <c r="V3461">
        <v>0</v>
      </c>
      <c r="W3461" t="s">
        <v>1298</v>
      </c>
      <c r="AA3461">
        <v>2007</v>
      </c>
      <c r="AB3461">
        <v>9999</v>
      </c>
      <c r="AC3461" t="s">
        <v>35</v>
      </c>
    </row>
    <row r="3462" spans="1:29" x14ac:dyDescent="0.25">
      <c r="A3462" t="s">
        <v>1544</v>
      </c>
      <c r="B3462" s="24" t="s">
        <v>1545</v>
      </c>
      <c r="D3462">
        <v>1</v>
      </c>
      <c r="E3462" s="5" t="s">
        <v>1546</v>
      </c>
      <c r="F3462">
        <v>5</v>
      </c>
      <c r="G3462">
        <v>2019</v>
      </c>
      <c r="H3462" t="s">
        <v>214</v>
      </c>
      <c r="I3462" s="13">
        <v>3</v>
      </c>
      <c r="J3462" t="s">
        <v>31</v>
      </c>
      <c r="K3462" t="s">
        <v>41</v>
      </c>
      <c r="O3462">
        <v>0</v>
      </c>
      <c r="P3462">
        <v>0</v>
      </c>
      <c r="Q3462">
        <v>0</v>
      </c>
      <c r="R3462">
        <v>0</v>
      </c>
      <c r="S3462">
        <v>0</v>
      </c>
      <c r="T3462">
        <v>0</v>
      </c>
      <c r="U3462">
        <v>0</v>
      </c>
      <c r="V3462">
        <v>0</v>
      </c>
      <c r="W3462" t="s">
        <v>1547</v>
      </c>
      <c r="AA3462">
        <v>2018</v>
      </c>
      <c r="AB3462">
        <v>9999</v>
      </c>
      <c r="AC3462" t="s">
        <v>1543</v>
      </c>
    </row>
    <row r="3463" spans="1:29" x14ac:dyDescent="0.25">
      <c r="A3463" t="s">
        <v>372</v>
      </c>
      <c r="B3463" s="24" t="s">
        <v>373</v>
      </c>
      <c r="D3463">
        <v>1</v>
      </c>
      <c r="E3463" t="s">
        <v>45</v>
      </c>
      <c r="F3463">
        <v>4</v>
      </c>
      <c r="G3463">
        <v>2019</v>
      </c>
      <c r="I3463" s="13">
        <v>85.1</v>
      </c>
      <c r="J3463" t="s">
        <v>176</v>
      </c>
      <c r="K3463" t="s">
        <v>47</v>
      </c>
      <c r="O3463">
        <v>0</v>
      </c>
      <c r="P3463">
        <v>0</v>
      </c>
      <c r="Q3463">
        <v>0</v>
      </c>
      <c r="R3463">
        <v>0</v>
      </c>
      <c r="S3463">
        <v>1</v>
      </c>
      <c r="T3463">
        <v>1</v>
      </c>
      <c r="U3463">
        <v>1</v>
      </c>
      <c r="V3463">
        <v>0</v>
      </c>
      <c r="W3463" t="s">
        <v>1429</v>
      </c>
      <c r="AA3463">
        <v>2007</v>
      </c>
      <c r="AB3463">
        <v>9999</v>
      </c>
      <c r="AC3463" t="s">
        <v>35</v>
      </c>
    </row>
    <row r="3464" spans="1:29" x14ac:dyDescent="0.25">
      <c r="A3464" t="s">
        <v>375</v>
      </c>
      <c r="B3464" s="24" t="s">
        <v>163</v>
      </c>
      <c r="D3464">
        <v>1</v>
      </c>
      <c r="E3464" t="s">
        <v>168</v>
      </c>
      <c r="F3464">
        <v>1</v>
      </c>
      <c r="G3464">
        <v>2019</v>
      </c>
      <c r="I3464" s="13">
        <v>49.9</v>
      </c>
      <c r="J3464" t="s">
        <v>52</v>
      </c>
      <c r="K3464" t="s">
        <v>47</v>
      </c>
      <c r="O3464">
        <v>0</v>
      </c>
      <c r="P3464">
        <v>0</v>
      </c>
      <c r="Q3464">
        <v>0</v>
      </c>
      <c r="R3464">
        <v>0</v>
      </c>
      <c r="S3464">
        <v>1</v>
      </c>
      <c r="T3464">
        <v>1</v>
      </c>
      <c r="U3464">
        <v>1</v>
      </c>
      <c r="V3464">
        <v>0</v>
      </c>
      <c r="W3464" t="s">
        <v>1097</v>
      </c>
      <c r="AA3464">
        <v>2007</v>
      </c>
      <c r="AB3464">
        <v>9999</v>
      </c>
      <c r="AC3464" t="s">
        <v>35</v>
      </c>
    </row>
    <row r="3465" spans="1:29" x14ac:dyDescent="0.25">
      <c r="A3465" t="s">
        <v>377</v>
      </c>
      <c r="B3465" s="24" t="s">
        <v>378</v>
      </c>
      <c r="D3465">
        <v>1</v>
      </c>
      <c r="E3465" t="s">
        <v>45</v>
      </c>
      <c r="F3465">
        <v>4</v>
      </c>
      <c r="G3465">
        <v>2019</v>
      </c>
      <c r="I3465" s="13">
        <v>138.9</v>
      </c>
      <c r="J3465" t="s">
        <v>89</v>
      </c>
      <c r="K3465" t="s">
        <v>47</v>
      </c>
      <c r="O3465">
        <v>0</v>
      </c>
      <c r="P3465">
        <v>0</v>
      </c>
      <c r="Q3465">
        <v>0</v>
      </c>
      <c r="R3465">
        <v>0</v>
      </c>
      <c r="S3465">
        <v>1</v>
      </c>
      <c r="T3465">
        <v>1</v>
      </c>
      <c r="U3465">
        <v>1</v>
      </c>
      <c r="V3465">
        <v>0</v>
      </c>
      <c r="W3465" t="s">
        <v>1098</v>
      </c>
      <c r="AA3465">
        <v>2007</v>
      </c>
      <c r="AB3465">
        <v>9999</v>
      </c>
      <c r="AC3465" t="s">
        <v>35</v>
      </c>
    </row>
    <row r="3466" spans="1:29" x14ac:dyDescent="0.25">
      <c r="A3466" t="s">
        <v>380</v>
      </c>
      <c r="B3466" s="24" t="s">
        <v>381</v>
      </c>
      <c r="D3466">
        <v>1</v>
      </c>
      <c r="E3466" t="s">
        <v>103</v>
      </c>
      <c r="F3466">
        <v>9</v>
      </c>
      <c r="G3466">
        <v>2019</v>
      </c>
      <c r="I3466" s="13">
        <v>152.80000000000001</v>
      </c>
      <c r="J3466" t="s">
        <v>104</v>
      </c>
      <c r="K3466" t="s">
        <v>53</v>
      </c>
      <c r="L3466" t="s">
        <v>105</v>
      </c>
      <c r="O3466">
        <v>0</v>
      </c>
      <c r="P3466">
        <v>1</v>
      </c>
      <c r="Q3466">
        <v>0</v>
      </c>
      <c r="R3466">
        <v>0</v>
      </c>
      <c r="S3466">
        <v>1</v>
      </c>
      <c r="T3466">
        <v>1</v>
      </c>
      <c r="U3466">
        <v>1</v>
      </c>
      <c r="V3466">
        <v>0</v>
      </c>
      <c r="W3466" t="s">
        <v>106</v>
      </c>
      <c r="AA3466">
        <v>2007</v>
      </c>
      <c r="AB3466">
        <v>9999</v>
      </c>
      <c r="AC3466" t="s">
        <v>35</v>
      </c>
    </row>
    <row r="3467" spans="1:29" x14ac:dyDescent="0.25">
      <c r="A3467" t="s">
        <v>382</v>
      </c>
      <c r="B3467" s="24" t="s">
        <v>383</v>
      </c>
      <c r="D3467">
        <v>1</v>
      </c>
      <c r="E3467" t="s">
        <v>80</v>
      </c>
      <c r="F3467">
        <v>8</v>
      </c>
      <c r="G3467">
        <v>2019</v>
      </c>
      <c r="I3467" s="13">
        <v>29.8</v>
      </c>
      <c r="J3467" t="s">
        <v>81</v>
      </c>
      <c r="K3467" t="s">
        <v>32</v>
      </c>
      <c r="O3467">
        <v>0</v>
      </c>
      <c r="P3467">
        <v>0</v>
      </c>
      <c r="Q3467">
        <v>0</v>
      </c>
      <c r="R3467">
        <v>0</v>
      </c>
      <c r="S3467">
        <v>1</v>
      </c>
      <c r="T3467">
        <v>1</v>
      </c>
      <c r="U3467">
        <v>1</v>
      </c>
      <c r="V3467">
        <v>0</v>
      </c>
      <c r="W3467" t="s">
        <v>1099</v>
      </c>
      <c r="AA3467">
        <v>2007</v>
      </c>
      <c r="AB3467">
        <v>9999</v>
      </c>
      <c r="AC3467" t="s">
        <v>35</v>
      </c>
    </row>
    <row r="3468" spans="1:29" x14ac:dyDescent="0.25">
      <c r="A3468" t="s">
        <v>385</v>
      </c>
      <c r="B3468" s="24" t="s">
        <v>386</v>
      </c>
      <c r="D3468">
        <v>1</v>
      </c>
      <c r="E3468" t="s">
        <v>45</v>
      </c>
      <c r="F3468">
        <v>4</v>
      </c>
      <c r="G3468">
        <v>2019</v>
      </c>
      <c r="I3468" s="13">
        <v>178.6</v>
      </c>
      <c r="J3468" t="s">
        <v>52</v>
      </c>
      <c r="K3468" t="s">
        <v>47</v>
      </c>
      <c r="O3468">
        <v>0</v>
      </c>
      <c r="P3468">
        <v>0</v>
      </c>
      <c r="Q3468">
        <v>0</v>
      </c>
      <c r="R3468">
        <v>0</v>
      </c>
      <c r="S3468">
        <v>1</v>
      </c>
      <c r="T3468">
        <v>1</v>
      </c>
      <c r="U3468">
        <v>1</v>
      </c>
      <c r="V3468">
        <v>0</v>
      </c>
      <c r="W3468" t="s">
        <v>1300</v>
      </c>
      <c r="AA3468">
        <v>2007</v>
      </c>
      <c r="AB3468">
        <v>9999</v>
      </c>
      <c r="AC3468" t="s">
        <v>35</v>
      </c>
    </row>
    <row r="3469" spans="1:29" x14ac:dyDescent="0.25">
      <c r="A3469" t="s">
        <v>388</v>
      </c>
      <c r="B3469" s="24" t="s">
        <v>389</v>
      </c>
      <c r="D3469">
        <v>1</v>
      </c>
      <c r="E3469" t="s">
        <v>145</v>
      </c>
      <c r="F3469">
        <v>2</v>
      </c>
      <c r="G3469">
        <v>2019</v>
      </c>
      <c r="H3469" t="s">
        <v>185</v>
      </c>
      <c r="I3469" s="13">
        <v>0.3</v>
      </c>
      <c r="J3469" t="s">
        <v>52</v>
      </c>
      <c r="K3469" t="s">
        <v>41</v>
      </c>
      <c r="O3469">
        <v>0</v>
      </c>
      <c r="P3469">
        <v>0</v>
      </c>
      <c r="Q3469">
        <v>0</v>
      </c>
      <c r="R3469">
        <v>0</v>
      </c>
      <c r="S3469">
        <v>0</v>
      </c>
      <c r="T3469">
        <v>0</v>
      </c>
      <c r="U3469">
        <v>0</v>
      </c>
      <c r="V3469">
        <v>0</v>
      </c>
      <c r="W3469" t="s">
        <v>1101</v>
      </c>
      <c r="AA3469">
        <v>2007</v>
      </c>
      <c r="AB3469">
        <v>9999</v>
      </c>
      <c r="AC3469" t="s">
        <v>35</v>
      </c>
    </row>
    <row r="3470" spans="1:29" x14ac:dyDescent="0.25">
      <c r="A3470" t="s">
        <v>391</v>
      </c>
      <c r="B3470" s="24" t="s">
        <v>392</v>
      </c>
      <c r="D3470">
        <v>1</v>
      </c>
      <c r="E3470" t="s">
        <v>393</v>
      </c>
      <c r="F3470">
        <v>3</v>
      </c>
      <c r="G3470">
        <v>2019</v>
      </c>
      <c r="I3470" s="13">
        <v>9817.6</v>
      </c>
      <c r="J3470" t="s">
        <v>121</v>
      </c>
      <c r="K3470" t="s">
        <v>47</v>
      </c>
      <c r="O3470">
        <v>0</v>
      </c>
      <c r="P3470">
        <v>0</v>
      </c>
      <c r="Q3470">
        <v>0</v>
      </c>
      <c r="R3470">
        <v>0</v>
      </c>
      <c r="S3470">
        <v>1</v>
      </c>
      <c r="T3470">
        <v>1</v>
      </c>
      <c r="U3470">
        <v>1</v>
      </c>
      <c r="V3470">
        <v>0</v>
      </c>
      <c r="W3470" t="s">
        <v>1102</v>
      </c>
      <c r="AA3470">
        <v>2007</v>
      </c>
      <c r="AB3470">
        <v>9999</v>
      </c>
      <c r="AC3470" t="s">
        <v>35</v>
      </c>
    </row>
    <row r="3471" spans="1:29" x14ac:dyDescent="0.25">
      <c r="A3471" t="s">
        <v>401</v>
      </c>
      <c r="B3471" s="24" t="s">
        <v>402</v>
      </c>
      <c r="D3471">
        <v>1</v>
      </c>
      <c r="E3471" t="s">
        <v>155</v>
      </c>
      <c r="F3471">
        <v>3</v>
      </c>
      <c r="G3471">
        <v>2019</v>
      </c>
      <c r="I3471" s="13">
        <v>2143.5</v>
      </c>
      <c r="J3471" t="s">
        <v>52</v>
      </c>
      <c r="K3471" t="s">
        <v>47</v>
      </c>
      <c r="O3471">
        <v>0</v>
      </c>
      <c r="P3471">
        <v>0</v>
      </c>
      <c r="Q3471">
        <v>0</v>
      </c>
      <c r="R3471">
        <v>0</v>
      </c>
      <c r="S3471">
        <v>1</v>
      </c>
      <c r="T3471">
        <v>1</v>
      </c>
      <c r="U3471">
        <v>1</v>
      </c>
      <c r="V3471">
        <v>0</v>
      </c>
      <c r="W3471" t="s">
        <v>1525</v>
      </c>
      <c r="AA3471">
        <v>2007</v>
      </c>
      <c r="AB3471">
        <v>9999</v>
      </c>
      <c r="AC3471" t="s">
        <v>35</v>
      </c>
    </row>
    <row r="3472" spans="1:29" x14ac:dyDescent="0.25">
      <c r="A3472" t="s">
        <v>404</v>
      </c>
      <c r="B3472" s="24" t="s">
        <v>405</v>
      </c>
      <c r="C3472" t="s">
        <v>406</v>
      </c>
      <c r="D3472">
        <v>1</v>
      </c>
      <c r="E3472" t="s">
        <v>358</v>
      </c>
      <c r="F3472">
        <v>1</v>
      </c>
      <c r="G3472">
        <v>2019</v>
      </c>
      <c r="I3472" s="13">
        <v>308.39999999999998</v>
      </c>
      <c r="J3472" t="s">
        <v>104</v>
      </c>
      <c r="K3472" t="s">
        <v>47</v>
      </c>
      <c r="O3472">
        <v>0</v>
      </c>
      <c r="P3472">
        <v>0</v>
      </c>
      <c r="Q3472">
        <v>0</v>
      </c>
      <c r="R3472">
        <v>0</v>
      </c>
      <c r="S3472">
        <v>1</v>
      </c>
      <c r="T3472">
        <v>1</v>
      </c>
      <c r="U3472">
        <v>1</v>
      </c>
      <c r="V3472">
        <v>0</v>
      </c>
      <c r="W3472" t="s">
        <v>1245</v>
      </c>
      <c r="AA3472">
        <v>2007</v>
      </c>
      <c r="AB3472">
        <v>9999</v>
      </c>
      <c r="AC3472" t="s">
        <v>35</v>
      </c>
    </row>
    <row r="3473" spans="1:29" x14ac:dyDescent="0.25">
      <c r="A3473" t="s">
        <v>408</v>
      </c>
      <c r="B3473" s="24" t="s">
        <v>409</v>
      </c>
      <c r="D3473">
        <v>1</v>
      </c>
      <c r="E3473" t="s">
        <v>103</v>
      </c>
      <c r="F3473">
        <v>9</v>
      </c>
      <c r="G3473">
        <v>2019</v>
      </c>
      <c r="I3473" s="13">
        <v>58.8</v>
      </c>
      <c r="J3473" t="s">
        <v>104</v>
      </c>
      <c r="K3473" t="s">
        <v>53</v>
      </c>
      <c r="L3473" t="s">
        <v>105</v>
      </c>
      <c r="O3473">
        <v>0</v>
      </c>
      <c r="P3473">
        <v>1</v>
      </c>
      <c r="Q3473">
        <v>0</v>
      </c>
      <c r="R3473">
        <v>0</v>
      </c>
      <c r="S3473">
        <v>1</v>
      </c>
      <c r="T3473">
        <v>1</v>
      </c>
      <c r="U3473">
        <v>1</v>
      </c>
      <c r="V3473">
        <v>0</v>
      </c>
      <c r="W3473" t="s">
        <v>106</v>
      </c>
      <c r="AA3473">
        <v>2007</v>
      </c>
      <c r="AB3473">
        <v>9999</v>
      </c>
      <c r="AC3473" t="s">
        <v>35</v>
      </c>
    </row>
    <row r="3474" spans="1:29" x14ac:dyDescent="0.25">
      <c r="A3474" t="s">
        <v>410</v>
      </c>
      <c r="B3474" s="24" t="s">
        <v>411</v>
      </c>
      <c r="C3474" t="s">
        <v>412</v>
      </c>
      <c r="D3474">
        <v>1</v>
      </c>
      <c r="E3474" t="s">
        <v>103</v>
      </c>
      <c r="F3474">
        <v>9</v>
      </c>
      <c r="G3474">
        <v>2019</v>
      </c>
      <c r="I3474" s="13">
        <v>145.5</v>
      </c>
      <c r="J3474" t="s">
        <v>104</v>
      </c>
      <c r="K3474" t="s">
        <v>53</v>
      </c>
      <c r="L3474" t="s">
        <v>105</v>
      </c>
      <c r="O3474">
        <v>0</v>
      </c>
      <c r="P3474">
        <v>1</v>
      </c>
      <c r="Q3474">
        <v>0</v>
      </c>
      <c r="R3474">
        <v>0</v>
      </c>
      <c r="S3474">
        <v>1</v>
      </c>
      <c r="T3474">
        <v>1</v>
      </c>
      <c r="U3474">
        <v>1</v>
      </c>
      <c r="V3474">
        <v>0</v>
      </c>
      <c r="W3474" t="s">
        <v>106</v>
      </c>
      <c r="AA3474">
        <v>2007</v>
      </c>
      <c r="AB3474">
        <v>9999</v>
      </c>
      <c r="AC3474" t="s">
        <v>35</v>
      </c>
    </row>
    <row r="3475" spans="1:29" x14ac:dyDescent="0.25">
      <c r="A3475" t="s">
        <v>413</v>
      </c>
      <c r="B3475" s="24" t="s">
        <v>414</v>
      </c>
      <c r="C3475" t="s">
        <v>415</v>
      </c>
      <c r="D3475">
        <v>1</v>
      </c>
      <c r="E3475" t="s">
        <v>103</v>
      </c>
      <c r="F3475">
        <v>9</v>
      </c>
      <c r="G3475">
        <v>2019</v>
      </c>
      <c r="I3475" s="13">
        <v>3690.8</v>
      </c>
      <c r="J3475" t="s">
        <v>104</v>
      </c>
      <c r="K3475" t="s">
        <v>53</v>
      </c>
      <c r="L3475" t="s">
        <v>105</v>
      </c>
      <c r="O3475">
        <v>0</v>
      </c>
      <c r="P3475">
        <v>1</v>
      </c>
      <c r="Q3475">
        <v>0</v>
      </c>
      <c r="R3475">
        <v>0</v>
      </c>
      <c r="S3475">
        <v>1</v>
      </c>
      <c r="T3475">
        <v>1</v>
      </c>
      <c r="U3475">
        <v>1</v>
      </c>
      <c r="V3475">
        <v>0</v>
      </c>
      <c r="W3475" t="s">
        <v>106</v>
      </c>
      <c r="AA3475">
        <v>2007</v>
      </c>
      <c r="AB3475">
        <v>9999</v>
      </c>
      <c r="AC3475" t="s">
        <v>35</v>
      </c>
    </row>
    <row r="3476" spans="1:29" x14ac:dyDescent="0.25">
      <c r="A3476" t="s">
        <v>416</v>
      </c>
      <c r="B3476" s="24" t="s">
        <v>417</v>
      </c>
      <c r="C3476" t="s">
        <v>418</v>
      </c>
      <c r="D3476">
        <v>1</v>
      </c>
      <c r="E3476" t="s">
        <v>218</v>
      </c>
      <c r="F3476">
        <v>2</v>
      </c>
      <c r="G3476">
        <v>2019</v>
      </c>
      <c r="I3476" s="13">
        <v>783.4</v>
      </c>
      <c r="J3476" t="s">
        <v>147</v>
      </c>
      <c r="K3476" t="s">
        <v>47</v>
      </c>
      <c r="O3476">
        <v>0</v>
      </c>
      <c r="P3476">
        <v>0</v>
      </c>
      <c r="Q3476">
        <v>0</v>
      </c>
      <c r="R3476">
        <v>0</v>
      </c>
      <c r="S3476">
        <v>1</v>
      </c>
      <c r="T3476">
        <v>1</v>
      </c>
      <c r="U3476">
        <v>1</v>
      </c>
      <c r="V3476">
        <v>0</v>
      </c>
      <c r="W3476" t="s">
        <v>1107</v>
      </c>
      <c r="AA3476">
        <v>2007</v>
      </c>
      <c r="AB3476">
        <v>9999</v>
      </c>
      <c r="AC3476" t="s">
        <v>35</v>
      </c>
    </row>
    <row r="3477" spans="1:29" x14ac:dyDescent="0.25">
      <c r="A3477" t="s">
        <v>420</v>
      </c>
      <c r="B3477" s="24" t="s">
        <v>421</v>
      </c>
      <c r="D3477">
        <v>1</v>
      </c>
      <c r="E3477" t="s">
        <v>38</v>
      </c>
      <c r="F3477">
        <v>4</v>
      </c>
      <c r="G3477">
        <v>2019</v>
      </c>
      <c r="H3477" t="s">
        <v>39</v>
      </c>
      <c r="I3477" s="13">
        <v>3.5</v>
      </c>
      <c r="J3477" t="s">
        <v>31</v>
      </c>
      <c r="K3477" t="s">
        <v>32</v>
      </c>
      <c r="O3477">
        <v>0</v>
      </c>
      <c r="P3477">
        <v>0</v>
      </c>
      <c r="Q3477">
        <v>0</v>
      </c>
      <c r="R3477">
        <v>0</v>
      </c>
      <c r="S3477">
        <v>0</v>
      </c>
      <c r="T3477">
        <v>1</v>
      </c>
      <c r="U3477">
        <v>0</v>
      </c>
      <c r="V3477">
        <v>0</v>
      </c>
      <c r="W3477" t="s">
        <v>1108</v>
      </c>
      <c r="AA3477">
        <v>2007</v>
      </c>
      <c r="AB3477">
        <v>9999</v>
      </c>
      <c r="AC3477" t="s">
        <v>35</v>
      </c>
    </row>
    <row r="3478" spans="1:29" x14ac:dyDescent="0.25">
      <c r="A3478" t="s">
        <v>423</v>
      </c>
      <c r="B3478" s="24" t="s">
        <v>424</v>
      </c>
      <c r="D3478">
        <v>1</v>
      </c>
      <c r="E3478" t="s">
        <v>85</v>
      </c>
      <c r="F3478">
        <v>1</v>
      </c>
      <c r="G3478">
        <v>2019</v>
      </c>
      <c r="H3478" t="s">
        <v>303</v>
      </c>
      <c r="I3478" s="13">
        <v>7</v>
      </c>
      <c r="J3478" t="s">
        <v>121</v>
      </c>
      <c r="K3478" t="s">
        <v>53</v>
      </c>
      <c r="L3478" t="s">
        <v>425</v>
      </c>
      <c r="O3478">
        <v>0</v>
      </c>
      <c r="P3478">
        <v>0</v>
      </c>
      <c r="Q3478">
        <v>0</v>
      </c>
      <c r="R3478">
        <v>0</v>
      </c>
      <c r="S3478">
        <v>0</v>
      </c>
      <c r="T3478">
        <v>0</v>
      </c>
      <c r="U3478">
        <v>0</v>
      </c>
      <c r="V3478">
        <v>0</v>
      </c>
      <c r="W3478" t="s">
        <v>426</v>
      </c>
      <c r="AA3478">
        <v>2007</v>
      </c>
      <c r="AB3478">
        <v>9999</v>
      </c>
      <c r="AC3478" t="s">
        <v>35</v>
      </c>
    </row>
    <row r="3479" spans="1:29" x14ac:dyDescent="0.25">
      <c r="A3479" t="s">
        <v>427</v>
      </c>
      <c r="B3479" s="24" t="s">
        <v>1246</v>
      </c>
      <c r="D3479">
        <v>1</v>
      </c>
      <c r="E3479" t="s">
        <v>45</v>
      </c>
      <c r="F3479">
        <v>4</v>
      </c>
      <c r="G3479">
        <v>2019</v>
      </c>
      <c r="I3479" s="13">
        <v>2023.4</v>
      </c>
      <c r="J3479" t="s">
        <v>52</v>
      </c>
      <c r="K3479" t="s">
        <v>32</v>
      </c>
      <c r="O3479">
        <v>0</v>
      </c>
      <c r="P3479">
        <v>0</v>
      </c>
      <c r="Q3479">
        <v>0</v>
      </c>
      <c r="R3479">
        <v>0</v>
      </c>
      <c r="S3479">
        <v>1</v>
      </c>
      <c r="T3479">
        <v>1</v>
      </c>
      <c r="U3479">
        <v>1</v>
      </c>
      <c r="V3479">
        <v>0</v>
      </c>
      <c r="W3479" t="s">
        <v>1301</v>
      </c>
      <c r="AA3479">
        <v>2007</v>
      </c>
      <c r="AB3479">
        <v>9999</v>
      </c>
      <c r="AC3479" t="s">
        <v>35</v>
      </c>
    </row>
    <row r="3480" spans="1:29" x14ac:dyDescent="0.25">
      <c r="A3480" t="s">
        <v>430</v>
      </c>
      <c r="B3480" s="24" t="s">
        <v>431</v>
      </c>
      <c r="D3480">
        <v>1</v>
      </c>
      <c r="E3480" t="s">
        <v>103</v>
      </c>
      <c r="F3480">
        <v>9</v>
      </c>
      <c r="G3480">
        <v>2019</v>
      </c>
      <c r="I3480" s="13">
        <v>3181.4</v>
      </c>
      <c r="J3480" t="s">
        <v>104</v>
      </c>
      <c r="K3480" t="s">
        <v>53</v>
      </c>
      <c r="L3480" t="s">
        <v>105</v>
      </c>
      <c r="O3480">
        <v>0</v>
      </c>
      <c r="P3480">
        <v>1</v>
      </c>
      <c r="Q3480">
        <v>0</v>
      </c>
      <c r="R3480">
        <v>0</v>
      </c>
      <c r="S3480">
        <v>1</v>
      </c>
      <c r="T3480">
        <v>1</v>
      </c>
      <c r="U3480">
        <v>1</v>
      </c>
      <c r="V3480">
        <v>0</v>
      </c>
      <c r="W3480" t="s">
        <v>106</v>
      </c>
      <c r="AA3480">
        <v>2007</v>
      </c>
      <c r="AB3480">
        <v>9999</v>
      </c>
      <c r="AC3480" t="s">
        <v>35</v>
      </c>
    </row>
    <row r="3481" spans="1:29" x14ac:dyDescent="0.25">
      <c r="A3481" t="s">
        <v>1302</v>
      </c>
      <c r="B3481" s="24" t="s">
        <v>1303</v>
      </c>
      <c r="D3481">
        <v>1</v>
      </c>
      <c r="E3481" t="s">
        <v>103</v>
      </c>
      <c r="F3481">
        <v>9</v>
      </c>
      <c r="G3481">
        <v>2019</v>
      </c>
      <c r="I3481" s="13">
        <v>1790.1</v>
      </c>
      <c r="J3481" t="s">
        <v>104</v>
      </c>
      <c r="K3481" t="s">
        <v>53</v>
      </c>
      <c r="L3481" t="s">
        <v>105</v>
      </c>
      <c r="O3481">
        <v>0</v>
      </c>
      <c r="P3481">
        <v>1</v>
      </c>
      <c r="Q3481">
        <v>0</v>
      </c>
      <c r="R3481">
        <v>0</v>
      </c>
      <c r="S3481">
        <v>1</v>
      </c>
      <c r="T3481">
        <v>1</v>
      </c>
      <c r="U3481">
        <v>1</v>
      </c>
      <c r="V3481">
        <v>0</v>
      </c>
      <c r="W3481" t="s">
        <v>106</v>
      </c>
      <c r="AA3481">
        <v>2010</v>
      </c>
      <c r="AB3481">
        <v>9999</v>
      </c>
      <c r="AC3481" t="s">
        <v>1292</v>
      </c>
    </row>
    <row r="3482" spans="1:29" x14ac:dyDescent="0.25">
      <c r="A3482" t="s">
        <v>439</v>
      </c>
      <c r="B3482" s="24" t="s">
        <v>440</v>
      </c>
      <c r="C3482" t="s">
        <v>441</v>
      </c>
      <c r="D3482">
        <v>1</v>
      </c>
      <c r="E3482" t="s">
        <v>442</v>
      </c>
      <c r="F3482">
        <v>4</v>
      </c>
      <c r="G3482">
        <v>2019</v>
      </c>
      <c r="I3482" s="13">
        <v>600.6</v>
      </c>
      <c r="J3482" t="s">
        <v>89</v>
      </c>
      <c r="K3482" t="s">
        <v>47</v>
      </c>
      <c r="O3482">
        <v>0</v>
      </c>
      <c r="P3482">
        <v>0</v>
      </c>
      <c r="Q3482">
        <v>0</v>
      </c>
      <c r="R3482">
        <v>0</v>
      </c>
      <c r="S3482">
        <v>1</v>
      </c>
      <c r="T3482">
        <v>1</v>
      </c>
      <c r="U3482">
        <v>1</v>
      </c>
      <c r="V3482">
        <v>0</v>
      </c>
      <c r="W3482" t="s">
        <v>1304</v>
      </c>
      <c r="AA3482">
        <v>2007</v>
      </c>
      <c r="AB3482">
        <v>9999</v>
      </c>
      <c r="AC3482" t="s">
        <v>35</v>
      </c>
    </row>
    <row r="3483" spans="1:29" x14ac:dyDescent="0.25">
      <c r="B3483" s="24" t="s">
        <v>444</v>
      </c>
      <c r="C3483" t="s">
        <v>445</v>
      </c>
      <c r="D3483">
        <v>5</v>
      </c>
      <c r="E3483" t="s">
        <v>38</v>
      </c>
      <c r="F3483">
        <v>4</v>
      </c>
      <c r="G3483">
        <v>2019</v>
      </c>
      <c r="I3483" s="8">
        <v>1.75</v>
      </c>
      <c r="J3483" s="2" t="s">
        <v>31</v>
      </c>
      <c r="K3483" t="s">
        <v>41</v>
      </c>
      <c r="O3483">
        <v>0</v>
      </c>
      <c r="P3483">
        <v>0</v>
      </c>
      <c r="Q3483">
        <v>0</v>
      </c>
      <c r="R3483">
        <v>0</v>
      </c>
      <c r="S3483">
        <v>0</v>
      </c>
      <c r="T3483">
        <v>0</v>
      </c>
      <c r="U3483">
        <v>0</v>
      </c>
      <c r="V3483">
        <v>0</v>
      </c>
      <c r="W3483" t="s">
        <v>1114</v>
      </c>
      <c r="AA3483">
        <v>2007</v>
      </c>
      <c r="AB3483">
        <v>9999</v>
      </c>
      <c r="AC3483" t="s">
        <v>35</v>
      </c>
    </row>
    <row r="3484" spans="1:29" x14ac:dyDescent="0.25">
      <c r="A3484" t="s">
        <v>453</v>
      </c>
      <c r="B3484" s="24" t="s">
        <v>454</v>
      </c>
      <c r="C3484" t="s">
        <v>455</v>
      </c>
      <c r="D3484">
        <v>1</v>
      </c>
      <c r="E3484" t="s">
        <v>456</v>
      </c>
      <c r="F3484">
        <v>4</v>
      </c>
      <c r="G3484">
        <v>2019</v>
      </c>
      <c r="I3484" s="13">
        <v>1099.0999999999999</v>
      </c>
      <c r="J3484" t="s">
        <v>1556</v>
      </c>
      <c r="K3484" t="s">
        <v>32</v>
      </c>
      <c r="L3484" t="s">
        <v>33</v>
      </c>
      <c r="O3484">
        <v>0</v>
      </c>
      <c r="P3484">
        <v>0</v>
      </c>
      <c r="Q3484">
        <v>0</v>
      </c>
      <c r="R3484">
        <v>1</v>
      </c>
      <c r="S3484">
        <v>1</v>
      </c>
      <c r="T3484">
        <v>1</v>
      </c>
      <c r="U3484">
        <v>1</v>
      </c>
      <c r="V3484">
        <v>0</v>
      </c>
      <c r="W3484" t="s">
        <v>1360</v>
      </c>
      <c r="AA3484">
        <v>2007</v>
      </c>
      <c r="AB3484">
        <v>9999</v>
      </c>
      <c r="AC3484" t="s">
        <v>35</v>
      </c>
    </row>
    <row r="3485" spans="1:29" x14ac:dyDescent="0.25">
      <c r="A3485" t="s">
        <v>458</v>
      </c>
      <c r="B3485" s="24" t="s">
        <v>459</v>
      </c>
      <c r="D3485">
        <v>1</v>
      </c>
      <c r="E3485" t="s">
        <v>103</v>
      </c>
      <c r="F3485">
        <v>9</v>
      </c>
      <c r="G3485">
        <v>2019</v>
      </c>
      <c r="I3485" s="13">
        <v>1356.7</v>
      </c>
      <c r="J3485" t="s">
        <v>104</v>
      </c>
      <c r="K3485" t="s">
        <v>53</v>
      </c>
      <c r="L3485" t="s">
        <v>105</v>
      </c>
      <c r="O3485">
        <v>0</v>
      </c>
      <c r="P3485">
        <v>1</v>
      </c>
      <c r="Q3485">
        <v>0</v>
      </c>
      <c r="R3485">
        <v>0</v>
      </c>
      <c r="S3485">
        <v>1</v>
      </c>
      <c r="T3485">
        <v>1</v>
      </c>
      <c r="U3485">
        <v>1</v>
      </c>
      <c r="V3485">
        <v>0</v>
      </c>
      <c r="W3485" t="s">
        <v>106</v>
      </c>
      <c r="AA3485">
        <v>2007</v>
      </c>
      <c r="AB3485">
        <v>9999</v>
      </c>
      <c r="AC3485" t="s">
        <v>35</v>
      </c>
    </row>
    <row r="3486" spans="1:29" x14ac:dyDescent="0.25">
      <c r="A3486" t="s">
        <v>460</v>
      </c>
      <c r="B3486" s="24" t="s">
        <v>461</v>
      </c>
      <c r="D3486">
        <v>1</v>
      </c>
      <c r="E3486" t="s">
        <v>103</v>
      </c>
      <c r="F3486">
        <v>9</v>
      </c>
      <c r="G3486">
        <v>2019</v>
      </c>
      <c r="I3486" s="13">
        <v>6938.3</v>
      </c>
      <c r="J3486" t="s">
        <v>104</v>
      </c>
      <c r="K3486" t="s">
        <v>53</v>
      </c>
      <c r="L3486" t="s">
        <v>105</v>
      </c>
      <c r="O3486">
        <v>0</v>
      </c>
      <c r="P3486">
        <v>1</v>
      </c>
      <c r="Q3486">
        <v>0</v>
      </c>
      <c r="R3486">
        <v>0</v>
      </c>
      <c r="S3486">
        <v>1</v>
      </c>
      <c r="T3486">
        <v>1</v>
      </c>
      <c r="U3486">
        <v>1</v>
      </c>
      <c r="V3486">
        <v>0</v>
      </c>
      <c r="W3486" t="s">
        <v>106</v>
      </c>
      <c r="AA3486">
        <v>2007</v>
      </c>
      <c r="AB3486">
        <v>9999</v>
      </c>
      <c r="AC3486" t="s">
        <v>35</v>
      </c>
    </row>
    <row r="3487" spans="1:29" x14ac:dyDescent="0.25">
      <c r="A3487" t="s">
        <v>465</v>
      </c>
      <c r="B3487" s="24" t="s">
        <v>466</v>
      </c>
      <c r="C3487" t="s">
        <v>467</v>
      </c>
      <c r="D3487">
        <v>1</v>
      </c>
      <c r="E3487" t="s">
        <v>468</v>
      </c>
      <c r="F3487">
        <v>7</v>
      </c>
      <c r="G3487">
        <v>2019</v>
      </c>
      <c r="I3487" s="13">
        <v>813.1</v>
      </c>
      <c r="J3487" t="s">
        <v>40</v>
      </c>
      <c r="K3487" t="s">
        <v>32</v>
      </c>
      <c r="O3487">
        <v>0</v>
      </c>
      <c r="P3487">
        <v>0</v>
      </c>
      <c r="Q3487">
        <v>0</v>
      </c>
      <c r="R3487">
        <v>0</v>
      </c>
      <c r="S3487">
        <v>1</v>
      </c>
      <c r="T3487">
        <v>1</v>
      </c>
      <c r="U3487">
        <v>1</v>
      </c>
      <c r="V3487">
        <v>0</v>
      </c>
      <c r="W3487" t="s">
        <v>1119</v>
      </c>
      <c r="AA3487">
        <v>2007</v>
      </c>
      <c r="AB3487">
        <v>9999</v>
      </c>
      <c r="AC3487" t="s">
        <v>35</v>
      </c>
    </row>
    <row r="3488" spans="1:29" x14ac:dyDescent="0.25">
      <c r="A3488" t="s">
        <v>478</v>
      </c>
      <c r="B3488" s="24" t="s">
        <v>479</v>
      </c>
      <c r="D3488">
        <v>1</v>
      </c>
      <c r="E3488" t="s">
        <v>348</v>
      </c>
      <c r="F3488">
        <v>1</v>
      </c>
      <c r="G3488">
        <v>2019</v>
      </c>
      <c r="I3488" s="13">
        <v>126.7</v>
      </c>
      <c r="J3488" t="s">
        <v>52</v>
      </c>
      <c r="K3488" t="s">
        <v>47</v>
      </c>
      <c r="O3488">
        <v>0</v>
      </c>
      <c r="P3488">
        <v>0</v>
      </c>
      <c r="Q3488">
        <v>0</v>
      </c>
      <c r="R3488">
        <v>0</v>
      </c>
      <c r="S3488">
        <v>1</v>
      </c>
      <c r="T3488">
        <v>1</v>
      </c>
      <c r="U3488">
        <v>1</v>
      </c>
      <c r="V3488">
        <v>0</v>
      </c>
      <c r="W3488" t="s">
        <v>1548</v>
      </c>
      <c r="AA3488">
        <v>2007</v>
      </c>
      <c r="AB3488">
        <v>9999</v>
      </c>
      <c r="AC3488" t="s">
        <v>35</v>
      </c>
    </row>
    <row r="3489" spans="1:29" x14ac:dyDescent="0.25">
      <c r="A3489" t="s">
        <v>481</v>
      </c>
      <c r="B3489" s="24" t="s">
        <v>482</v>
      </c>
      <c r="D3489">
        <v>1</v>
      </c>
      <c r="E3489" t="s">
        <v>348</v>
      </c>
      <c r="F3489">
        <v>1</v>
      </c>
      <c r="G3489">
        <v>2019</v>
      </c>
      <c r="I3489" s="13">
        <v>248.4</v>
      </c>
      <c r="J3489" t="s">
        <v>52</v>
      </c>
      <c r="K3489" t="s">
        <v>47</v>
      </c>
      <c r="O3489">
        <v>0</v>
      </c>
      <c r="P3489">
        <v>0</v>
      </c>
      <c r="Q3489">
        <v>0</v>
      </c>
      <c r="R3489">
        <v>0</v>
      </c>
      <c r="S3489">
        <v>1</v>
      </c>
      <c r="T3489">
        <v>1</v>
      </c>
      <c r="U3489">
        <v>1</v>
      </c>
      <c r="V3489">
        <v>0</v>
      </c>
      <c r="W3489" t="s">
        <v>1548</v>
      </c>
      <c r="AA3489">
        <v>2007</v>
      </c>
      <c r="AB3489">
        <v>9999</v>
      </c>
      <c r="AC3489" t="s">
        <v>35</v>
      </c>
    </row>
    <row r="3490" spans="1:29" x14ac:dyDescent="0.25">
      <c r="A3490" t="s">
        <v>483</v>
      </c>
      <c r="B3490" s="24" t="s">
        <v>484</v>
      </c>
      <c r="D3490">
        <v>1</v>
      </c>
      <c r="E3490" t="s">
        <v>348</v>
      </c>
      <c r="F3490">
        <v>1</v>
      </c>
      <c r="G3490">
        <v>2019</v>
      </c>
      <c r="I3490" s="13">
        <v>125.5</v>
      </c>
      <c r="J3490" t="s">
        <v>52</v>
      </c>
      <c r="K3490" t="s">
        <v>47</v>
      </c>
      <c r="O3490">
        <v>0</v>
      </c>
      <c r="P3490">
        <v>0</v>
      </c>
      <c r="Q3490">
        <v>0</v>
      </c>
      <c r="R3490">
        <v>0</v>
      </c>
      <c r="S3490">
        <v>1</v>
      </c>
      <c r="T3490">
        <v>1</v>
      </c>
      <c r="U3490">
        <v>1</v>
      </c>
      <c r="V3490">
        <v>0</v>
      </c>
      <c r="W3490" t="s">
        <v>1548</v>
      </c>
      <c r="AA3490">
        <v>2007</v>
      </c>
      <c r="AB3490">
        <v>9999</v>
      </c>
      <c r="AC3490" t="s">
        <v>35</v>
      </c>
    </row>
    <row r="3491" spans="1:29" x14ac:dyDescent="0.25">
      <c r="A3491" t="s">
        <v>485</v>
      </c>
      <c r="B3491" s="24" t="s">
        <v>486</v>
      </c>
      <c r="D3491">
        <v>1</v>
      </c>
      <c r="E3491" t="s">
        <v>348</v>
      </c>
      <c r="F3491">
        <v>1</v>
      </c>
      <c r="G3491">
        <v>2019</v>
      </c>
      <c r="I3491" s="13">
        <v>201.3</v>
      </c>
      <c r="J3491" t="s">
        <v>52</v>
      </c>
      <c r="K3491" t="s">
        <v>47</v>
      </c>
      <c r="O3491">
        <v>0</v>
      </c>
      <c r="P3491">
        <v>0</v>
      </c>
      <c r="Q3491">
        <v>0</v>
      </c>
      <c r="R3491">
        <v>0</v>
      </c>
      <c r="S3491">
        <v>1</v>
      </c>
      <c r="T3491">
        <v>1</v>
      </c>
      <c r="U3491">
        <v>1</v>
      </c>
      <c r="V3491">
        <v>0</v>
      </c>
      <c r="W3491" t="s">
        <v>1548</v>
      </c>
      <c r="AA3491">
        <v>2007</v>
      </c>
      <c r="AB3491">
        <v>9999</v>
      </c>
      <c r="AC3491" t="s">
        <v>35</v>
      </c>
    </row>
    <row r="3492" spans="1:29" x14ac:dyDescent="0.25">
      <c r="A3492" t="s">
        <v>487</v>
      </c>
      <c r="B3492" s="24" t="s">
        <v>488</v>
      </c>
      <c r="D3492">
        <v>1</v>
      </c>
      <c r="E3492" t="s">
        <v>348</v>
      </c>
      <c r="F3492">
        <v>1</v>
      </c>
      <c r="G3492">
        <v>2019</v>
      </c>
      <c r="I3492" s="13">
        <v>186.9</v>
      </c>
      <c r="J3492" t="s">
        <v>52</v>
      </c>
      <c r="K3492" t="s">
        <v>47</v>
      </c>
      <c r="O3492">
        <v>0</v>
      </c>
      <c r="P3492">
        <v>0</v>
      </c>
      <c r="Q3492">
        <v>0</v>
      </c>
      <c r="R3492">
        <v>0</v>
      </c>
      <c r="S3492">
        <v>1</v>
      </c>
      <c r="T3492">
        <v>1</v>
      </c>
      <c r="U3492">
        <v>1</v>
      </c>
      <c r="V3492">
        <v>0</v>
      </c>
      <c r="W3492" t="s">
        <v>1548</v>
      </c>
      <c r="AA3492">
        <v>2007</v>
      </c>
      <c r="AB3492">
        <v>9999</v>
      </c>
      <c r="AC3492" t="s">
        <v>35</v>
      </c>
    </row>
    <row r="3493" spans="1:29" x14ac:dyDescent="0.25">
      <c r="A3493" t="s">
        <v>489</v>
      </c>
      <c r="B3493" s="24" t="s">
        <v>490</v>
      </c>
      <c r="D3493">
        <v>1</v>
      </c>
      <c r="E3493" t="s">
        <v>348</v>
      </c>
      <c r="F3493">
        <v>1</v>
      </c>
      <c r="G3493">
        <v>2019</v>
      </c>
      <c r="I3493" s="13">
        <v>236.9</v>
      </c>
      <c r="J3493" t="s">
        <v>52</v>
      </c>
      <c r="K3493" t="s">
        <v>47</v>
      </c>
      <c r="O3493">
        <v>0</v>
      </c>
      <c r="P3493">
        <v>0</v>
      </c>
      <c r="Q3493">
        <v>0</v>
      </c>
      <c r="R3493">
        <v>0</v>
      </c>
      <c r="S3493">
        <v>1</v>
      </c>
      <c r="T3493">
        <v>1</v>
      </c>
      <c r="U3493">
        <v>1</v>
      </c>
      <c r="V3493">
        <v>0</v>
      </c>
      <c r="W3493" t="s">
        <v>1548</v>
      </c>
      <c r="AA3493">
        <v>2007</v>
      </c>
      <c r="AB3493">
        <v>9999</v>
      </c>
      <c r="AC3493" t="s">
        <v>35</v>
      </c>
    </row>
    <row r="3494" spans="1:29" x14ac:dyDescent="0.25">
      <c r="A3494" t="s">
        <v>491</v>
      </c>
      <c r="B3494" s="24" t="s">
        <v>492</v>
      </c>
      <c r="D3494">
        <v>1</v>
      </c>
      <c r="E3494" t="s">
        <v>348</v>
      </c>
      <c r="F3494">
        <v>1</v>
      </c>
      <c r="G3494">
        <v>2019</v>
      </c>
      <c r="I3494" s="13">
        <v>245.8</v>
      </c>
      <c r="J3494" t="s">
        <v>52</v>
      </c>
      <c r="K3494" t="s">
        <v>47</v>
      </c>
      <c r="O3494">
        <v>0</v>
      </c>
      <c r="P3494">
        <v>0</v>
      </c>
      <c r="Q3494">
        <v>0</v>
      </c>
      <c r="R3494">
        <v>0</v>
      </c>
      <c r="S3494">
        <v>1</v>
      </c>
      <c r="T3494">
        <v>1</v>
      </c>
      <c r="U3494">
        <v>1</v>
      </c>
      <c r="V3494">
        <v>0</v>
      </c>
      <c r="W3494" t="s">
        <v>1548</v>
      </c>
      <c r="AA3494">
        <v>2007</v>
      </c>
      <c r="AB3494">
        <v>9999</v>
      </c>
      <c r="AC3494" t="s">
        <v>35</v>
      </c>
    </row>
    <row r="3495" spans="1:29" x14ac:dyDescent="0.25">
      <c r="A3495" t="s">
        <v>493</v>
      </c>
      <c r="B3495" s="24" t="s">
        <v>494</v>
      </c>
      <c r="D3495">
        <v>1</v>
      </c>
      <c r="E3495" t="s">
        <v>348</v>
      </c>
      <c r="F3495">
        <v>1</v>
      </c>
      <c r="G3495">
        <v>2019</v>
      </c>
      <c r="I3495" s="13">
        <v>229.1</v>
      </c>
      <c r="J3495" t="s">
        <v>52</v>
      </c>
      <c r="K3495" t="s">
        <v>47</v>
      </c>
      <c r="O3495">
        <v>0</v>
      </c>
      <c r="P3495">
        <v>0</v>
      </c>
      <c r="Q3495">
        <v>0</v>
      </c>
      <c r="R3495">
        <v>0</v>
      </c>
      <c r="S3495">
        <v>1</v>
      </c>
      <c r="T3495">
        <v>1</v>
      </c>
      <c r="U3495">
        <v>1</v>
      </c>
      <c r="V3495">
        <v>0</v>
      </c>
      <c r="W3495" t="s">
        <v>1548</v>
      </c>
      <c r="AA3495">
        <v>2007</v>
      </c>
      <c r="AB3495">
        <v>9999</v>
      </c>
      <c r="AC3495" t="s">
        <v>35</v>
      </c>
    </row>
    <row r="3496" spans="1:29" x14ac:dyDescent="0.25">
      <c r="A3496" t="s">
        <v>495</v>
      </c>
      <c r="B3496" s="24" t="s">
        <v>496</v>
      </c>
      <c r="D3496">
        <v>1</v>
      </c>
      <c r="E3496" t="s">
        <v>348</v>
      </c>
      <c r="F3496">
        <v>1</v>
      </c>
      <c r="G3496">
        <v>2019</v>
      </c>
      <c r="I3496" s="13">
        <v>182.1</v>
      </c>
      <c r="J3496" t="s">
        <v>52</v>
      </c>
      <c r="K3496" t="s">
        <v>47</v>
      </c>
      <c r="O3496">
        <v>0</v>
      </c>
      <c r="P3496">
        <v>0</v>
      </c>
      <c r="Q3496">
        <v>0</v>
      </c>
      <c r="R3496">
        <v>0</v>
      </c>
      <c r="S3496">
        <v>1</v>
      </c>
      <c r="T3496">
        <v>1</v>
      </c>
      <c r="U3496">
        <v>1</v>
      </c>
      <c r="V3496">
        <v>0</v>
      </c>
      <c r="W3496" t="s">
        <v>1548</v>
      </c>
      <c r="AA3496">
        <v>2007</v>
      </c>
      <c r="AB3496">
        <v>9999</v>
      </c>
      <c r="AC3496" t="s">
        <v>35</v>
      </c>
    </row>
    <row r="3497" spans="1:29" x14ac:dyDescent="0.25">
      <c r="A3497" t="s">
        <v>497</v>
      </c>
      <c r="B3497" s="24" t="s">
        <v>498</v>
      </c>
      <c r="D3497">
        <v>1</v>
      </c>
      <c r="E3497" t="s">
        <v>348</v>
      </c>
      <c r="F3497">
        <v>1</v>
      </c>
      <c r="G3497">
        <v>2019</v>
      </c>
      <c r="I3497" s="13">
        <v>280.10000000000002</v>
      </c>
      <c r="J3497" t="s">
        <v>52</v>
      </c>
      <c r="K3497" t="s">
        <v>47</v>
      </c>
      <c r="O3497">
        <v>0</v>
      </c>
      <c r="P3497">
        <v>0</v>
      </c>
      <c r="Q3497">
        <v>0</v>
      </c>
      <c r="R3497">
        <v>0</v>
      </c>
      <c r="S3497">
        <v>1</v>
      </c>
      <c r="T3497">
        <v>1</v>
      </c>
      <c r="U3497">
        <v>1</v>
      </c>
      <c r="V3497">
        <v>0</v>
      </c>
      <c r="W3497" t="s">
        <v>1548</v>
      </c>
      <c r="AA3497">
        <v>2007</v>
      </c>
      <c r="AB3497">
        <v>9999</v>
      </c>
      <c r="AC3497" t="s">
        <v>35</v>
      </c>
    </row>
    <row r="3498" spans="1:29" x14ac:dyDescent="0.25">
      <c r="A3498" t="s">
        <v>499</v>
      </c>
      <c r="B3498" s="24" t="s">
        <v>500</v>
      </c>
      <c r="D3498">
        <v>1</v>
      </c>
      <c r="E3498" t="s">
        <v>348</v>
      </c>
      <c r="F3498">
        <v>1</v>
      </c>
      <c r="G3498">
        <v>2019</v>
      </c>
      <c r="I3498" s="13">
        <v>517.4</v>
      </c>
      <c r="J3498" t="s">
        <v>52</v>
      </c>
      <c r="K3498" t="s">
        <v>47</v>
      </c>
      <c r="O3498">
        <v>0</v>
      </c>
      <c r="P3498">
        <v>0</v>
      </c>
      <c r="Q3498">
        <v>0</v>
      </c>
      <c r="R3498">
        <v>0</v>
      </c>
      <c r="S3498">
        <v>1</v>
      </c>
      <c r="T3498">
        <v>1</v>
      </c>
      <c r="U3498">
        <v>1</v>
      </c>
      <c r="V3498">
        <v>0</v>
      </c>
      <c r="W3498" t="s">
        <v>1548</v>
      </c>
      <c r="AA3498">
        <v>2007</v>
      </c>
      <c r="AB3498">
        <v>9999</v>
      </c>
      <c r="AC3498" t="s">
        <v>35</v>
      </c>
    </row>
    <row r="3499" spans="1:29" x14ac:dyDescent="0.25">
      <c r="A3499" t="s">
        <v>501</v>
      </c>
      <c r="B3499" s="24" t="s">
        <v>502</v>
      </c>
      <c r="D3499">
        <v>1</v>
      </c>
      <c r="E3499" t="s">
        <v>348</v>
      </c>
      <c r="F3499">
        <v>1</v>
      </c>
      <c r="G3499">
        <v>2019</v>
      </c>
      <c r="I3499" s="13">
        <v>469.4</v>
      </c>
      <c r="J3499" t="s">
        <v>52</v>
      </c>
      <c r="K3499" t="s">
        <v>47</v>
      </c>
      <c r="O3499">
        <v>0</v>
      </c>
      <c r="P3499">
        <v>0</v>
      </c>
      <c r="Q3499">
        <v>0</v>
      </c>
      <c r="R3499">
        <v>0</v>
      </c>
      <c r="S3499">
        <v>1</v>
      </c>
      <c r="T3499">
        <v>1</v>
      </c>
      <c r="U3499">
        <v>1</v>
      </c>
      <c r="V3499">
        <v>0</v>
      </c>
      <c r="W3499" t="s">
        <v>1548</v>
      </c>
      <c r="AA3499">
        <v>2007</v>
      </c>
      <c r="AB3499">
        <v>9999</v>
      </c>
      <c r="AC3499" t="s">
        <v>35</v>
      </c>
    </row>
    <row r="3500" spans="1:29" x14ac:dyDescent="0.25">
      <c r="A3500" t="s">
        <v>503</v>
      </c>
      <c r="B3500" s="24" t="s">
        <v>504</v>
      </c>
      <c r="D3500">
        <v>1</v>
      </c>
      <c r="E3500" t="s">
        <v>348</v>
      </c>
      <c r="F3500">
        <v>1</v>
      </c>
      <c r="G3500">
        <v>2019</v>
      </c>
      <c r="I3500" s="13">
        <v>169.9</v>
      </c>
      <c r="J3500" t="s">
        <v>52</v>
      </c>
      <c r="K3500" t="s">
        <v>47</v>
      </c>
      <c r="O3500">
        <v>0</v>
      </c>
      <c r="P3500">
        <v>0</v>
      </c>
      <c r="Q3500">
        <v>0</v>
      </c>
      <c r="R3500">
        <v>0</v>
      </c>
      <c r="S3500">
        <v>1</v>
      </c>
      <c r="T3500">
        <v>1</v>
      </c>
      <c r="U3500">
        <v>1</v>
      </c>
      <c r="V3500">
        <v>0</v>
      </c>
      <c r="W3500" t="s">
        <v>1548</v>
      </c>
      <c r="AA3500">
        <v>2007</v>
      </c>
      <c r="AB3500">
        <v>9999</v>
      </c>
      <c r="AC3500" t="s">
        <v>35</v>
      </c>
    </row>
    <row r="3501" spans="1:29" x14ac:dyDescent="0.25">
      <c r="A3501" t="s">
        <v>505</v>
      </c>
      <c r="B3501" s="24" t="s">
        <v>506</v>
      </c>
      <c r="D3501">
        <v>1</v>
      </c>
      <c r="E3501" t="s">
        <v>348</v>
      </c>
      <c r="F3501">
        <v>1</v>
      </c>
      <c r="G3501">
        <v>2019</v>
      </c>
      <c r="I3501" s="13">
        <v>190.4</v>
      </c>
      <c r="J3501" t="s">
        <v>52</v>
      </c>
      <c r="K3501" t="s">
        <v>47</v>
      </c>
      <c r="O3501">
        <v>0</v>
      </c>
      <c r="P3501">
        <v>0</v>
      </c>
      <c r="Q3501">
        <v>0</v>
      </c>
      <c r="R3501">
        <v>0</v>
      </c>
      <c r="S3501">
        <v>1</v>
      </c>
      <c r="T3501">
        <v>1</v>
      </c>
      <c r="U3501">
        <v>1</v>
      </c>
      <c r="V3501">
        <v>0</v>
      </c>
      <c r="W3501" t="s">
        <v>1548</v>
      </c>
      <c r="AA3501">
        <v>2007</v>
      </c>
      <c r="AB3501">
        <v>9999</v>
      </c>
      <c r="AC3501" t="s">
        <v>35</v>
      </c>
    </row>
    <row r="3502" spans="1:29" x14ac:dyDescent="0.25">
      <c r="A3502" t="s">
        <v>507</v>
      </c>
      <c r="B3502" s="24" t="s">
        <v>508</v>
      </c>
      <c r="D3502">
        <v>1</v>
      </c>
      <c r="E3502" t="s">
        <v>348</v>
      </c>
      <c r="F3502">
        <v>1</v>
      </c>
      <c r="G3502">
        <v>2019</v>
      </c>
      <c r="I3502" s="13">
        <v>212.6</v>
      </c>
      <c r="J3502" t="s">
        <v>52</v>
      </c>
      <c r="K3502" t="s">
        <v>47</v>
      </c>
      <c r="O3502">
        <v>0</v>
      </c>
      <c r="P3502">
        <v>0</v>
      </c>
      <c r="Q3502">
        <v>0</v>
      </c>
      <c r="R3502">
        <v>0</v>
      </c>
      <c r="S3502">
        <v>1</v>
      </c>
      <c r="T3502">
        <v>1</v>
      </c>
      <c r="U3502">
        <v>1</v>
      </c>
      <c r="V3502">
        <v>0</v>
      </c>
      <c r="W3502" t="s">
        <v>1548</v>
      </c>
      <c r="AA3502">
        <v>2007</v>
      </c>
      <c r="AB3502">
        <v>9999</v>
      </c>
      <c r="AC3502" t="s">
        <v>35</v>
      </c>
    </row>
    <row r="3503" spans="1:29" x14ac:dyDescent="0.25">
      <c r="A3503" t="s">
        <v>509</v>
      </c>
      <c r="B3503" s="24" t="s">
        <v>510</v>
      </c>
      <c r="D3503">
        <v>1</v>
      </c>
      <c r="E3503" t="s">
        <v>348</v>
      </c>
      <c r="F3503">
        <v>1</v>
      </c>
      <c r="G3503">
        <v>2019</v>
      </c>
      <c r="I3503" s="13">
        <v>248.8</v>
      </c>
      <c r="J3503" t="s">
        <v>52</v>
      </c>
      <c r="K3503" t="s">
        <v>47</v>
      </c>
      <c r="O3503">
        <v>0</v>
      </c>
      <c r="P3503">
        <v>0</v>
      </c>
      <c r="Q3503">
        <v>0</v>
      </c>
      <c r="R3503">
        <v>0</v>
      </c>
      <c r="S3503">
        <v>1</v>
      </c>
      <c r="T3503">
        <v>1</v>
      </c>
      <c r="U3503">
        <v>1</v>
      </c>
      <c r="V3503">
        <v>0</v>
      </c>
      <c r="W3503" t="s">
        <v>1548</v>
      </c>
      <c r="AA3503">
        <v>2007</v>
      </c>
      <c r="AB3503">
        <v>9999</v>
      </c>
      <c r="AC3503" t="s">
        <v>35</v>
      </c>
    </row>
    <row r="3504" spans="1:29" x14ac:dyDescent="0.25">
      <c r="A3504" t="s">
        <v>511</v>
      </c>
      <c r="B3504" s="24" t="s">
        <v>512</v>
      </c>
      <c r="D3504">
        <v>1</v>
      </c>
      <c r="E3504" t="s">
        <v>348</v>
      </c>
      <c r="F3504">
        <v>1</v>
      </c>
      <c r="G3504">
        <v>2019</v>
      </c>
      <c r="I3504" s="13">
        <v>220.4</v>
      </c>
      <c r="J3504" t="s">
        <v>52</v>
      </c>
      <c r="K3504" t="s">
        <v>47</v>
      </c>
      <c r="O3504">
        <v>0</v>
      </c>
      <c r="P3504">
        <v>0</v>
      </c>
      <c r="Q3504">
        <v>0</v>
      </c>
      <c r="R3504">
        <v>0</v>
      </c>
      <c r="S3504">
        <v>1</v>
      </c>
      <c r="T3504">
        <v>1</v>
      </c>
      <c r="U3504">
        <v>1</v>
      </c>
      <c r="V3504">
        <v>0</v>
      </c>
      <c r="W3504" t="s">
        <v>1548</v>
      </c>
      <c r="AA3504">
        <v>2007</v>
      </c>
      <c r="AB3504">
        <v>9999</v>
      </c>
      <c r="AC3504" t="s">
        <v>35</v>
      </c>
    </row>
    <row r="3505" spans="1:29" x14ac:dyDescent="0.25">
      <c r="A3505" t="s">
        <v>513</v>
      </c>
      <c r="B3505" s="24" t="s">
        <v>514</v>
      </c>
      <c r="D3505">
        <v>1</v>
      </c>
      <c r="E3505" t="s">
        <v>348</v>
      </c>
      <c r="F3505">
        <v>1</v>
      </c>
      <c r="G3505">
        <v>2019</v>
      </c>
      <c r="I3505" s="13">
        <v>171.7</v>
      </c>
      <c r="J3505" t="s">
        <v>52</v>
      </c>
      <c r="K3505" t="s">
        <v>47</v>
      </c>
      <c r="O3505">
        <v>0</v>
      </c>
      <c r="P3505">
        <v>0</v>
      </c>
      <c r="Q3505">
        <v>0</v>
      </c>
      <c r="R3505">
        <v>0</v>
      </c>
      <c r="S3505">
        <v>1</v>
      </c>
      <c r="T3505">
        <v>1</v>
      </c>
      <c r="U3505">
        <v>1</v>
      </c>
      <c r="V3505">
        <v>0</v>
      </c>
      <c r="W3505" t="s">
        <v>1548</v>
      </c>
      <c r="AA3505">
        <v>2007</v>
      </c>
      <c r="AB3505">
        <v>9999</v>
      </c>
      <c r="AC3505" t="s">
        <v>35</v>
      </c>
    </row>
    <row r="3506" spans="1:29" x14ac:dyDescent="0.25">
      <c r="A3506" t="s">
        <v>515</v>
      </c>
      <c r="B3506" s="24" t="s">
        <v>516</v>
      </c>
      <c r="D3506">
        <v>1</v>
      </c>
      <c r="E3506" t="s">
        <v>348</v>
      </c>
      <c r="F3506">
        <v>1</v>
      </c>
      <c r="G3506">
        <v>2019</v>
      </c>
      <c r="I3506" s="13">
        <v>808.4</v>
      </c>
      <c r="J3506" t="s">
        <v>52</v>
      </c>
      <c r="K3506" t="s">
        <v>47</v>
      </c>
      <c r="O3506">
        <v>0</v>
      </c>
      <c r="P3506">
        <v>0</v>
      </c>
      <c r="Q3506">
        <v>0</v>
      </c>
      <c r="R3506">
        <v>0</v>
      </c>
      <c r="S3506">
        <v>1</v>
      </c>
      <c r="T3506">
        <v>1</v>
      </c>
      <c r="U3506">
        <v>1</v>
      </c>
      <c r="V3506">
        <v>0</v>
      </c>
      <c r="W3506" t="s">
        <v>1548</v>
      </c>
      <c r="AA3506">
        <v>2007</v>
      </c>
      <c r="AB3506">
        <v>9999</v>
      </c>
      <c r="AC3506" t="s">
        <v>35</v>
      </c>
    </row>
    <row r="3507" spans="1:29" x14ac:dyDescent="0.25">
      <c r="A3507" t="s">
        <v>517</v>
      </c>
      <c r="B3507" s="24" t="s">
        <v>518</v>
      </c>
      <c r="D3507">
        <v>1</v>
      </c>
      <c r="E3507" t="s">
        <v>348</v>
      </c>
      <c r="F3507">
        <v>1</v>
      </c>
      <c r="G3507">
        <v>2019</v>
      </c>
      <c r="I3507" s="13">
        <v>188</v>
      </c>
      <c r="J3507" t="s">
        <v>52</v>
      </c>
      <c r="K3507" t="s">
        <v>47</v>
      </c>
      <c r="O3507">
        <v>0</v>
      </c>
      <c r="P3507">
        <v>0</v>
      </c>
      <c r="Q3507">
        <v>0</v>
      </c>
      <c r="R3507">
        <v>0</v>
      </c>
      <c r="S3507">
        <v>1</v>
      </c>
      <c r="T3507">
        <v>1</v>
      </c>
      <c r="U3507">
        <v>1</v>
      </c>
      <c r="V3507">
        <v>0</v>
      </c>
      <c r="W3507" t="s">
        <v>1548</v>
      </c>
      <c r="AA3507">
        <v>2007</v>
      </c>
      <c r="AB3507">
        <v>9999</v>
      </c>
      <c r="AC3507" t="s">
        <v>35</v>
      </c>
    </row>
    <row r="3508" spans="1:29" x14ac:dyDescent="0.25">
      <c r="A3508" t="s">
        <v>519</v>
      </c>
      <c r="B3508" s="24" t="s">
        <v>520</v>
      </c>
      <c r="D3508">
        <v>1</v>
      </c>
      <c r="E3508" t="s">
        <v>348</v>
      </c>
      <c r="F3508">
        <v>1</v>
      </c>
      <c r="G3508">
        <v>2019</v>
      </c>
      <c r="I3508" s="13">
        <v>259.60000000000002</v>
      </c>
      <c r="J3508" t="s">
        <v>52</v>
      </c>
      <c r="K3508" t="s">
        <v>47</v>
      </c>
      <c r="O3508">
        <v>0</v>
      </c>
      <c r="P3508">
        <v>0</v>
      </c>
      <c r="Q3508">
        <v>0</v>
      </c>
      <c r="R3508">
        <v>0</v>
      </c>
      <c r="S3508">
        <v>1</v>
      </c>
      <c r="T3508">
        <v>1</v>
      </c>
      <c r="U3508">
        <v>1</v>
      </c>
      <c r="V3508">
        <v>0</v>
      </c>
      <c r="W3508" t="s">
        <v>1548</v>
      </c>
      <c r="AA3508">
        <v>2007</v>
      </c>
      <c r="AB3508">
        <v>9999</v>
      </c>
      <c r="AC3508" t="s">
        <v>35</v>
      </c>
    </row>
    <row r="3509" spans="1:29" x14ac:dyDescent="0.25">
      <c r="A3509" t="s">
        <v>523</v>
      </c>
      <c r="B3509" s="24" t="s">
        <v>1549</v>
      </c>
      <c r="D3509">
        <v>1</v>
      </c>
      <c r="E3509" t="s">
        <v>103</v>
      </c>
      <c r="F3509">
        <v>9</v>
      </c>
      <c r="G3509">
        <v>2019</v>
      </c>
      <c r="I3509" s="13">
        <v>1446.1</v>
      </c>
      <c r="J3509" t="s">
        <v>104</v>
      </c>
      <c r="K3509" t="s">
        <v>53</v>
      </c>
      <c r="L3509" t="s">
        <v>105</v>
      </c>
      <c r="O3509">
        <v>0</v>
      </c>
      <c r="P3509">
        <v>1</v>
      </c>
      <c r="Q3509">
        <v>0</v>
      </c>
      <c r="R3509">
        <v>0</v>
      </c>
      <c r="S3509">
        <v>1</v>
      </c>
      <c r="T3509">
        <v>1</v>
      </c>
      <c r="U3509">
        <v>1</v>
      </c>
      <c r="V3509">
        <v>0</v>
      </c>
      <c r="W3509" t="s">
        <v>106</v>
      </c>
      <c r="AA3509">
        <v>2007</v>
      </c>
      <c r="AB3509">
        <v>9999</v>
      </c>
      <c r="AC3509" t="s">
        <v>35</v>
      </c>
    </row>
    <row r="3510" spans="1:29" x14ac:dyDescent="0.25">
      <c r="A3510" t="s">
        <v>529</v>
      </c>
      <c r="B3510" s="24" t="s">
        <v>530</v>
      </c>
      <c r="D3510">
        <v>1</v>
      </c>
      <c r="E3510" t="s">
        <v>58</v>
      </c>
      <c r="F3510">
        <v>4</v>
      </c>
      <c r="G3510">
        <v>2019</v>
      </c>
      <c r="I3510" s="13">
        <v>9</v>
      </c>
      <c r="J3510" t="s">
        <v>59</v>
      </c>
      <c r="K3510" t="s">
        <v>47</v>
      </c>
      <c r="O3510">
        <v>0</v>
      </c>
      <c r="P3510">
        <v>0</v>
      </c>
      <c r="Q3510">
        <v>0</v>
      </c>
      <c r="R3510">
        <v>0</v>
      </c>
      <c r="S3510">
        <v>1</v>
      </c>
      <c r="T3510">
        <v>1</v>
      </c>
      <c r="U3510">
        <v>1</v>
      </c>
      <c r="V3510">
        <v>0</v>
      </c>
      <c r="W3510" t="s">
        <v>1121</v>
      </c>
      <c r="AA3510">
        <v>2007</v>
      </c>
      <c r="AB3510">
        <v>9999</v>
      </c>
      <c r="AC3510" t="s">
        <v>35</v>
      </c>
    </row>
    <row r="3511" spans="1:29" x14ac:dyDescent="0.25">
      <c r="A3511" t="s">
        <v>532</v>
      </c>
      <c r="B3511" s="24" t="s">
        <v>533</v>
      </c>
      <c r="D3511">
        <v>1</v>
      </c>
      <c r="E3511" t="s">
        <v>534</v>
      </c>
      <c r="F3511">
        <v>10</v>
      </c>
      <c r="G3511">
        <v>2019</v>
      </c>
      <c r="I3511" s="13">
        <v>5193.1000000000004</v>
      </c>
      <c r="J3511" t="s">
        <v>121</v>
      </c>
      <c r="K3511" t="s">
        <v>47</v>
      </c>
      <c r="O3511">
        <v>0</v>
      </c>
      <c r="P3511">
        <v>0</v>
      </c>
      <c r="Q3511">
        <v>0</v>
      </c>
      <c r="R3511">
        <v>0</v>
      </c>
      <c r="S3511">
        <v>1</v>
      </c>
      <c r="T3511">
        <v>1</v>
      </c>
      <c r="U3511">
        <v>1</v>
      </c>
      <c r="V3511">
        <v>0</v>
      </c>
      <c r="W3511" t="s">
        <v>1122</v>
      </c>
      <c r="AA3511">
        <v>2007</v>
      </c>
      <c r="AB3511">
        <v>9999</v>
      </c>
      <c r="AC3511" t="s">
        <v>35</v>
      </c>
    </row>
    <row r="3512" spans="1:29" x14ac:dyDescent="0.25">
      <c r="A3512" t="s">
        <v>536</v>
      </c>
      <c r="B3512" s="24" t="s">
        <v>537</v>
      </c>
      <c r="D3512">
        <v>1</v>
      </c>
      <c r="E3512" t="s">
        <v>103</v>
      </c>
      <c r="F3512">
        <v>9</v>
      </c>
      <c r="G3512">
        <v>2019</v>
      </c>
      <c r="I3512" s="13">
        <v>879.1</v>
      </c>
      <c r="J3512" t="s">
        <v>104</v>
      </c>
      <c r="K3512" t="s">
        <v>53</v>
      </c>
      <c r="L3512" t="s">
        <v>105</v>
      </c>
      <c r="O3512">
        <v>0</v>
      </c>
      <c r="P3512">
        <v>1</v>
      </c>
      <c r="Q3512">
        <v>0</v>
      </c>
      <c r="R3512">
        <v>0</v>
      </c>
      <c r="S3512">
        <v>1</v>
      </c>
      <c r="T3512">
        <v>1</v>
      </c>
      <c r="U3512">
        <v>1</v>
      </c>
      <c r="V3512">
        <v>0</v>
      </c>
      <c r="W3512" t="s">
        <v>106</v>
      </c>
      <c r="AA3512">
        <v>2007</v>
      </c>
      <c r="AB3512">
        <v>9999</v>
      </c>
      <c r="AC3512" t="s">
        <v>35</v>
      </c>
    </row>
    <row r="3513" spans="1:29" x14ac:dyDescent="0.25">
      <c r="A3513" t="s">
        <v>538</v>
      </c>
      <c r="B3513" s="24" t="s">
        <v>539</v>
      </c>
      <c r="D3513">
        <v>1</v>
      </c>
      <c r="E3513" t="s">
        <v>80</v>
      </c>
      <c r="F3513">
        <v>8</v>
      </c>
      <c r="G3513">
        <v>2019</v>
      </c>
      <c r="I3513" s="13">
        <v>120.3</v>
      </c>
      <c r="J3513" t="s">
        <v>81</v>
      </c>
      <c r="K3513" t="s">
        <v>47</v>
      </c>
      <c r="O3513">
        <v>0</v>
      </c>
      <c r="P3513">
        <v>0</v>
      </c>
      <c r="Q3513">
        <v>0</v>
      </c>
      <c r="R3513">
        <v>0</v>
      </c>
      <c r="S3513">
        <v>1</v>
      </c>
      <c r="T3513">
        <v>1</v>
      </c>
      <c r="U3513">
        <v>1</v>
      </c>
      <c r="V3513">
        <v>0</v>
      </c>
      <c r="W3513" t="s">
        <v>1123</v>
      </c>
      <c r="AA3513">
        <v>2007</v>
      </c>
      <c r="AB3513">
        <v>9999</v>
      </c>
      <c r="AC3513" t="s">
        <v>35</v>
      </c>
    </row>
    <row r="3514" spans="1:29" x14ac:dyDescent="0.25">
      <c r="A3514" t="s">
        <v>1561</v>
      </c>
      <c r="B3514" s="24" t="s">
        <v>1562</v>
      </c>
      <c r="C3514" t="s">
        <v>1563</v>
      </c>
      <c r="D3514">
        <v>1</v>
      </c>
      <c r="F3514">
        <v>4</v>
      </c>
      <c r="G3514">
        <v>2019</v>
      </c>
      <c r="I3514" s="13">
        <v>15.5</v>
      </c>
      <c r="J3514" t="s">
        <v>59</v>
      </c>
      <c r="K3514" t="s">
        <v>47</v>
      </c>
      <c r="O3514">
        <v>0</v>
      </c>
      <c r="P3514">
        <v>0</v>
      </c>
      <c r="Q3514">
        <v>0</v>
      </c>
      <c r="R3514">
        <v>0</v>
      </c>
      <c r="S3514">
        <v>1</v>
      </c>
      <c r="T3514">
        <v>1</v>
      </c>
      <c r="U3514">
        <v>1</v>
      </c>
      <c r="V3514">
        <v>0</v>
      </c>
      <c r="W3514" t="s">
        <v>1564</v>
      </c>
      <c r="AA3514">
        <v>2019</v>
      </c>
      <c r="AB3514">
        <v>9999</v>
      </c>
      <c r="AC3514" t="s">
        <v>1560</v>
      </c>
    </row>
    <row r="3515" spans="1:29" x14ac:dyDescent="0.25">
      <c r="A3515" t="s">
        <v>541</v>
      </c>
      <c r="B3515" s="24" t="s">
        <v>1479</v>
      </c>
      <c r="D3515">
        <v>1</v>
      </c>
      <c r="E3515" t="s">
        <v>543</v>
      </c>
      <c r="F3515">
        <v>10</v>
      </c>
      <c r="G3515">
        <v>2019</v>
      </c>
      <c r="I3515" s="13">
        <v>44.9</v>
      </c>
      <c r="J3515" t="s">
        <v>40</v>
      </c>
      <c r="K3515" t="s">
        <v>47</v>
      </c>
      <c r="O3515">
        <v>0</v>
      </c>
      <c r="P3515">
        <v>0</v>
      </c>
      <c r="Q3515">
        <v>0</v>
      </c>
      <c r="R3515">
        <v>0</v>
      </c>
      <c r="S3515">
        <v>1</v>
      </c>
      <c r="T3515">
        <v>1</v>
      </c>
      <c r="U3515">
        <v>1</v>
      </c>
      <c r="V3515">
        <v>0</v>
      </c>
      <c r="W3515" t="s">
        <v>1480</v>
      </c>
      <c r="AA3515">
        <v>2007</v>
      </c>
      <c r="AB3515">
        <v>9999</v>
      </c>
      <c r="AC3515" t="s">
        <v>35</v>
      </c>
    </row>
    <row r="3516" spans="1:29" x14ac:dyDescent="0.25">
      <c r="A3516" t="s">
        <v>1565</v>
      </c>
      <c r="B3516" s="24" t="s">
        <v>1566</v>
      </c>
      <c r="C3516" t="s">
        <v>1567</v>
      </c>
      <c r="D3516">
        <v>1</v>
      </c>
      <c r="F3516">
        <v>1</v>
      </c>
      <c r="G3516">
        <v>2019</v>
      </c>
      <c r="I3516" s="13">
        <v>40.5</v>
      </c>
      <c r="J3516" t="s">
        <v>1556</v>
      </c>
      <c r="K3516" t="s">
        <v>47</v>
      </c>
      <c r="O3516">
        <v>0</v>
      </c>
      <c r="P3516">
        <v>0</v>
      </c>
      <c r="Q3516">
        <v>0</v>
      </c>
      <c r="R3516">
        <v>0</v>
      </c>
      <c r="S3516">
        <v>1</v>
      </c>
      <c r="T3516">
        <v>1</v>
      </c>
      <c r="U3516">
        <v>1</v>
      </c>
      <c r="V3516">
        <v>0</v>
      </c>
      <c r="W3516" t="s">
        <v>1568</v>
      </c>
      <c r="AA3516">
        <v>2019</v>
      </c>
      <c r="AB3516">
        <v>9999</v>
      </c>
      <c r="AC3516" t="s">
        <v>1560</v>
      </c>
    </row>
    <row r="3517" spans="1:29" x14ac:dyDescent="0.25">
      <c r="A3517" t="s">
        <v>545</v>
      </c>
      <c r="B3517" s="24" t="s">
        <v>1481</v>
      </c>
      <c r="C3517" t="s">
        <v>1482</v>
      </c>
      <c r="D3517">
        <v>1</v>
      </c>
      <c r="E3517" t="s">
        <v>1361</v>
      </c>
      <c r="F3517">
        <v>10</v>
      </c>
      <c r="G3517">
        <v>2019</v>
      </c>
      <c r="I3517" s="13">
        <v>13.7</v>
      </c>
      <c r="J3517" t="s">
        <v>40</v>
      </c>
      <c r="K3517" t="s">
        <v>47</v>
      </c>
      <c r="O3517">
        <v>0</v>
      </c>
      <c r="P3517">
        <v>0</v>
      </c>
      <c r="Q3517">
        <v>0</v>
      </c>
      <c r="R3517">
        <v>0</v>
      </c>
      <c r="S3517">
        <v>1</v>
      </c>
      <c r="T3517">
        <v>1</v>
      </c>
      <c r="U3517">
        <v>1</v>
      </c>
      <c r="V3517">
        <v>0</v>
      </c>
      <c r="W3517" t="s">
        <v>1550</v>
      </c>
      <c r="AA3517">
        <v>2007</v>
      </c>
      <c r="AB3517">
        <v>9999</v>
      </c>
      <c r="AC3517" t="s">
        <v>35</v>
      </c>
    </row>
    <row r="3518" spans="1:29" x14ac:dyDescent="0.25">
      <c r="A3518" t="s">
        <v>1400</v>
      </c>
      <c r="B3518" s="26" t="s">
        <v>1401</v>
      </c>
      <c r="D3518">
        <v>1</v>
      </c>
      <c r="E3518" t="s">
        <v>80</v>
      </c>
      <c r="F3518">
        <v>8</v>
      </c>
      <c r="G3518">
        <v>2019</v>
      </c>
      <c r="I3518" s="13">
        <v>13</v>
      </c>
      <c r="J3518" t="s">
        <v>81</v>
      </c>
      <c r="K3518" t="s">
        <v>47</v>
      </c>
      <c r="O3518">
        <v>0</v>
      </c>
      <c r="P3518">
        <v>0</v>
      </c>
      <c r="Q3518">
        <v>0</v>
      </c>
      <c r="R3518">
        <v>0</v>
      </c>
      <c r="S3518">
        <v>1</v>
      </c>
      <c r="T3518">
        <v>1</v>
      </c>
      <c r="U3518">
        <v>1</v>
      </c>
      <c r="V3518">
        <v>0</v>
      </c>
      <c r="W3518" t="s">
        <v>1402</v>
      </c>
      <c r="AA3518">
        <v>2012</v>
      </c>
      <c r="AB3518">
        <v>9999</v>
      </c>
      <c r="AC3518" t="s">
        <v>1398</v>
      </c>
    </row>
    <row r="3519" spans="1:29" x14ac:dyDescent="0.25">
      <c r="A3519" t="s">
        <v>1362</v>
      </c>
      <c r="B3519" s="24" t="s">
        <v>1483</v>
      </c>
      <c r="D3519">
        <v>1</v>
      </c>
      <c r="E3519" t="s">
        <v>631</v>
      </c>
      <c r="F3519">
        <v>8</v>
      </c>
      <c r="G3519">
        <v>2019</v>
      </c>
      <c r="I3519" s="13">
        <v>31.1</v>
      </c>
      <c r="J3519" t="s">
        <v>81</v>
      </c>
      <c r="K3519" t="s">
        <v>47</v>
      </c>
      <c r="O3519">
        <v>0</v>
      </c>
      <c r="P3519">
        <v>0</v>
      </c>
      <c r="Q3519">
        <v>0</v>
      </c>
      <c r="R3519">
        <v>0</v>
      </c>
      <c r="S3519">
        <v>1</v>
      </c>
      <c r="T3519">
        <v>1</v>
      </c>
      <c r="U3519">
        <v>1</v>
      </c>
      <c r="V3519">
        <v>0</v>
      </c>
      <c r="W3519" t="s">
        <v>1364</v>
      </c>
      <c r="AA3519">
        <v>2011</v>
      </c>
      <c r="AB3519">
        <v>9999</v>
      </c>
      <c r="AC3519" t="s">
        <v>1365</v>
      </c>
    </row>
    <row r="3520" spans="1:29" x14ac:dyDescent="0.25">
      <c r="A3520" t="s">
        <v>1248</v>
      </c>
      <c r="B3520" s="24" t="s">
        <v>1249</v>
      </c>
      <c r="C3520" t="s">
        <v>1250</v>
      </c>
      <c r="D3520">
        <v>1</v>
      </c>
      <c r="E3520" t="s">
        <v>1251</v>
      </c>
      <c r="F3520">
        <v>2</v>
      </c>
      <c r="G3520">
        <v>2019</v>
      </c>
      <c r="I3520" s="13">
        <v>1037.8</v>
      </c>
      <c r="J3520" t="s">
        <v>121</v>
      </c>
      <c r="K3520" t="s">
        <v>47</v>
      </c>
      <c r="O3520">
        <v>0</v>
      </c>
      <c r="P3520">
        <v>0</v>
      </c>
      <c r="Q3520">
        <v>0</v>
      </c>
      <c r="R3520">
        <v>0</v>
      </c>
      <c r="S3520">
        <v>1</v>
      </c>
      <c r="T3520">
        <v>1</v>
      </c>
      <c r="U3520">
        <v>1</v>
      </c>
      <c r="V3520">
        <v>0</v>
      </c>
      <c r="W3520" t="s">
        <v>1252</v>
      </c>
      <c r="AA3520">
        <v>2009</v>
      </c>
      <c r="AB3520">
        <v>9999</v>
      </c>
      <c r="AC3520" t="s">
        <v>1239</v>
      </c>
    </row>
    <row r="3521" spans="1:29" x14ac:dyDescent="0.25">
      <c r="A3521" t="s">
        <v>590</v>
      </c>
      <c r="B3521" s="24" t="s">
        <v>1551</v>
      </c>
      <c r="C3521" t="s">
        <v>1552</v>
      </c>
      <c r="D3521">
        <v>1</v>
      </c>
      <c r="E3521" t="s">
        <v>592</v>
      </c>
      <c r="F3521">
        <v>8</v>
      </c>
      <c r="G3521">
        <v>2019</v>
      </c>
      <c r="I3521" s="13">
        <v>9.5</v>
      </c>
      <c r="J3521" t="s">
        <v>81</v>
      </c>
      <c r="K3521" t="s">
        <v>47</v>
      </c>
      <c r="O3521">
        <v>0</v>
      </c>
      <c r="P3521">
        <v>0</v>
      </c>
      <c r="Q3521">
        <v>0</v>
      </c>
      <c r="R3521">
        <v>0</v>
      </c>
      <c r="S3521">
        <v>1</v>
      </c>
      <c r="T3521">
        <v>1</v>
      </c>
      <c r="U3521">
        <v>1</v>
      </c>
      <c r="V3521">
        <v>0</v>
      </c>
      <c r="W3521" t="s">
        <v>1553</v>
      </c>
      <c r="AA3521">
        <v>2007</v>
      </c>
      <c r="AB3521">
        <v>9999</v>
      </c>
      <c r="AC3521" t="s">
        <v>35</v>
      </c>
    </row>
    <row r="3522" spans="1:29" x14ac:dyDescent="0.25">
      <c r="A3522" t="s">
        <v>939</v>
      </c>
      <c r="B3522" s="24" t="s">
        <v>1463</v>
      </c>
      <c r="D3522">
        <v>1</v>
      </c>
      <c r="E3522" t="s">
        <v>80</v>
      </c>
      <c r="F3522">
        <v>8</v>
      </c>
      <c r="G3522">
        <v>2019</v>
      </c>
      <c r="I3522" s="13">
        <v>75.2</v>
      </c>
      <c r="J3522" t="s">
        <v>81</v>
      </c>
      <c r="K3522" t="s">
        <v>47</v>
      </c>
      <c r="O3522">
        <v>0</v>
      </c>
      <c r="P3522">
        <v>0</v>
      </c>
      <c r="Q3522">
        <v>0</v>
      </c>
      <c r="R3522">
        <v>0</v>
      </c>
      <c r="S3522">
        <v>1</v>
      </c>
      <c r="T3522">
        <v>1</v>
      </c>
      <c r="U3522">
        <v>1</v>
      </c>
      <c r="V3522">
        <v>0</v>
      </c>
      <c r="W3522" t="s">
        <v>1464</v>
      </c>
      <c r="AA3522">
        <v>2007</v>
      </c>
      <c r="AB3522">
        <v>9999</v>
      </c>
      <c r="AC3522" t="s">
        <v>35</v>
      </c>
    </row>
    <row r="3523" spans="1:29" x14ac:dyDescent="0.25">
      <c r="A3523" t="s">
        <v>1305</v>
      </c>
      <c r="B3523" s="24" t="s">
        <v>1306</v>
      </c>
      <c r="C3523" t="s">
        <v>1307</v>
      </c>
      <c r="D3523">
        <v>1</v>
      </c>
      <c r="E3523" t="s">
        <v>45</v>
      </c>
      <c r="F3523">
        <v>4</v>
      </c>
      <c r="G3523">
        <v>2019</v>
      </c>
      <c r="I3523" s="13">
        <v>39.5</v>
      </c>
      <c r="J3523" t="s">
        <v>89</v>
      </c>
      <c r="K3523" t="s">
        <v>47</v>
      </c>
      <c r="O3523">
        <v>0</v>
      </c>
      <c r="P3523">
        <v>0</v>
      </c>
      <c r="Q3523">
        <v>0</v>
      </c>
      <c r="R3523">
        <v>0</v>
      </c>
      <c r="S3523">
        <v>1</v>
      </c>
      <c r="T3523">
        <v>1</v>
      </c>
      <c r="U3523">
        <v>1</v>
      </c>
      <c r="V3523">
        <v>0</v>
      </c>
      <c r="W3523" t="s">
        <v>1526</v>
      </c>
      <c r="AA3523">
        <v>2010</v>
      </c>
      <c r="AB3523">
        <v>9999</v>
      </c>
      <c r="AC3523" t="s">
        <v>1292</v>
      </c>
    </row>
    <row r="3524" spans="1:29" x14ac:dyDescent="0.25">
      <c r="A3524" t="s">
        <v>964</v>
      </c>
      <c r="B3524" s="24" t="s">
        <v>1484</v>
      </c>
      <c r="C3524" t="s">
        <v>1485</v>
      </c>
      <c r="D3524">
        <v>1</v>
      </c>
      <c r="E3524" t="s">
        <v>80</v>
      </c>
      <c r="F3524">
        <v>8</v>
      </c>
      <c r="G3524">
        <v>2019</v>
      </c>
      <c r="I3524" s="13">
        <v>79.7</v>
      </c>
      <c r="J3524" t="s">
        <v>81</v>
      </c>
      <c r="K3524" t="s">
        <v>47</v>
      </c>
      <c r="O3524">
        <v>0</v>
      </c>
      <c r="P3524">
        <v>0</v>
      </c>
      <c r="Q3524">
        <v>0</v>
      </c>
      <c r="R3524">
        <v>0</v>
      </c>
      <c r="S3524">
        <v>1</v>
      </c>
      <c r="T3524">
        <v>1</v>
      </c>
      <c r="U3524">
        <v>1</v>
      </c>
      <c r="V3524">
        <v>0</v>
      </c>
      <c r="W3524" t="s">
        <v>1569</v>
      </c>
      <c r="AA3524">
        <v>2007</v>
      </c>
      <c r="AB3524">
        <v>9999</v>
      </c>
      <c r="AC3524" t="s">
        <v>35</v>
      </c>
    </row>
    <row r="3525" spans="1:29" x14ac:dyDescent="0.25">
      <c r="A3525" t="s">
        <v>1366</v>
      </c>
      <c r="B3525" s="24" t="s">
        <v>1487</v>
      </c>
      <c r="C3525" t="s">
        <v>1368</v>
      </c>
      <c r="D3525">
        <v>1</v>
      </c>
      <c r="E3525" t="s">
        <v>468</v>
      </c>
      <c r="F3525">
        <v>7</v>
      </c>
      <c r="G3525">
        <v>2019</v>
      </c>
      <c r="I3525" s="13">
        <v>41.3</v>
      </c>
      <c r="J3525" t="s">
        <v>40</v>
      </c>
      <c r="K3525" t="s">
        <v>32</v>
      </c>
      <c r="O3525">
        <v>0</v>
      </c>
      <c r="P3525">
        <v>0</v>
      </c>
      <c r="Q3525">
        <v>0</v>
      </c>
      <c r="R3525">
        <v>0</v>
      </c>
      <c r="S3525">
        <v>1</v>
      </c>
      <c r="T3525">
        <v>1</v>
      </c>
      <c r="U3525">
        <v>1</v>
      </c>
      <c r="V3525">
        <v>0</v>
      </c>
      <c r="W3525" t="s">
        <v>1369</v>
      </c>
      <c r="AA3525">
        <v>2011</v>
      </c>
      <c r="AB3525">
        <v>9999</v>
      </c>
      <c r="AC3525" t="s">
        <v>1365</v>
      </c>
    </row>
    <row r="3526" spans="1:29" x14ac:dyDescent="0.25">
      <c r="A3526" t="s">
        <v>1309</v>
      </c>
      <c r="B3526" s="24" t="s">
        <v>1310</v>
      </c>
      <c r="C3526" t="s">
        <v>1311</v>
      </c>
      <c r="D3526">
        <v>1</v>
      </c>
      <c r="E3526" t="s">
        <v>1312</v>
      </c>
      <c r="F3526">
        <v>9</v>
      </c>
      <c r="G3526">
        <v>2019</v>
      </c>
      <c r="I3526" s="13">
        <v>106</v>
      </c>
      <c r="J3526" t="s">
        <v>104</v>
      </c>
      <c r="K3526" t="s">
        <v>47</v>
      </c>
      <c r="O3526">
        <v>0</v>
      </c>
      <c r="P3526">
        <v>0</v>
      </c>
      <c r="Q3526">
        <v>0</v>
      </c>
      <c r="R3526">
        <v>0</v>
      </c>
      <c r="S3526">
        <v>1</v>
      </c>
      <c r="T3526">
        <v>1</v>
      </c>
      <c r="U3526">
        <v>1</v>
      </c>
      <c r="V3526">
        <v>0</v>
      </c>
      <c r="W3526" t="s">
        <v>1404</v>
      </c>
      <c r="AA3526">
        <v>2010</v>
      </c>
      <c r="AB3526">
        <v>9999</v>
      </c>
      <c r="AC3526" t="s">
        <v>1292</v>
      </c>
    </row>
    <row r="3527" spans="1:29" x14ac:dyDescent="0.25">
      <c r="A3527" t="s">
        <v>559</v>
      </c>
      <c r="B3527" s="24" t="s">
        <v>560</v>
      </c>
      <c r="C3527" t="s">
        <v>561</v>
      </c>
      <c r="D3527">
        <v>1</v>
      </c>
      <c r="E3527" t="s">
        <v>103</v>
      </c>
      <c r="F3527">
        <v>9</v>
      </c>
      <c r="G3527">
        <v>2019</v>
      </c>
      <c r="I3527" s="13">
        <v>873.6</v>
      </c>
      <c r="J3527" t="s">
        <v>104</v>
      </c>
      <c r="K3527" t="s">
        <v>53</v>
      </c>
      <c r="L3527" t="s">
        <v>105</v>
      </c>
      <c r="O3527">
        <v>0</v>
      </c>
      <c r="P3527">
        <v>1</v>
      </c>
      <c r="Q3527">
        <v>0</v>
      </c>
      <c r="R3527">
        <v>0</v>
      </c>
      <c r="S3527">
        <v>1</v>
      </c>
      <c r="T3527">
        <v>1</v>
      </c>
      <c r="U3527">
        <v>1</v>
      </c>
      <c r="V3527">
        <v>0</v>
      </c>
      <c r="W3527" t="s">
        <v>106</v>
      </c>
      <c r="AA3527">
        <v>2007</v>
      </c>
      <c r="AB3527">
        <v>9999</v>
      </c>
      <c r="AC3527" t="s">
        <v>35</v>
      </c>
    </row>
    <row r="3528" spans="1:29" x14ac:dyDescent="0.25">
      <c r="A3528" t="s">
        <v>562</v>
      </c>
      <c r="B3528" s="24" t="s">
        <v>1554</v>
      </c>
      <c r="D3528">
        <v>1</v>
      </c>
      <c r="E3528" t="s">
        <v>80</v>
      </c>
      <c r="F3528">
        <v>8</v>
      </c>
      <c r="G3528">
        <v>2019</v>
      </c>
      <c r="I3528" s="13">
        <v>152.80000000000001</v>
      </c>
      <c r="J3528" t="s">
        <v>81</v>
      </c>
      <c r="K3528" t="s">
        <v>47</v>
      </c>
      <c r="O3528">
        <v>0</v>
      </c>
      <c r="P3528">
        <v>0</v>
      </c>
      <c r="Q3528">
        <v>0</v>
      </c>
      <c r="R3528">
        <v>0</v>
      </c>
      <c r="S3528">
        <v>1</v>
      </c>
      <c r="T3528">
        <v>1</v>
      </c>
      <c r="U3528">
        <v>1</v>
      </c>
      <c r="V3528">
        <v>0</v>
      </c>
      <c r="W3528" t="s">
        <v>1128</v>
      </c>
      <c r="AA3528">
        <v>2007</v>
      </c>
      <c r="AB3528">
        <v>9999</v>
      </c>
      <c r="AC3528" t="s">
        <v>35</v>
      </c>
    </row>
    <row r="3529" spans="1:29" x14ac:dyDescent="0.25">
      <c r="A3529" t="s">
        <v>568</v>
      </c>
      <c r="B3529" s="24" t="s">
        <v>569</v>
      </c>
      <c r="D3529">
        <v>1</v>
      </c>
      <c r="E3529" t="s">
        <v>80</v>
      </c>
      <c r="F3529">
        <v>8</v>
      </c>
      <c r="G3529">
        <v>2019</v>
      </c>
      <c r="I3529" s="13">
        <v>228.2</v>
      </c>
      <c r="J3529" t="s">
        <v>81</v>
      </c>
      <c r="K3529" t="s">
        <v>47</v>
      </c>
      <c r="O3529">
        <v>0</v>
      </c>
      <c r="P3529">
        <v>0</v>
      </c>
      <c r="Q3529">
        <v>0</v>
      </c>
      <c r="R3529">
        <v>0</v>
      </c>
      <c r="S3529">
        <v>1</v>
      </c>
      <c r="T3529">
        <v>1</v>
      </c>
      <c r="U3529">
        <v>1</v>
      </c>
      <c r="V3529">
        <v>0</v>
      </c>
      <c r="W3529" t="s">
        <v>1129</v>
      </c>
      <c r="AA3529">
        <v>2007</v>
      </c>
      <c r="AB3529">
        <v>9999</v>
      </c>
      <c r="AC3529" t="s">
        <v>35</v>
      </c>
    </row>
    <row r="3530" spans="1:29" x14ac:dyDescent="0.25">
      <c r="A3530" t="s">
        <v>571</v>
      </c>
      <c r="B3530" s="24" t="s">
        <v>572</v>
      </c>
      <c r="D3530">
        <v>1</v>
      </c>
      <c r="E3530" t="s">
        <v>370</v>
      </c>
      <c r="F3530">
        <v>5</v>
      </c>
      <c r="G3530">
        <v>2019</v>
      </c>
      <c r="I3530" s="13">
        <v>562.9</v>
      </c>
      <c r="J3530" t="s">
        <v>31</v>
      </c>
      <c r="K3530" t="s">
        <v>47</v>
      </c>
      <c r="O3530">
        <v>0</v>
      </c>
      <c r="P3530">
        <v>0</v>
      </c>
      <c r="Q3530">
        <v>0</v>
      </c>
      <c r="R3530">
        <v>0</v>
      </c>
      <c r="S3530">
        <v>1</v>
      </c>
      <c r="T3530">
        <v>1</v>
      </c>
      <c r="U3530">
        <v>1</v>
      </c>
      <c r="V3530">
        <v>0</v>
      </c>
      <c r="W3530" t="s">
        <v>1430</v>
      </c>
      <c r="AA3530">
        <v>2007</v>
      </c>
      <c r="AB3530">
        <v>9999</v>
      </c>
      <c r="AC3530" t="s">
        <v>35</v>
      </c>
    </row>
    <row r="3531" spans="1:29" x14ac:dyDescent="0.25">
      <c r="A3531" t="s">
        <v>574</v>
      </c>
      <c r="B3531" s="24" t="s">
        <v>575</v>
      </c>
      <c r="D3531">
        <v>1</v>
      </c>
      <c r="E3531" t="s">
        <v>222</v>
      </c>
      <c r="F3531">
        <v>1</v>
      </c>
      <c r="G3531">
        <v>2019</v>
      </c>
      <c r="I3531" s="13">
        <v>31.2</v>
      </c>
      <c r="J3531" t="s">
        <v>176</v>
      </c>
      <c r="K3531" t="s">
        <v>47</v>
      </c>
      <c r="O3531">
        <v>0</v>
      </c>
      <c r="P3531">
        <v>0</v>
      </c>
      <c r="Q3531">
        <v>0</v>
      </c>
      <c r="R3531">
        <v>0</v>
      </c>
      <c r="S3531">
        <v>1</v>
      </c>
      <c r="T3531">
        <v>1</v>
      </c>
      <c r="U3531">
        <v>1</v>
      </c>
      <c r="V3531">
        <v>0</v>
      </c>
      <c r="W3531" t="s">
        <v>1131</v>
      </c>
      <c r="AA3531">
        <v>2007</v>
      </c>
      <c r="AB3531">
        <v>9999</v>
      </c>
      <c r="AC3531" t="s">
        <v>35</v>
      </c>
    </row>
    <row r="3532" spans="1:29" x14ac:dyDescent="0.25">
      <c r="A3532" t="s">
        <v>577</v>
      </c>
      <c r="B3532" s="24" t="s">
        <v>578</v>
      </c>
      <c r="D3532">
        <v>1</v>
      </c>
      <c r="E3532" t="s">
        <v>396</v>
      </c>
      <c r="F3532">
        <v>3</v>
      </c>
      <c r="G3532">
        <v>2019</v>
      </c>
      <c r="H3532" t="s">
        <v>579</v>
      </c>
      <c r="I3532" s="13">
        <v>0.15</v>
      </c>
      <c r="J3532" t="s">
        <v>121</v>
      </c>
      <c r="K3532" t="s">
        <v>41</v>
      </c>
      <c r="O3532">
        <v>0</v>
      </c>
      <c r="P3532">
        <v>0</v>
      </c>
      <c r="Q3532">
        <v>0</v>
      </c>
      <c r="R3532">
        <v>0</v>
      </c>
      <c r="S3532">
        <v>0</v>
      </c>
      <c r="T3532">
        <v>0</v>
      </c>
      <c r="U3532">
        <v>0</v>
      </c>
      <c r="V3532">
        <v>0</v>
      </c>
      <c r="W3532" t="s">
        <v>1132</v>
      </c>
      <c r="AA3532">
        <v>2007</v>
      </c>
      <c r="AB3532">
        <v>9999</v>
      </c>
      <c r="AC3532" t="s">
        <v>35</v>
      </c>
    </row>
    <row r="3533" spans="1:29" x14ac:dyDescent="0.25">
      <c r="A3533" t="s">
        <v>581</v>
      </c>
      <c r="B3533" s="24" t="s">
        <v>582</v>
      </c>
      <c r="D3533">
        <v>1</v>
      </c>
      <c r="E3533" t="s">
        <v>80</v>
      </c>
      <c r="F3533">
        <v>8</v>
      </c>
      <c r="G3533">
        <v>2019</v>
      </c>
      <c r="H3533" t="s">
        <v>1315</v>
      </c>
      <c r="I3533" s="13">
        <v>3.03</v>
      </c>
      <c r="J3533" t="s">
        <v>81</v>
      </c>
      <c r="K3533" t="s">
        <v>41</v>
      </c>
      <c r="O3533">
        <v>0</v>
      </c>
      <c r="P3533">
        <v>0</v>
      </c>
      <c r="Q3533">
        <v>0</v>
      </c>
      <c r="R3533">
        <v>0</v>
      </c>
      <c r="S3533">
        <v>0</v>
      </c>
      <c r="T3533">
        <v>0</v>
      </c>
      <c r="U3533">
        <v>1</v>
      </c>
      <c r="V3533">
        <v>0</v>
      </c>
      <c r="W3533" t="s">
        <v>1133</v>
      </c>
      <c r="AA3533">
        <v>2007</v>
      </c>
      <c r="AB3533">
        <v>9999</v>
      </c>
      <c r="AC3533" t="s">
        <v>35</v>
      </c>
    </row>
    <row r="3534" spans="1:29" x14ac:dyDescent="0.25">
      <c r="A3534" t="s">
        <v>594</v>
      </c>
      <c r="B3534" s="24" t="s">
        <v>595</v>
      </c>
      <c r="D3534">
        <v>1</v>
      </c>
      <c r="E3534" t="s">
        <v>38</v>
      </c>
      <c r="F3534">
        <v>4</v>
      </c>
      <c r="G3534">
        <v>2019</v>
      </c>
      <c r="H3534" t="s">
        <v>906</v>
      </c>
      <c r="I3534" s="13">
        <v>0.15</v>
      </c>
      <c r="J3534" t="s">
        <v>59</v>
      </c>
      <c r="K3534" t="s">
        <v>41</v>
      </c>
      <c r="O3534">
        <v>0</v>
      </c>
      <c r="P3534">
        <v>0</v>
      </c>
      <c r="Q3534">
        <v>0</v>
      </c>
      <c r="R3534">
        <v>0</v>
      </c>
      <c r="S3534">
        <v>0</v>
      </c>
      <c r="T3534">
        <v>0</v>
      </c>
      <c r="U3534">
        <v>0</v>
      </c>
      <c r="V3534">
        <v>0</v>
      </c>
      <c r="W3534" t="s">
        <v>1135</v>
      </c>
      <c r="AA3534">
        <v>2007</v>
      </c>
      <c r="AB3534">
        <v>9999</v>
      </c>
      <c r="AC3534" t="s">
        <v>35</v>
      </c>
    </row>
    <row r="3535" spans="1:29" x14ac:dyDescent="0.25">
      <c r="A3535" t="s">
        <v>1253</v>
      </c>
      <c r="B3535" s="24" t="s">
        <v>598</v>
      </c>
      <c r="D3535">
        <v>1</v>
      </c>
      <c r="E3535" t="s">
        <v>38</v>
      </c>
      <c r="F3535">
        <v>4</v>
      </c>
      <c r="G3535">
        <v>2019</v>
      </c>
      <c r="H3535" t="s">
        <v>39</v>
      </c>
      <c r="I3535" s="13">
        <v>0</v>
      </c>
      <c r="J3535" t="s">
        <v>59</v>
      </c>
      <c r="K3535" t="s">
        <v>41</v>
      </c>
      <c r="O3535">
        <v>0</v>
      </c>
      <c r="P3535">
        <v>0</v>
      </c>
      <c r="Q3535">
        <v>0</v>
      </c>
      <c r="R3535">
        <v>0</v>
      </c>
      <c r="S3535">
        <v>0</v>
      </c>
      <c r="T3535">
        <v>0</v>
      </c>
      <c r="U3535">
        <v>0</v>
      </c>
      <c r="V3535">
        <v>0</v>
      </c>
      <c r="W3535" t="s">
        <v>1254</v>
      </c>
      <c r="AA3535">
        <v>2009</v>
      </c>
      <c r="AB3535">
        <v>9999</v>
      </c>
      <c r="AC3535" t="s">
        <v>1239</v>
      </c>
    </row>
    <row r="3536" spans="1:29" x14ac:dyDescent="0.25">
      <c r="A3536" t="s">
        <v>601</v>
      </c>
      <c r="B3536" s="24" t="s">
        <v>602</v>
      </c>
      <c r="D3536">
        <v>1</v>
      </c>
      <c r="E3536" t="s">
        <v>145</v>
      </c>
      <c r="F3536">
        <v>2</v>
      </c>
      <c r="G3536">
        <v>2019</v>
      </c>
      <c r="H3536" t="s">
        <v>1570</v>
      </c>
      <c r="I3536" s="13">
        <v>2.5000000000000001E-2</v>
      </c>
      <c r="J3536" t="s">
        <v>1556</v>
      </c>
      <c r="K3536" t="s">
        <v>41</v>
      </c>
      <c r="O3536">
        <v>0</v>
      </c>
      <c r="P3536">
        <v>0</v>
      </c>
      <c r="Q3536">
        <v>0</v>
      </c>
      <c r="R3536">
        <v>0</v>
      </c>
      <c r="S3536">
        <v>0</v>
      </c>
      <c r="T3536">
        <v>0</v>
      </c>
      <c r="U3536">
        <v>0</v>
      </c>
      <c r="V3536">
        <v>0</v>
      </c>
      <c r="W3536" t="s">
        <v>1137</v>
      </c>
      <c r="AA3536">
        <v>2007</v>
      </c>
      <c r="AB3536">
        <v>9999</v>
      </c>
      <c r="AC3536" t="s">
        <v>35</v>
      </c>
    </row>
    <row r="3537" spans="1:29" x14ac:dyDescent="0.25">
      <c r="A3537" t="s">
        <v>613</v>
      </c>
      <c r="B3537" s="24" t="s">
        <v>254</v>
      </c>
      <c r="C3537" t="s">
        <v>614</v>
      </c>
      <c r="D3537">
        <v>1</v>
      </c>
      <c r="E3537" t="s">
        <v>45</v>
      </c>
      <c r="F3537">
        <v>4</v>
      </c>
      <c r="G3537">
        <v>2019</v>
      </c>
      <c r="I3537" s="13">
        <v>337.5</v>
      </c>
      <c r="J3537" t="s">
        <v>89</v>
      </c>
      <c r="K3537" t="s">
        <v>47</v>
      </c>
      <c r="O3537">
        <v>0</v>
      </c>
      <c r="P3537">
        <v>0</v>
      </c>
      <c r="Q3537">
        <v>0</v>
      </c>
      <c r="R3537">
        <v>0</v>
      </c>
      <c r="S3537">
        <v>1</v>
      </c>
      <c r="T3537">
        <v>1</v>
      </c>
      <c r="U3537">
        <v>1</v>
      </c>
      <c r="V3537">
        <v>0</v>
      </c>
      <c r="W3537" t="s">
        <v>1140</v>
      </c>
      <c r="AA3537">
        <v>2007</v>
      </c>
      <c r="AB3537">
        <v>9999</v>
      </c>
      <c r="AC3537" t="s">
        <v>35</v>
      </c>
    </row>
    <row r="3538" spans="1:29" x14ac:dyDescent="0.25">
      <c r="A3538" t="s">
        <v>1370</v>
      </c>
      <c r="B3538" s="24" t="s">
        <v>1371</v>
      </c>
      <c r="D3538">
        <v>1</v>
      </c>
      <c r="E3538" s="4">
        <v>411</v>
      </c>
      <c r="F3538">
        <v>4</v>
      </c>
      <c r="G3538">
        <v>2019</v>
      </c>
      <c r="H3538" t="s">
        <v>111</v>
      </c>
      <c r="I3538" s="13">
        <v>0.6</v>
      </c>
      <c r="J3538" t="s">
        <v>89</v>
      </c>
      <c r="K3538" t="s">
        <v>41</v>
      </c>
      <c r="O3538">
        <v>0</v>
      </c>
      <c r="P3538">
        <v>0</v>
      </c>
      <c r="Q3538">
        <v>0</v>
      </c>
      <c r="R3538">
        <v>0</v>
      </c>
      <c r="S3538">
        <v>0</v>
      </c>
      <c r="T3538">
        <v>1</v>
      </c>
      <c r="U3538">
        <v>0</v>
      </c>
      <c r="V3538">
        <v>0</v>
      </c>
      <c r="W3538" t="s">
        <v>1372</v>
      </c>
      <c r="AA3538">
        <v>2011</v>
      </c>
      <c r="AB3538">
        <v>9999</v>
      </c>
      <c r="AC3538" t="s">
        <v>1365</v>
      </c>
    </row>
    <row r="3539" spans="1:29" x14ac:dyDescent="0.25">
      <c r="A3539" t="s">
        <v>1317</v>
      </c>
      <c r="B3539" s="24" t="s">
        <v>1318</v>
      </c>
      <c r="D3539">
        <v>1</v>
      </c>
      <c r="E3539" t="s">
        <v>1319</v>
      </c>
      <c r="F3539">
        <v>10</v>
      </c>
      <c r="G3539">
        <v>2019</v>
      </c>
      <c r="I3539" s="13">
        <v>1043.5</v>
      </c>
      <c r="J3539" t="s">
        <v>40</v>
      </c>
      <c r="K3539" t="s">
        <v>32</v>
      </c>
      <c r="O3539">
        <v>0</v>
      </c>
      <c r="P3539">
        <v>0</v>
      </c>
      <c r="Q3539">
        <v>0</v>
      </c>
      <c r="R3539">
        <v>0</v>
      </c>
      <c r="S3539">
        <v>1</v>
      </c>
      <c r="T3539">
        <v>1</v>
      </c>
      <c r="U3539">
        <v>1</v>
      </c>
      <c r="V3539">
        <v>0</v>
      </c>
      <c r="W3539" t="s">
        <v>1320</v>
      </c>
      <c r="AA3539">
        <v>2010</v>
      </c>
      <c r="AB3539">
        <v>9999</v>
      </c>
      <c r="AC3539" t="s">
        <v>1292</v>
      </c>
    </row>
    <row r="3540" spans="1:29" x14ac:dyDescent="0.25">
      <c r="A3540" t="s">
        <v>1489</v>
      </c>
      <c r="B3540" s="24" t="s">
        <v>619</v>
      </c>
      <c r="D3540">
        <v>1</v>
      </c>
      <c r="E3540" t="s">
        <v>620</v>
      </c>
      <c r="F3540">
        <v>5</v>
      </c>
      <c r="G3540">
        <v>2019</v>
      </c>
      <c r="I3540" s="13">
        <v>26.3</v>
      </c>
      <c r="J3540" t="s">
        <v>104</v>
      </c>
      <c r="K3540" t="s">
        <v>47</v>
      </c>
      <c r="O3540">
        <v>0</v>
      </c>
      <c r="P3540">
        <v>0</v>
      </c>
      <c r="Q3540">
        <v>0</v>
      </c>
      <c r="R3540">
        <v>0</v>
      </c>
      <c r="S3540">
        <v>1</v>
      </c>
      <c r="T3540">
        <v>1</v>
      </c>
      <c r="U3540">
        <v>1</v>
      </c>
      <c r="V3540">
        <v>0</v>
      </c>
      <c r="W3540" t="s">
        <v>1141</v>
      </c>
      <c r="AA3540">
        <v>2007</v>
      </c>
      <c r="AB3540">
        <v>9999</v>
      </c>
      <c r="AC3540" t="s">
        <v>1475</v>
      </c>
    </row>
    <row r="3541" spans="1:29" x14ac:dyDescent="0.25">
      <c r="A3541" t="s">
        <v>472</v>
      </c>
      <c r="B3541" s="24" t="s">
        <v>1490</v>
      </c>
      <c r="D3541">
        <v>1</v>
      </c>
      <c r="E3541" t="s">
        <v>681</v>
      </c>
      <c r="F3541">
        <v>3</v>
      </c>
      <c r="G3541">
        <v>2019</v>
      </c>
      <c r="I3541" s="13">
        <v>28273.599999999999</v>
      </c>
      <c r="J3541" t="s">
        <v>121</v>
      </c>
      <c r="K3541" t="s">
        <v>47</v>
      </c>
      <c r="O3541">
        <v>0</v>
      </c>
      <c r="P3541">
        <v>0</v>
      </c>
      <c r="Q3541">
        <v>0</v>
      </c>
      <c r="R3541">
        <v>0</v>
      </c>
      <c r="S3541">
        <v>1</v>
      </c>
      <c r="T3541">
        <v>1</v>
      </c>
      <c r="U3541">
        <v>1</v>
      </c>
      <c r="V3541">
        <v>0</v>
      </c>
      <c r="W3541" t="s">
        <v>1491</v>
      </c>
      <c r="AA3541">
        <v>2007</v>
      </c>
      <c r="AB3541">
        <v>9999</v>
      </c>
      <c r="AC3541" t="s">
        <v>35</v>
      </c>
    </row>
    <row r="3542" spans="1:29" x14ac:dyDescent="0.25">
      <c r="A3542" t="s">
        <v>622</v>
      </c>
      <c r="B3542" s="24" t="s">
        <v>623</v>
      </c>
      <c r="C3542" t="s">
        <v>624</v>
      </c>
      <c r="D3542">
        <v>1</v>
      </c>
      <c r="E3542" t="s">
        <v>625</v>
      </c>
      <c r="F3542">
        <v>4</v>
      </c>
      <c r="G3542">
        <v>2019</v>
      </c>
      <c r="I3542" s="13">
        <v>289.5</v>
      </c>
      <c r="J3542" t="s">
        <v>1556</v>
      </c>
      <c r="K3542" t="s">
        <v>32</v>
      </c>
      <c r="O3542">
        <v>0</v>
      </c>
      <c r="P3542">
        <v>0</v>
      </c>
      <c r="Q3542">
        <v>0</v>
      </c>
      <c r="R3542">
        <v>0</v>
      </c>
      <c r="S3542">
        <v>1</v>
      </c>
      <c r="T3542">
        <v>1</v>
      </c>
      <c r="U3542">
        <v>1</v>
      </c>
      <c r="V3542">
        <v>0</v>
      </c>
      <c r="W3542" t="s">
        <v>1142</v>
      </c>
      <c r="AA3542">
        <v>2007</v>
      </c>
      <c r="AB3542">
        <v>9999</v>
      </c>
      <c r="AC3542" t="s">
        <v>35</v>
      </c>
    </row>
    <row r="3543" spans="1:29" x14ac:dyDescent="0.25">
      <c r="A3543" t="s">
        <v>641</v>
      </c>
      <c r="B3543" s="24" t="s">
        <v>642</v>
      </c>
      <c r="D3543">
        <v>1</v>
      </c>
      <c r="E3543" t="s">
        <v>348</v>
      </c>
      <c r="F3543">
        <v>1</v>
      </c>
      <c r="G3543">
        <v>2019</v>
      </c>
      <c r="I3543" s="13">
        <v>3827.2550000000001</v>
      </c>
      <c r="J3543" t="s">
        <v>268</v>
      </c>
      <c r="K3543" t="s">
        <v>53</v>
      </c>
      <c r="L3543" t="s">
        <v>642</v>
      </c>
      <c r="O3543">
        <v>0</v>
      </c>
      <c r="P3543">
        <v>0</v>
      </c>
      <c r="Q3543">
        <v>0</v>
      </c>
      <c r="R3543">
        <v>0</v>
      </c>
      <c r="S3543">
        <v>0</v>
      </c>
      <c r="T3543">
        <v>1</v>
      </c>
      <c r="U3543">
        <v>1</v>
      </c>
      <c r="V3543">
        <v>0</v>
      </c>
      <c r="W3543" t="s">
        <v>643</v>
      </c>
      <c r="AA3543">
        <v>2007</v>
      </c>
      <c r="AB3543">
        <v>9999</v>
      </c>
      <c r="AC3543" t="s">
        <v>35</v>
      </c>
    </row>
    <row r="3544" spans="1:29" x14ac:dyDescent="0.25">
      <c r="A3544" t="s">
        <v>667</v>
      </c>
      <c r="B3544" s="24" t="s">
        <v>1527</v>
      </c>
      <c r="D3544">
        <v>1</v>
      </c>
      <c r="E3544" t="s">
        <v>45</v>
      </c>
      <c r="F3544">
        <v>4</v>
      </c>
      <c r="G3544">
        <v>2019</v>
      </c>
      <c r="I3544" s="13">
        <v>25.1</v>
      </c>
      <c r="J3544" t="s">
        <v>121</v>
      </c>
      <c r="K3544" t="s">
        <v>47</v>
      </c>
      <c r="O3544">
        <v>0</v>
      </c>
      <c r="P3544">
        <v>0</v>
      </c>
      <c r="Q3544">
        <v>0</v>
      </c>
      <c r="R3544">
        <v>0</v>
      </c>
      <c r="S3544">
        <v>1</v>
      </c>
      <c r="T3544">
        <v>1</v>
      </c>
      <c r="U3544">
        <v>1</v>
      </c>
      <c r="V3544">
        <v>0</v>
      </c>
      <c r="W3544" t="s">
        <v>1149</v>
      </c>
      <c r="AA3544">
        <v>2007</v>
      </c>
      <c r="AB3544">
        <v>9999</v>
      </c>
      <c r="AC3544" t="s">
        <v>35</v>
      </c>
    </row>
    <row r="3545" spans="1:29" x14ac:dyDescent="0.25">
      <c r="A3545" t="s">
        <v>670</v>
      </c>
      <c r="B3545" s="24" t="s">
        <v>671</v>
      </c>
      <c r="D3545">
        <v>1</v>
      </c>
      <c r="E3545" t="s">
        <v>80</v>
      </c>
      <c r="F3545">
        <v>8</v>
      </c>
      <c r="G3545">
        <v>2019</v>
      </c>
      <c r="I3545" s="13">
        <v>243.7</v>
      </c>
      <c r="J3545" t="s">
        <v>81</v>
      </c>
      <c r="K3545" t="s">
        <v>47</v>
      </c>
      <c r="O3545">
        <v>0</v>
      </c>
      <c r="P3545">
        <v>0</v>
      </c>
      <c r="Q3545">
        <v>0</v>
      </c>
      <c r="R3545">
        <v>0</v>
      </c>
      <c r="S3545">
        <v>1</v>
      </c>
      <c r="T3545">
        <v>1</v>
      </c>
      <c r="U3545">
        <v>1</v>
      </c>
      <c r="V3545">
        <v>0</v>
      </c>
      <c r="W3545" t="s">
        <v>1498</v>
      </c>
      <c r="AA3545">
        <v>2007</v>
      </c>
      <c r="AB3545">
        <v>9999</v>
      </c>
      <c r="AC3545" t="s">
        <v>35</v>
      </c>
    </row>
    <row r="3546" spans="1:29" x14ac:dyDescent="0.25">
      <c r="A3546" t="s">
        <v>673</v>
      </c>
      <c r="B3546" s="24" t="s">
        <v>1321</v>
      </c>
      <c r="D3546">
        <v>1</v>
      </c>
      <c r="E3546" t="s">
        <v>358</v>
      </c>
      <c r="F3546">
        <v>1</v>
      </c>
      <c r="G3546">
        <v>2019</v>
      </c>
      <c r="I3546" s="13">
        <v>473.4</v>
      </c>
      <c r="J3546" t="s">
        <v>81</v>
      </c>
      <c r="K3546" t="s">
        <v>47</v>
      </c>
      <c r="O3546">
        <v>0</v>
      </c>
      <c r="P3546">
        <v>0</v>
      </c>
      <c r="Q3546">
        <v>0</v>
      </c>
      <c r="R3546">
        <v>0</v>
      </c>
      <c r="S3546">
        <v>1</v>
      </c>
      <c r="T3546">
        <v>1</v>
      </c>
      <c r="U3546">
        <v>1</v>
      </c>
      <c r="V3546">
        <v>0</v>
      </c>
      <c r="W3546" t="s">
        <v>1322</v>
      </c>
      <c r="AA3546">
        <v>2007</v>
      </c>
      <c r="AB3546">
        <v>9999</v>
      </c>
      <c r="AC3546" t="s">
        <v>35</v>
      </c>
    </row>
    <row r="3547" spans="1:29" x14ac:dyDescent="0.25">
      <c r="A3547" t="s">
        <v>676</v>
      </c>
      <c r="B3547" s="24" t="s">
        <v>677</v>
      </c>
      <c r="C3547" t="s">
        <v>678</v>
      </c>
      <c r="D3547">
        <v>1</v>
      </c>
      <c r="E3547" t="s">
        <v>168</v>
      </c>
      <c r="F3547">
        <v>1</v>
      </c>
      <c r="G3547">
        <v>2019</v>
      </c>
      <c r="I3547" s="13">
        <v>170.9</v>
      </c>
      <c r="J3547" t="s">
        <v>52</v>
      </c>
      <c r="K3547" t="s">
        <v>32</v>
      </c>
      <c r="O3547">
        <v>0</v>
      </c>
      <c r="P3547">
        <v>0</v>
      </c>
      <c r="Q3547">
        <v>0</v>
      </c>
      <c r="R3547">
        <v>0</v>
      </c>
      <c r="S3547">
        <v>1</v>
      </c>
      <c r="T3547">
        <v>1</v>
      </c>
      <c r="U3547">
        <v>1</v>
      </c>
      <c r="V3547">
        <v>0</v>
      </c>
      <c r="W3547" t="s">
        <v>1152</v>
      </c>
      <c r="AA3547">
        <v>2007</v>
      </c>
      <c r="AB3547">
        <v>9999</v>
      </c>
      <c r="AC3547" t="s">
        <v>35</v>
      </c>
    </row>
    <row r="3548" spans="1:29" x14ac:dyDescent="0.25">
      <c r="A3548" t="s">
        <v>688</v>
      </c>
      <c r="B3548" s="24" t="s">
        <v>689</v>
      </c>
      <c r="D3548">
        <v>1</v>
      </c>
      <c r="E3548" t="s">
        <v>145</v>
      </c>
      <c r="F3548">
        <v>2</v>
      </c>
      <c r="G3548">
        <v>2019</v>
      </c>
      <c r="H3548" t="s">
        <v>146</v>
      </c>
      <c r="I3548" s="13">
        <v>0.02</v>
      </c>
      <c r="J3548" s="2" t="s">
        <v>147</v>
      </c>
      <c r="K3548" t="s">
        <v>41</v>
      </c>
      <c r="O3548">
        <v>0</v>
      </c>
      <c r="P3548">
        <v>0</v>
      </c>
      <c r="Q3548">
        <v>0</v>
      </c>
      <c r="R3548">
        <v>0</v>
      </c>
      <c r="S3548">
        <v>0</v>
      </c>
      <c r="T3548">
        <v>0</v>
      </c>
      <c r="U3548">
        <v>0</v>
      </c>
      <c r="V3548">
        <v>0</v>
      </c>
      <c r="W3548" t="s">
        <v>1154</v>
      </c>
      <c r="AA3548">
        <v>2007</v>
      </c>
      <c r="AB3548">
        <v>9999</v>
      </c>
      <c r="AC3548" t="s">
        <v>35</v>
      </c>
    </row>
    <row r="3549" spans="1:29" x14ac:dyDescent="0.25">
      <c r="A3549" t="s">
        <v>691</v>
      </c>
      <c r="B3549" s="24" t="s">
        <v>692</v>
      </c>
      <c r="D3549">
        <v>1</v>
      </c>
      <c r="E3549" t="s">
        <v>625</v>
      </c>
      <c r="F3549">
        <v>4</v>
      </c>
      <c r="G3549">
        <v>2019</v>
      </c>
      <c r="I3549" s="13">
        <v>19.3</v>
      </c>
      <c r="J3549" t="s">
        <v>104</v>
      </c>
      <c r="K3549" t="s">
        <v>32</v>
      </c>
      <c r="O3549">
        <v>0</v>
      </c>
      <c r="P3549">
        <v>0</v>
      </c>
      <c r="Q3549">
        <v>0</v>
      </c>
      <c r="R3549">
        <v>0</v>
      </c>
      <c r="S3549">
        <v>1</v>
      </c>
      <c r="T3549">
        <v>1</v>
      </c>
      <c r="U3549">
        <v>1</v>
      </c>
      <c r="V3549">
        <v>0</v>
      </c>
      <c r="W3549" t="s">
        <v>1155</v>
      </c>
      <c r="AA3549">
        <v>2007</v>
      </c>
      <c r="AB3549">
        <v>9999</v>
      </c>
      <c r="AC3549" t="s">
        <v>35</v>
      </c>
    </row>
    <row r="3550" spans="1:29" x14ac:dyDescent="0.25">
      <c r="A3550" t="s">
        <v>694</v>
      </c>
      <c r="B3550" s="26" t="s">
        <v>695</v>
      </c>
      <c r="C3550" t="s">
        <v>696</v>
      </c>
      <c r="D3550">
        <v>1</v>
      </c>
      <c r="E3550" t="s">
        <v>58</v>
      </c>
      <c r="F3550">
        <v>4</v>
      </c>
      <c r="G3550">
        <v>2019</v>
      </c>
      <c r="I3550" s="13">
        <v>122.1</v>
      </c>
      <c r="J3550" t="s">
        <v>59</v>
      </c>
      <c r="K3550" t="s">
        <v>47</v>
      </c>
      <c r="O3550">
        <v>0</v>
      </c>
      <c r="P3550">
        <v>0</v>
      </c>
      <c r="Q3550">
        <v>0</v>
      </c>
      <c r="R3550">
        <v>0</v>
      </c>
      <c r="S3550">
        <v>1</v>
      </c>
      <c r="T3550">
        <v>1</v>
      </c>
      <c r="U3550">
        <v>1</v>
      </c>
      <c r="V3550">
        <v>0</v>
      </c>
      <c r="W3550" t="s">
        <v>1156</v>
      </c>
      <c r="AA3550">
        <v>2007</v>
      </c>
      <c r="AB3550">
        <v>9999</v>
      </c>
      <c r="AC3550" t="s">
        <v>35</v>
      </c>
    </row>
    <row r="3551" spans="1:29" x14ac:dyDescent="0.25">
      <c r="A3551" t="s">
        <v>698</v>
      </c>
      <c r="B3551" s="24" t="s">
        <v>699</v>
      </c>
      <c r="D3551">
        <v>1</v>
      </c>
      <c r="E3551" t="s">
        <v>155</v>
      </c>
      <c r="F3551">
        <v>3</v>
      </c>
      <c r="G3551">
        <v>2019</v>
      </c>
      <c r="H3551" t="s">
        <v>700</v>
      </c>
      <c r="I3551">
        <v>3.7999999999999989</v>
      </c>
      <c r="J3551" t="s">
        <v>121</v>
      </c>
      <c r="K3551" t="s">
        <v>47</v>
      </c>
      <c r="O3551">
        <v>0</v>
      </c>
      <c r="P3551">
        <v>0</v>
      </c>
      <c r="Q3551">
        <v>0</v>
      </c>
      <c r="R3551">
        <v>0</v>
      </c>
      <c r="S3551">
        <v>1</v>
      </c>
      <c r="T3551">
        <v>0</v>
      </c>
      <c r="U3551">
        <v>0</v>
      </c>
      <c r="V3551">
        <v>1</v>
      </c>
      <c r="W3551" t="s">
        <v>1157</v>
      </c>
      <c r="AA3551">
        <v>2007</v>
      </c>
      <c r="AB3551">
        <v>9999</v>
      </c>
      <c r="AC3551" t="s">
        <v>35</v>
      </c>
    </row>
    <row r="3552" spans="1:29" x14ac:dyDescent="0.25">
      <c r="A3552" t="s">
        <v>702</v>
      </c>
      <c r="B3552" s="24" t="s">
        <v>703</v>
      </c>
      <c r="D3552">
        <v>1</v>
      </c>
      <c r="E3552" t="s">
        <v>155</v>
      </c>
      <c r="F3552">
        <v>3</v>
      </c>
      <c r="G3552">
        <v>2019</v>
      </c>
      <c r="H3552" t="s">
        <v>704</v>
      </c>
      <c r="I3552">
        <v>0.44750000000000001</v>
      </c>
      <c r="J3552" t="s">
        <v>121</v>
      </c>
      <c r="K3552" t="s">
        <v>41</v>
      </c>
      <c r="O3552">
        <v>0</v>
      </c>
      <c r="P3552">
        <v>0</v>
      </c>
      <c r="Q3552">
        <v>0</v>
      </c>
      <c r="R3552">
        <v>0</v>
      </c>
      <c r="S3552">
        <v>0</v>
      </c>
      <c r="T3552">
        <v>0</v>
      </c>
      <c r="U3552">
        <v>0</v>
      </c>
      <c r="V3552">
        <v>1</v>
      </c>
      <c r="W3552" t="s">
        <v>1158</v>
      </c>
      <c r="AA3552">
        <v>2007</v>
      </c>
      <c r="AB3552">
        <v>9999</v>
      </c>
      <c r="AC3552" t="s">
        <v>35</v>
      </c>
    </row>
    <row r="3553" spans="1:29" x14ac:dyDescent="0.25">
      <c r="A3553" t="s">
        <v>706</v>
      </c>
      <c r="B3553" s="24" t="s">
        <v>707</v>
      </c>
      <c r="C3553" t="s">
        <v>708</v>
      </c>
      <c r="D3553">
        <v>1</v>
      </c>
      <c r="E3553" t="s">
        <v>155</v>
      </c>
      <c r="F3553">
        <v>3</v>
      </c>
      <c r="G3553">
        <v>2019</v>
      </c>
      <c r="I3553" s="13">
        <v>489.7</v>
      </c>
      <c r="J3553" t="s">
        <v>121</v>
      </c>
      <c r="K3553" t="s">
        <v>47</v>
      </c>
      <c r="O3553">
        <v>0</v>
      </c>
      <c r="P3553">
        <v>0</v>
      </c>
      <c r="Q3553">
        <v>0</v>
      </c>
      <c r="R3553">
        <v>0</v>
      </c>
      <c r="S3553">
        <v>1</v>
      </c>
      <c r="T3553">
        <v>1</v>
      </c>
      <c r="U3553">
        <v>1</v>
      </c>
      <c r="V3553">
        <v>0</v>
      </c>
      <c r="W3553" t="s">
        <v>1159</v>
      </c>
      <c r="AA3553">
        <v>2007</v>
      </c>
      <c r="AB3553">
        <v>9999</v>
      </c>
      <c r="AC3553" t="s">
        <v>35</v>
      </c>
    </row>
    <row r="3554" spans="1:29" x14ac:dyDescent="0.25">
      <c r="A3554" t="s">
        <v>710</v>
      </c>
      <c r="B3554" s="24" t="s">
        <v>711</v>
      </c>
      <c r="D3554">
        <v>1</v>
      </c>
      <c r="E3554" t="s">
        <v>712</v>
      </c>
      <c r="F3554">
        <v>9</v>
      </c>
      <c r="G3554">
        <v>2019</v>
      </c>
      <c r="I3554" s="8">
        <v>109</v>
      </c>
      <c r="J3554" t="s">
        <v>104</v>
      </c>
      <c r="K3554" t="s">
        <v>41</v>
      </c>
      <c r="O3554">
        <v>0</v>
      </c>
      <c r="P3554">
        <v>0</v>
      </c>
      <c r="Q3554">
        <v>0</v>
      </c>
      <c r="R3554">
        <v>0</v>
      </c>
      <c r="S3554">
        <v>0</v>
      </c>
      <c r="T3554">
        <v>1</v>
      </c>
      <c r="U3554">
        <v>1</v>
      </c>
      <c r="V3554">
        <v>0</v>
      </c>
      <c r="W3554" t="s">
        <v>1406</v>
      </c>
      <c r="AA3554">
        <v>2007</v>
      </c>
      <c r="AB3554">
        <v>9999</v>
      </c>
      <c r="AC3554" t="s">
        <v>35</v>
      </c>
    </row>
    <row r="3555" spans="1:29" x14ac:dyDescent="0.25">
      <c r="A3555" t="s">
        <v>714</v>
      </c>
      <c r="B3555" s="24" t="s">
        <v>715</v>
      </c>
      <c r="D3555">
        <v>1</v>
      </c>
      <c r="E3555" t="s">
        <v>80</v>
      </c>
      <c r="F3555">
        <v>8</v>
      </c>
      <c r="G3555">
        <v>2019</v>
      </c>
      <c r="I3555" s="8">
        <v>56.8</v>
      </c>
      <c r="J3555" t="s">
        <v>81</v>
      </c>
      <c r="K3555" t="s">
        <v>76</v>
      </c>
      <c r="O3555">
        <v>0</v>
      </c>
      <c r="P3555">
        <v>0</v>
      </c>
      <c r="Q3555">
        <v>0</v>
      </c>
      <c r="R3555">
        <v>0</v>
      </c>
      <c r="S3555">
        <v>0</v>
      </c>
      <c r="T3555">
        <v>1</v>
      </c>
      <c r="U3555">
        <v>1</v>
      </c>
      <c r="V3555">
        <v>0</v>
      </c>
      <c r="W3555" t="s">
        <v>1323</v>
      </c>
      <c r="AA3555">
        <v>2007</v>
      </c>
      <c r="AB3555">
        <v>9999</v>
      </c>
      <c r="AC3555" t="s">
        <v>35</v>
      </c>
    </row>
    <row r="3556" spans="1:29" x14ac:dyDescent="0.25">
      <c r="A3556" t="s">
        <v>717</v>
      </c>
      <c r="B3556" s="26" t="s">
        <v>718</v>
      </c>
      <c r="D3556">
        <v>1</v>
      </c>
      <c r="E3556" t="s">
        <v>51</v>
      </c>
      <c r="F3556">
        <v>1</v>
      </c>
      <c r="G3556">
        <v>2019</v>
      </c>
      <c r="I3556">
        <v>33</v>
      </c>
      <c r="J3556" t="s">
        <v>52</v>
      </c>
      <c r="K3556" t="s">
        <v>53</v>
      </c>
      <c r="L3556" t="s">
        <v>54</v>
      </c>
      <c r="O3556">
        <v>0</v>
      </c>
      <c r="P3556">
        <v>0</v>
      </c>
      <c r="Q3556">
        <v>1</v>
      </c>
      <c r="R3556">
        <v>0</v>
      </c>
      <c r="S3556">
        <v>0</v>
      </c>
      <c r="T3556">
        <v>0</v>
      </c>
      <c r="U3556">
        <v>1</v>
      </c>
      <c r="V3556">
        <v>0</v>
      </c>
      <c r="W3556" t="s">
        <v>55</v>
      </c>
      <c r="AA3556">
        <v>2007</v>
      </c>
      <c r="AB3556">
        <v>9999</v>
      </c>
      <c r="AC3556" t="s">
        <v>35</v>
      </c>
    </row>
    <row r="3557" spans="1:29" x14ac:dyDescent="0.25">
      <c r="A3557" t="s">
        <v>719</v>
      </c>
      <c r="B3557" s="26" t="s">
        <v>720</v>
      </c>
      <c r="D3557">
        <v>1</v>
      </c>
      <c r="E3557" t="s">
        <v>51</v>
      </c>
      <c r="F3557">
        <v>1</v>
      </c>
      <c r="G3557">
        <v>2019</v>
      </c>
      <c r="I3557">
        <v>32</v>
      </c>
      <c r="J3557" t="s">
        <v>52</v>
      </c>
      <c r="K3557" t="s">
        <v>53</v>
      </c>
      <c r="L3557" t="s">
        <v>54</v>
      </c>
      <c r="O3557">
        <v>0</v>
      </c>
      <c r="P3557">
        <v>0</v>
      </c>
      <c r="Q3557">
        <v>1</v>
      </c>
      <c r="R3557">
        <v>0</v>
      </c>
      <c r="S3557">
        <v>0</v>
      </c>
      <c r="T3557">
        <v>0</v>
      </c>
      <c r="U3557">
        <v>1</v>
      </c>
      <c r="V3557">
        <v>0</v>
      </c>
      <c r="W3557" t="s">
        <v>721</v>
      </c>
      <c r="AA3557">
        <v>2007</v>
      </c>
      <c r="AB3557">
        <v>9999</v>
      </c>
      <c r="AC3557" t="s">
        <v>35</v>
      </c>
    </row>
    <row r="3558" spans="1:29" x14ac:dyDescent="0.25">
      <c r="A3558" t="s">
        <v>722</v>
      </c>
      <c r="B3558" s="24" t="s">
        <v>723</v>
      </c>
      <c r="D3558">
        <v>1</v>
      </c>
      <c r="E3558" t="s">
        <v>724</v>
      </c>
      <c r="F3558">
        <v>4</v>
      </c>
      <c r="G3558">
        <v>2019</v>
      </c>
      <c r="I3558" s="8">
        <v>1178.7</v>
      </c>
      <c r="J3558" t="s">
        <v>89</v>
      </c>
      <c r="K3558" t="s">
        <v>32</v>
      </c>
      <c r="L3558" t="s">
        <v>33</v>
      </c>
      <c r="O3558">
        <v>0</v>
      </c>
      <c r="P3558">
        <v>0</v>
      </c>
      <c r="Q3558">
        <v>0</v>
      </c>
      <c r="R3558">
        <v>1</v>
      </c>
      <c r="S3558">
        <v>1</v>
      </c>
      <c r="T3558">
        <v>1</v>
      </c>
      <c r="U3558">
        <v>1</v>
      </c>
      <c r="V3558">
        <v>0</v>
      </c>
      <c r="W3558" t="s">
        <v>1161</v>
      </c>
      <c r="AA3558">
        <v>2007</v>
      </c>
      <c r="AB3558">
        <v>9999</v>
      </c>
      <c r="AC3558" t="s">
        <v>35</v>
      </c>
    </row>
    <row r="3559" spans="1:29" x14ac:dyDescent="0.25">
      <c r="A3559" t="s">
        <v>726</v>
      </c>
      <c r="B3559" s="24" t="s">
        <v>727</v>
      </c>
      <c r="D3559">
        <v>1</v>
      </c>
      <c r="E3559" t="s">
        <v>85</v>
      </c>
      <c r="F3559">
        <v>1</v>
      </c>
      <c r="G3559">
        <v>2019</v>
      </c>
      <c r="H3559" t="s">
        <v>205</v>
      </c>
      <c r="I3559">
        <v>12.75</v>
      </c>
      <c r="J3559" t="s">
        <v>52</v>
      </c>
      <c r="K3559" t="s">
        <v>41</v>
      </c>
      <c r="O3559">
        <v>0</v>
      </c>
      <c r="P3559">
        <v>0</v>
      </c>
      <c r="Q3559">
        <v>0</v>
      </c>
      <c r="R3559">
        <v>0</v>
      </c>
      <c r="S3559">
        <v>0</v>
      </c>
      <c r="T3559">
        <v>0</v>
      </c>
      <c r="U3559">
        <v>0</v>
      </c>
      <c r="V3559">
        <v>0</v>
      </c>
      <c r="W3559" t="s">
        <v>1162</v>
      </c>
      <c r="AA3559">
        <v>2007</v>
      </c>
      <c r="AB3559">
        <v>9999</v>
      </c>
      <c r="AC3559" t="s">
        <v>35</v>
      </c>
    </row>
    <row r="3560" spans="1:29" x14ac:dyDescent="0.25">
      <c r="A3560" t="s">
        <v>729</v>
      </c>
      <c r="B3560" s="24" t="s">
        <v>205</v>
      </c>
      <c r="D3560">
        <v>1</v>
      </c>
      <c r="E3560" t="s">
        <v>168</v>
      </c>
      <c r="F3560">
        <v>1</v>
      </c>
      <c r="G3560">
        <v>2019</v>
      </c>
      <c r="I3560" s="8">
        <v>9733.9</v>
      </c>
      <c r="J3560" t="s">
        <v>52</v>
      </c>
      <c r="K3560" t="s">
        <v>32</v>
      </c>
      <c r="O3560">
        <v>0</v>
      </c>
      <c r="P3560">
        <v>0</v>
      </c>
      <c r="Q3560">
        <v>0</v>
      </c>
      <c r="R3560">
        <v>0</v>
      </c>
      <c r="S3560">
        <v>1</v>
      </c>
      <c r="T3560">
        <v>1</v>
      </c>
      <c r="U3560">
        <v>1</v>
      </c>
      <c r="V3560">
        <v>0</v>
      </c>
      <c r="W3560" t="s">
        <v>1555</v>
      </c>
      <c r="AA3560">
        <v>2007</v>
      </c>
      <c r="AB3560">
        <v>9999</v>
      </c>
      <c r="AC3560" t="s">
        <v>35</v>
      </c>
    </row>
    <row r="3561" spans="1:29" x14ac:dyDescent="0.25">
      <c r="A3561" t="s">
        <v>731</v>
      </c>
      <c r="B3561" s="24" t="s">
        <v>732</v>
      </c>
      <c r="D3561">
        <v>1</v>
      </c>
      <c r="E3561" t="s">
        <v>51</v>
      </c>
      <c r="F3561">
        <v>10</v>
      </c>
      <c r="G3561">
        <v>2019</v>
      </c>
      <c r="H3561" t="s">
        <v>39</v>
      </c>
      <c r="I3561">
        <v>1.2</v>
      </c>
      <c r="J3561" t="s">
        <v>52</v>
      </c>
      <c r="K3561" t="s">
        <v>41</v>
      </c>
      <c r="O3561">
        <v>0</v>
      </c>
      <c r="P3561">
        <v>0</v>
      </c>
      <c r="Q3561">
        <v>0</v>
      </c>
      <c r="R3561">
        <v>0</v>
      </c>
      <c r="S3561">
        <v>0</v>
      </c>
      <c r="T3561">
        <v>0</v>
      </c>
      <c r="U3561">
        <v>0</v>
      </c>
      <c r="V3561">
        <v>0</v>
      </c>
      <c r="W3561" t="s">
        <v>1164</v>
      </c>
      <c r="AA3561">
        <v>2007</v>
      </c>
      <c r="AB3561">
        <v>9999</v>
      </c>
      <c r="AC3561" t="s">
        <v>35</v>
      </c>
    </row>
    <row r="3562" spans="1:29" x14ac:dyDescent="0.25">
      <c r="A3562" t="s">
        <v>734</v>
      </c>
      <c r="B3562" s="24" t="s">
        <v>735</v>
      </c>
      <c r="D3562">
        <v>1</v>
      </c>
      <c r="E3562" t="s">
        <v>736</v>
      </c>
      <c r="F3562">
        <v>4</v>
      </c>
      <c r="G3562">
        <v>2019</v>
      </c>
      <c r="I3562" s="8">
        <v>767.9</v>
      </c>
      <c r="J3562" t="s">
        <v>89</v>
      </c>
      <c r="K3562" t="s">
        <v>32</v>
      </c>
      <c r="O3562">
        <v>0</v>
      </c>
      <c r="P3562">
        <v>0</v>
      </c>
      <c r="Q3562">
        <v>0</v>
      </c>
      <c r="R3562">
        <v>0</v>
      </c>
      <c r="S3562">
        <v>1</v>
      </c>
      <c r="T3562">
        <v>1</v>
      </c>
      <c r="U3562">
        <v>1</v>
      </c>
      <c r="V3562">
        <v>0</v>
      </c>
      <c r="W3562" t="s">
        <v>1324</v>
      </c>
      <c r="AA3562">
        <v>2007</v>
      </c>
      <c r="AB3562">
        <v>9999</v>
      </c>
      <c r="AC3562" t="s">
        <v>35</v>
      </c>
    </row>
    <row r="3563" spans="1:29" x14ac:dyDescent="0.25">
      <c r="A3563" t="s">
        <v>1499</v>
      </c>
      <c r="B3563" s="24" t="s">
        <v>1500</v>
      </c>
      <c r="D3563">
        <v>1</v>
      </c>
      <c r="E3563" s="4">
        <v>960</v>
      </c>
      <c r="F3563">
        <v>9</v>
      </c>
      <c r="G3563">
        <v>2019</v>
      </c>
      <c r="I3563" s="8">
        <v>15.5</v>
      </c>
      <c r="J3563" t="s">
        <v>104</v>
      </c>
      <c r="K3563" t="s">
        <v>47</v>
      </c>
      <c r="O3563">
        <v>0</v>
      </c>
      <c r="P3563">
        <v>0</v>
      </c>
      <c r="Q3563">
        <v>0</v>
      </c>
      <c r="R3563">
        <v>0</v>
      </c>
      <c r="S3563">
        <v>1</v>
      </c>
      <c r="T3563">
        <v>1</v>
      </c>
      <c r="U3563">
        <v>1</v>
      </c>
      <c r="V3563">
        <v>0</v>
      </c>
      <c r="W3563" t="s">
        <v>1501</v>
      </c>
      <c r="AA3563">
        <v>2015</v>
      </c>
      <c r="AB3563">
        <v>9999</v>
      </c>
      <c r="AC3563" t="s">
        <v>1475</v>
      </c>
    </row>
    <row r="3564" spans="1:29" x14ac:dyDescent="0.25">
      <c r="A3564" t="s">
        <v>738</v>
      </c>
      <c r="B3564" s="24" t="s">
        <v>739</v>
      </c>
      <c r="D3564">
        <v>1</v>
      </c>
      <c r="E3564" t="s">
        <v>128</v>
      </c>
      <c r="F3564">
        <v>9</v>
      </c>
      <c r="G3564">
        <v>2019</v>
      </c>
      <c r="H3564" t="s">
        <v>1502</v>
      </c>
      <c r="I3564">
        <v>5.2</v>
      </c>
      <c r="J3564" t="s">
        <v>104</v>
      </c>
      <c r="K3564" t="s">
        <v>41</v>
      </c>
      <c r="O3564">
        <v>0</v>
      </c>
      <c r="P3564">
        <v>0</v>
      </c>
      <c r="Q3564">
        <v>0</v>
      </c>
      <c r="R3564">
        <v>0</v>
      </c>
      <c r="S3564">
        <v>0</v>
      </c>
      <c r="T3564">
        <v>0</v>
      </c>
      <c r="U3564">
        <v>0</v>
      </c>
      <c r="V3564">
        <v>0</v>
      </c>
      <c r="W3564" t="s">
        <v>1166</v>
      </c>
      <c r="AA3564">
        <v>2007</v>
      </c>
      <c r="AB3564">
        <v>9999</v>
      </c>
      <c r="AC3564" t="s">
        <v>35</v>
      </c>
    </row>
    <row r="3565" spans="1:29" x14ac:dyDescent="0.25">
      <c r="A3565" t="s">
        <v>745</v>
      </c>
      <c r="B3565" s="24" t="s">
        <v>746</v>
      </c>
      <c r="D3565">
        <v>1</v>
      </c>
      <c r="E3565" t="s">
        <v>468</v>
      </c>
      <c r="F3565">
        <v>7</v>
      </c>
      <c r="G3565">
        <v>2019</v>
      </c>
      <c r="I3565" s="8">
        <v>675.8</v>
      </c>
      <c r="J3565" t="s">
        <v>40</v>
      </c>
      <c r="K3565" t="s">
        <v>32</v>
      </c>
      <c r="O3565">
        <v>0</v>
      </c>
      <c r="P3565">
        <v>0</v>
      </c>
      <c r="Q3565">
        <v>0</v>
      </c>
      <c r="R3565">
        <v>0</v>
      </c>
      <c r="S3565">
        <v>1</v>
      </c>
      <c r="T3565">
        <v>1</v>
      </c>
      <c r="U3565">
        <v>1</v>
      </c>
      <c r="V3565">
        <v>0</v>
      </c>
      <c r="W3565" t="s">
        <v>1516</v>
      </c>
      <c r="AA3565">
        <v>2007</v>
      </c>
      <c r="AB3565">
        <v>9999</v>
      </c>
      <c r="AC3565" t="s">
        <v>35</v>
      </c>
    </row>
    <row r="3566" spans="1:29" x14ac:dyDescent="0.25">
      <c r="A3566" t="s">
        <v>1263</v>
      </c>
      <c r="B3566" s="24" t="s">
        <v>1264</v>
      </c>
      <c r="C3566" t="s">
        <v>1265</v>
      </c>
      <c r="D3566">
        <v>1</v>
      </c>
      <c r="E3566" t="s">
        <v>712</v>
      </c>
      <c r="F3566">
        <v>9</v>
      </c>
      <c r="G3566">
        <v>2019</v>
      </c>
      <c r="I3566" s="8">
        <v>1054.5999999999999</v>
      </c>
      <c r="J3566" t="s">
        <v>104</v>
      </c>
      <c r="K3566" t="s">
        <v>47</v>
      </c>
      <c r="O3566">
        <v>0</v>
      </c>
      <c r="P3566">
        <v>0</v>
      </c>
      <c r="Q3566">
        <v>0</v>
      </c>
      <c r="R3566">
        <v>0</v>
      </c>
      <c r="S3566">
        <v>1</v>
      </c>
      <c r="T3566">
        <v>1</v>
      </c>
      <c r="U3566">
        <v>1</v>
      </c>
      <c r="V3566">
        <v>0</v>
      </c>
      <c r="W3566" t="s">
        <v>1407</v>
      </c>
      <c r="AA3566">
        <v>2009</v>
      </c>
      <c r="AB3566">
        <v>9999</v>
      </c>
      <c r="AC3566" t="s">
        <v>1239</v>
      </c>
    </row>
    <row r="3567" spans="1:29" x14ac:dyDescent="0.25">
      <c r="A3567" t="s">
        <v>447</v>
      </c>
      <c r="B3567" s="24" t="s">
        <v>1571</v>
      </c>
      <c r="D3567">
        <v>1</v>
      </c>
      <c r="E3567" t="s">
        <v>45</v>
      </c>
      <c r="F3567">
        <v>4</v>
      </c>
      <c r="G3567">
        <v>2019</v>
      </c>
      <c r="I3567" s="8">
        <v>52</v>
      </c>
      <c r="J3567" t="s">
        <v>52</v>
      </c>
      <c r="K3567" t="s">
        <v>32</v>
      </c>
      <c r="O3567">
        <v>0</v>
      </c>
      <c r="P3567">
        <v>0</v>
      </c>
      <c r="Q3567">
        <v>0</v>
      </c>
      <c r="R3567">
        <v>0</v>
      </c>
      <c r="S3567">
        <v>1</v>
      </c>
      <c r="T3567">
        <v>1</v>
      </c>
      <c r="U3567">
        <v>1</v>
      </c>
      <c r="V3567">
        <v>0</v>
      </c>
      <c r="W3567" t="s">
        <v>1572</v>
      </c>
      <c r="AA3567">
        <v>2007</v>
      </c>
      <c r="AB3567">
        <v>9999</v>
      </c>
      <c r="AC3567" t="s">
        <v>35</v>
      </c>
    </row>
    <row r="3568" spans="1:29" x14ac:dyDescent="0.25">
      <c r="A3568" t="s">
        <v>754</v>
      </c>
      <c r="B3568" s="24" t="s">
        <v>755</v>
      </c>
      <c r="D3568">
        <v>1</v>
      </c>
      <c r="E3568" t="s">
        <v>85</v>
      </c>
      <c r="F3568">
        <v>1</v>
      </c>
      <c r="G3568">
        <v>2019</v>
      </c>
      <c r="H3568" t="s">
        <v>1503</v>
      </c>
      <c r="I3568">
        <v>0.05</v>
      </c>
      <c r="J3568" t="s">
        <v>52</v>
      </c>
      <c r="K3568" t="s">
        <v>41</v>
      </c>
      <c r="O3568">
        <v>0</v>
      </c>
      <c r="P3568">
        <v>0</v>
      </c>
      <c r="Q3568">
        <v>0</v>
      </c>
      <c r="R3568">
        <v>0</v>
      </c>
      <c r="S3568">
        <v>0</v>
      </c>
      <c r="T3568">
        <v>0</v>
      </c>
      <c r="U3568">
        <v>0</v>
      </c>
      <c r="V3568">
        <v>0</v>
      </c>
      <c r="W3568" t="s">
        <v>1169</v>
      </c>
      <c r="AA3568">
        <v>2007</v>
      </c>
      <c r="AB3568">
        <v>9999</v>
      </c>
      <c r="AC3568" t="s">
        <v>35</v>
      </c>
    </row>
    <row r="3569" spans="1:29" x14ac:dyDescent="0.25">
      <c r="A3569" t="s">
        <v>758</v>
      </c>
      <c r="B3569" s="24" t="s">
        <v>1504</v>
      </c>
      <c r="C3569" t="s">
        <v>1505</v>
      </c>
      <c r="D3569">
        <v>1</v>
      </c>
      <c r="E3569" t="s">
        <v>760</v>
      </c>
      <c r="F3569">
        <v>7</v>
      </c>
      <c r="G3569">
        <v>2019</v>
      </c>
      <c r="I3569" s="8">
        <v>70.8</v>
      </c>
      <c r="J3569" t="s">
        <v>40</v>
      </c>
      <c r="K3569" t="s">
        <v>47</v>
      </c>
      <c r="O3569">
        <v>0</v>
      </c>
      <c r="P3569">
        <v>0</v>
      </c>
      <c r="Q3569">
        <v>0</v>
      </c>
      <c r="R3569">
        <v>0</v>
      </c>
      <c r="S3569">
        <v>1</v>
      </c>
      <c r="T3569">
        <v>1</v>
      </c>
      <c r="U3569">
        <v>1</v>
      </c>
      <c r="V3569">
        <v>0</v>
      </c>
      <c r="W3569" t="s">
        <v>1170</v>
      </c>
      <c r="AA3569">
        <v>2007</v>
      </c>
      <c r="AB3569">
        <v>9999</v>
      </c>
      <c r="AC3569" t="s">
        <v>35</v>
      </c>
    </row>
    <row r="3570" spans="1:29" x14ac:dyDescent="0.25">
      <c r="A3570" t="s">
        <v>78</v>
      </c>
      <c r="B3570" s="24" t="s">
        <v>1465</v>
      </c>
      <c r="C3570" t="s">
        <v>1466</v>
      </c>
      <c r="D3570">
        <v>1</v>
      </c>
      <c r="E3570" t="s">
        <v>80</v>
      </c>
      <c r="F3570">
        <v>8</v>
      </c>
      <c r="G3570">
        <v>2019</v>
      </c>
      <c r="I3570" s="8">
        <v>36.799999999999997</v>
      </c>
      <c r="J3570" t="s">
        <v>81</v>
      </c>
      <c r="K3570" t="s">
        <v>47</v>
      </c>
      <c r="O3570">
        <v>0</v>
      </c>
      <c r="P3570">
        <v>0</v>
      </c>
      <c r="Q3570">
        <v>0</v>
      </c>
      <c r="R3570">
        <v>0</v>
      </c>
      <c r="S3570">
        <v>1</v>
      </c>
      <c r="T3570">
        <v>1</v>
      </c>
      <c r="U3570">
        <v>1</v>
      </c>
      <c r="V3570">
        <v>0</v>
      </c>
      <c r="W3570" t="s">
        <v>1467</v>
      </c>
      <c r="AA3570">
        <v>2007</v>
      </c>
      <c r="AB3570">
        <v>9999</v>
      </c>
      <c r="AC3570" t="s">
        <v>35</v>
      </c>
    </row>
    <row r="3571" spans="1:29" x14ac:dyDescent="0.25">
      <c r="A3571" t="s">
        <v>768</v>
      </c>
      <c r="B3571" s="24" t="s">
        <v>769</v>
      </c>
      <c r="C3571" t="s">
        <v>770</v>
      </c>
      <c r="D3571">
        <v>1</v>
      </c>
      <c r="E3571" t="s">
        <v>30</v>
      </c>
      <c r="F3571">
        <v>4</v>
      </c>
      <c r="G3571">
        <v>2019</v>
      </c>
      <c r="I3571" s="8">
        <v>401.2</v>
      </c>
      <c r="J3571" t="s">
        <v>1556</v>
      </c>
      <c r="K3571" t="s">
        <v>47</v>
      </c>
      <c r="O3571">
        <v>0</v>
      </c>
      <c r="P3571">
        <v>0</v>
      </c>
      <c r="Q3571">
        <v>0</v>
      </c>
      <c r="R3571">
        <v>0</v>
      </c>
      <c r="S3571">
        <v>1</v>
      </c>
      <c r="T3571">
        <v>1</v>
      </c>
      <c r="U3571">
        <v>1</v>
      </c>
      <c r="V3571">
        <v>0</v>
      </c>
      <c r="W3571" t="s">
        <v>1506</v>
      </c>
      <c r="AA3571">
        <v>2007</v>
      </c>
      <c r="AB3571">
        <v>9999</v>
      </c>
      <c r="AC3571" t="s">
        <v>35</v>
      </c>
    </row>
    <row r="3572" spans="1:29" x14ac:dyDescent="0.25">
      <c r="A3572" t="s">
        <v>772</v>
      </c>
      <c r="B3572" s="24" t="s">
        <v>773</v>
      </c>
      <c r="C3572" t="s">
        <v>774</v>
      </c>
      <c r="D3572">
        <v>1</v>
      </c>
      <c r="E3572" t="s">
        <v>358</v>
      </c>
      <c r="F3572">
        <v>1</v>
      </c>
      <c r="G3572">
        <v>2019</v>
      </c>
      <c r="I3572" s="8">
        <v>393.2</v>
      </c>
      <c r="J3572" t="s">
        <v>52</v>
      </c>
      <c r="K3572" t="s">
        <v>32</v>
      </c>
      <c r="O3572">
        <v>0</v>
      </c>
      <c r="P3572">
        <v>0</v>
      </c>
      <c r="Q3572">
        <v>0</v>
      </c>
      <c r="R3572">
        <v>0</v>
      </c>
      <c r="S3572">
        <v>1</v>
      </c>
      <c r="T3572">
        <v>1</v>
      </c>
      <c r="U3572">
        <v>1</v>
      </c>
      <c r="V3572">
        <v>0</v>
      </c>
      <c r="W3572" t="s">
        <v>1174</v>
      </c>
      <c r="AA3572">
        <v>2007</v>
      </c>
      <c r="AB3572">
        <v>9999</v>
      </c>
      <c r="AC3572" t="s">
        <v>35</v>
      </c>
    </row>
    <row r="3573" spans="1:29" x14ac:dyDescent="0.25">
      <c r="A3573" t="s">
        <v>779</v>
      </c>
      <c r="B3573" s="24" t="s">
        <v>780</v>
      </c>
      <c r="D3573">
        <v>1</v>
      </c>
      <c r="E3573" t="s">
        <v>80</v>
      </c>
      <c r="F3573">
        <v>8</v>
      </c>
      <c r="G3573">
        <v>2019</v>
      </c>
      <c r="I3573" s="8">
        <v>70.3</v>
      </c>
      <c r="J3573" t="s">
        <v>81</v>
      </c>
      <c r="K3573" t="s">
        <v>47</v>
      </c>
      <c r="O3573">
        <v>0</v>
      </c>
      <c r="P3573">
        <v>0</v>
      </c>
      <c r="Q3573">
        <v>0</v>
      </c>
      <c r="R3573">
        <v>0</v>
      </c>
      <c r="S3573">
        <v>1</v>
      </c>
      <c r="T3573">
        <v>1</v>
      </c>
      <c r="U3573">
        <v>1</v>
      </c>
      <c r="V3573">
        <v>0</v>
      </c>
      <c r="W3573" t="s">
        <v>1176</v>
      </c>
      <c r="AA3573">
        <v>2007</v>
      </c>
      <c r="AB3573">
        <v>9999</v>
      </c>
      <c r="AC3573" t="s">
        <v>35</v>
      </c>
    </row>
    <row r="3574" spans="1:29" x14ac:dyDescent="0.25">
      <c r="A3574" t="s">
        <v>782</v>
      </c>
      <c r="B3574" s="24" t="s">
        <v>783</v>
      </c>
      <c r="D3574">
        <v>1</v>
      </c>
      <c r="E3574" t="s">
        <v>784</v>
      </c>
      <c r="F3574">
        <v>6</v>
      </c>
      <c r="G3574">
        <v>2019</v>
      </c>
      <c r="I3574" s="8">
        <v>80.8</v>
      </c>
      <c r="J3574" t="s">
        <v>31</v>
      </c>
      <c r="K3574" t="s">
        <v>47</v>
      </c>
      <c r="O3574">
        <v>0</v>
      </c>
      <c r="P3574">
        <v>0</v>
      </c>
      <c r="Q3574">
        <v>0</v>
      </c>
      <c r="R3574">
        <v>0</v>
      </c>
      <c r="S3574">
        <v>1</v>
      </c>
      <c r="T3574">
        <v>1</v>
      </c>
      <c r="U3574">
        <v>1</v>
      </c>
      <c r="V3574">
        <v>0</v>
      </c>
      <c r="W3574" t="s">
        <v>1326</v>
      </c>
      <c r="AA3574">
        <v>2007</v>
      </c>
      <c r="AB3574">
        <v>9999</v>
      </c>
      <c r="AC3574" t="s">
        <v>35</v>
      </c>
    </row>
    <row r="3575" spans="1:29" x14ac:dyDescent="0.25">
      <c r="A3575" t="s">
        <v>786</v>
      </c>
      <c r="B3575" s="24" t="s">
        <v>787</v>
      </c>
      <c r="C3575" t="s">
        <v>788</v>
      </c>
      <c r="D3575">
        <v>1</v>
      </c>
      <c r="E3575" t="s">
        <v>120</v>
      </c>
      <c r="F3575">
        <v>3</v>
      </c>
      <c r="G3575">
        <v>2019</v>
      </c>
      <c r="I3575" s="8">
        <v>27.3</v>
      </c>
      <c r="J3575" t="s">
        <v>121</v>
      </c>
      <c r="K3575" t="s">
        <v>47</v>
      </c>
      <c r="O3575">
        <v>0</v>
      </c>
      <c r="P3575">
        <v>0</v>
      </c>
      <c r="Q3575">
        <v>0</v>
      </c>
      <c r="R3575">
        <v>0</v>
      </c>
      <c r="S3575">
        <v>1</v>
      </c>
      <c r="T3575">
        <v>1</v>
      </c>
      <c r="U3575">
        <v>1</v>
      </c>
      <c r="V3575">
        <v>0</v>
      </c>
      <c r="W3575" t="s">
        <v>1178</v>
      </c>
      <c r="AA3575">
        <v>2007</v>
      </c>
      <c r="AB3575">
        <v>9999</v>
      </c>
      <c r="AC3575" t="s">
        <v>35</v>
      </c>
    </row>
    <row r="3576" spans="1:29" x14ac:dyDescent="0.25">
      <c r="A3576" t="s">
        <v>790</v>
      </c>
      <c r="B3576" s="24" t="s">
        <v>791</v>
      </c>
      <c r="D3576">
        <v>1</v>
      </c>
      <c r="E3576" t="s">
        <v>80</v>
      </c>
      <c r="F3576">
        <v>8</v>
      </c>
      <c r="G3576">
        <v>2019</v>
      </c>
      <c r="I3576" s="8">
        <v>252.4</v>
      </c>
      <c r="J3576" t="s">
        <v>81</v>
      </c>
      <c r="K3576" t="s">
        <v>47</v>
      </c>
      <c r="O3576">
        <v>0</v>
      </c>
      <c r="P3576">
        <v>0</v>
      </c>
      <c r="Q3576">
        <v>0</v>
      </c>
      <c r="R3576">
        <v>0</v>
      </c>
      <c r="S3576">
        <v>1</v>
      </c>
      <c r="T3576">
        <v>1</v>
      </c>
      <c r="U3576">
        <v>1</v>
      </c>
      <c r="V3576">
        <v>0</v>
      </c>
      <c r="W3576" t="s">
        <v>1507</v>
      </c>
      <c r="AA3576">
        <v>2007</v>
      </c>
      <c r="AB3576">
        <v>9999</v>
      </c>
      <c r="AC3576" t="s">
        <v>35</v>
      </c>
    </row>
    <row r="3577" spans="1:29" x14ac:dyDescent="0.25">
      <c r="A3577" t="s">
        <v>1327</v>
      </c>
      <c r="B3577" s="27" t="s">
        <v>1328</v>
      </c>
      <c r="C3577" t="s">
        <v>1329</v>
      </c>
      <c r="D3577">
        <v>1</v>
      </c>
      <c r="E3577" t="s">
        <v>218</v>
      </c>
      <c r="F3577">
        <v>2</v>
      </c>
      <c r="G3577">
        <v>2019</v>
      </c>
      <c r="I3577" s="8">
        <v>5</v>
      </c>
      <c r="J3577" t="s">
        <v>147</v>
      </c>
      <c r="K3577" t="s">
        <v>41</v>
      </c>
      <c r="O3577">
        <v>0</v>
      </c>
      <c r="P3577">
        <v>0</v>
      </c>
      <c r="Q3577">
        <v>0</v>
      </c>
      <c r="R3577">
        <v>0</v>
      </c>
      <c r="S3577">
        <v>0</v>
      </c>
      <c r="T3577">
        <v>1</v>
      </c>
      <c r="U3577">
        <v>1</v>
      </c>
      <c r="V3577">
        <v>0</v>
      </c>
      <c r="W3577" t="s">
        <v>1330</v>
      </c>
      <c r="AA3577">
        <v>2010</v>
      </c>
      <c r="AB3577">
        <v>9999</v>
      </c>
      <c r="AC3577" t="s">
        <v>1292</v>
      </c>
    </row>
    <row r="3578" spans="1:29" x14ac:dyDescent="0.25">
      <c r="A3578" t="s">
        <v>796</v>
      </c>
      <c r="B3578" s="24" t="s">
        <v>797</v>
      </c>
      <c r="C3578" t="s">
        <v>798</v>
      </c>
      <c r="D3578">
        <v>1</v>
      </c>
      <c r="E3578" t="s">
        <v>534</v>
      </c>
      <c r="F3578">
        <v>10</v>
      </c>
      <c r="G3578">
        <v>2019</v>
      </c>
      <c r="I3578" s="8">
        <v>3452</v>
      </c>
      <c r="J3578" t="s">
        <v>40</v>
      </c>
      <c r="K3578" t="s">
        <v>47</v>
      </c>
      <c r="O3578">
        <v>0</v>
      </c>
      <c r="P3578">
        <v>0</v>
      </c>
      <c r="Q3578">
        <v>0</v>
      </c>
      <c r="R3578">
        <v>0</v>
      </c>
      <c r="S3578">
        <v>1</v>
      </c>
      <c r="T3578">
        <v>1</v>
      </c>
      <c r="U3578">
        <v>1</v>
      </c>
      <c r="V3578">
        <v>0</v>
      </c>
      <c r="W3578" t="s">
        <v>1181</v>
      </c>
      <c r="AA3578">
        <v>2007</v>
      </c>
      <c r="AB3578">
        <v>9999</v>
      </c>
      <c r="AC3578" t="s">
        <v>35</v>
      </c>
    </row>
    <row r="3579" spans="1:29" x14ac:dyDescent="0.25">
      <c r="A3579" t="s">
        <v>800</v>
      </c>
      <c r="B3579" s="24" t="s">
        <v>801</v>
      </c>
      <c r="C3579" t="s">
        <v>802</v>
      </c>
      <c r="D3579">
        <v>1</v>
      </c>
      <c r="E3579" t="s">
        <v>442</v>
      </c>
      <c r="F3579">
        <v>4</v>
      </c>
      <c r="G3579">
        <v>2019</v>
      </c>
      <c r="I3579" s="8">
        <v>1464.35</v>
      </c>
      <c r="J3579" t="s">
        <v>89</v>
      </c>
      <c r="K3579" t="s">
        <v>32</v>
      </c>
      <c r="O3579">
        <v>0</v>
      </c>
      <c r="P3579">
        <v>0</v>
      </c>
      <c r="Q3579">
        <v>0</v>
      </c>
      <c r="R3579">
        <v>0</v>
      </c>
      <c r="S3579">
        <v>1</v>
      </c>
      <c r="T3579">
        <v>1</v>
      </c>
      <c r="U3579">
        <v>1</v>
      </c>
      <c r="V3579">
        <v>0</v>
      </c>
      <c r="W3579" t="s">
        <v>1331</v>
      </c>
      <c r="AA3579">
        <v>2007</v>
      </c>
      <c r="AB3579">
        <v>9999</v>
      </c>
      <c r="AC3579" t="s">
        <v>35</v>
      </c>
    </row>
    <row r="3580" spans="1:29" x14ac:dyDescent="0.25">
      <c r="A3580" t="s">
        <v>808</v>
      </c>
      <c r="B3580" s="24" t="s">
        <v>809</v>
      </c>
      <c r="D3580">
        <v>1</v>
      </c>
      <c r="E3580" t="s">
        <v>80</v>
      </c>
      <c r="F3580">
        <v>8</v>
      </c>
      <c r="G3580">
        <v>2019</v>
      </c>
      <c r="I3580" s="8">
        <v>27.3</v>
      </c>
      <c r="J3580" t="s">
        <v>81</v>
      </c>
      <c r="K3580" t="s">
        <v>47</v>
      </c>
      <c r="O3580">
        <v>0</v>
      </c>
      <c r="P3580">
        <v>0</v>
      </c>
      <c r="Q3580">
        <v>0</v>
      </c>
      <c r="R3580">
        <v>0</v>
      </c>
      <c r="S3580">
        <v>1</v>
      </c>
      <c r="T3580">
        <v>1</v>
      </c>
      <c r="U3580">
        <v>1</v>
      </c>
      <c r="V3580">
        <v>0</v>
      </c>
      <c r="W3580" t="s">
        <v>1184</v>
      </c>
      <c r="AA3580">
        <v>2007</v>
      </c>
      <c r="AB3580">
        <v>9999</v>
      </c>
      <c r="AC3580" t="s">
        <v>35</v>
      </c>
    </row>
    <row r="3581" spans="1:29" x14ac:dyDescent="0.25">
      <c r="A3581" t="s">
        <v>814</v>
      </c>
      <c r="B3581" s="24" t="s">
        <v>815</v>
      </c>
      <c r="D3581">
        <v>1</v>
      </c>
      <c r="E3581" t="s">
        <v>80</v>
      </c>
      <c r="F3581">
        <v>8</v>
      </c>
      <c r="G3581">
        <v>2019</v>
      </c>
      <c r="I3581" s="13">
        <v>91.9</v>
      </c>
      <c r="J3581" t="s">
        <v>81</v>
      </c>
      <c r="K3581" t="s">
        <v>32</v>
      </c>
      <c r="O3581">
        <v>0</v>
      </c>
      <c r="P3581">
        <v>0</v>
      </c>
      <c r="Q3581">
        <v>0</v>
      </c>
      <c r="R3581">
        <v>0</v>
      </c>
      <c r="S3581">
        <v>1</v>
      </c>
      <c r="T3581">
        <v>1</v>
      </c>
      <c r="U3581">
        <v>1</v>
      </c>
      <c r="V3581">
        <v>0</v>
      </c>
      <c r="W3581" t="s">
        <v>1432</v>
      </c>
      <c r="AA3581">
        <v>2007</v>
      </c>
      <c r="AB3581">
        <v>9999</v>
      </c>
      <c r="AC3581" t="s">
        <v>35</v>
      </c>
    </row>
    <row r="3582" spans="1:29" x14ac:dyDescent="0.25">
      <c r="A3582" t="s">
        <v>822</v>
      </c>
      <c r="B3582" s="24" t="s">
        <v>823</v>
      </c>
      <c r="D3582">
        <v>1</v>
      </c>
      <c r="E3582" t="s">
        <v>80</v>
      </c>
      <c r="F3582">
        <v>8</v>
      </c>
      <c r="G3582">
        <v>2019</v>
      </c>
      <c r="I3582" s="13">
        <v>235.8</v>
      </c>
      <c r="J3582" t="s">
        <v>81</v>
      </c>
      <c r="K3582" t="s">
        <v>47</v>
      </c>
      <c r="O3582">
        <v>0</v>
      </c>
      <c r="P3582">
        <v>0</v>
      </c>
      <c r="Q3582">
        <v>0</v>
      </c>
      <c r="R3582">
        <v>0</v>
      </c>
      <c r="S3582">
        <v>1</v>
      </c>
      <c r="T3582">
        <v>1</v>
      </c>
      <c r="U3582">
        <v>1</v>
      </c>
      <c r="V3582">
        <v>0</v>
      </c>
      <c r="W3582" t="s">
        <v>1187</v>
      </c>
      <c r="AA3582">
        <v>2007</v>
      </c>
      <c r="AB3582">
        <v>9999</v>
      </c>
      <c r="AC3582" t="s">
        <v>35</v>
      </c>
    </row>
    <row r="3583" spans="1:29" x14ac:dyDescent="0.25">
      <c r="A3583" t="s">
        <v>1374</v>
      </c>
      <c r="B3583" s="24" t="s">
        <v>1375</v>
      </c>
      <c r="D3583">
        <v>1</v>
      </c>
      <c r="E3583" t="s">
        <v>80</v>
      </c>
      <c r="F3583">
        <v>8</v>
      </c>
      <c r="G3583">
        <v>2019</v>
      </c>
      <c r="I3583" s="13">
        <v>17.2</v>
      </c>
      <c r="J3583" t="s">
        <v>81</v>
      </c>
      <c r="K3583" t="s">
        <v>47</v>
      </c>
      <c r="O3583">
        <v>0</v>
      </c>
      <c r="P3583">
        <v>0</v>
      </c>
      <c r="Q3583">
        <v>0</v>
      </c>
      <c r="R3583">
        <v>0</v>
      </c>
      <c r="S3583">
        <v>1</v>
      </c>
      <c r="T3583">
        <v>1</v>
      </c>
      <c r="U3583">
        <v>1</v>
      </c>
      <c r="V3583">
        <v>0</v>
      </c>
      <c r="W3583" t="s">
        <v>1376</v>
      </c>
      <c r="AA3583">
        <v>2011</v>
      </c>
      <c r="AB3583">
        <v>2023</v>
      </c>
      <c r="AC3583" t="s">
        <v>1377</v>
      </c>
    </row>
    <row r="3584" spans="1:29" x14ac:dyDescent="0.25">
      <c r="A3584" t="s">
        <v>825</v>
      </c>
      <c r="B3584" s="24" t="s">
        <v>826</v>
      </c>
      <c r="D3584">
        <v>1</v>
      </c>
      <c r="E3584" t="s">
        <v>80</v>
      </c>
      <c r="F3584">
        <v>8</v>
      </c>
      <c r="G3584">
        <v>2019</v>
      </c>
      <c r="I3584" s="13">
        <v>134.69999999999999</v>
      </c>
      <c r="J3584" t="s">
        <v>81</v>
      </c>
      <c r="K3584" t="s">
        <v>47</v>
      </c>
      <c r="O3584">
        <v>0</v>
      </c>
      <c r="P3584">
        <v>0</v>
      </c>
      <c r="Q3584">
        <v>0</v>
      </c>
      <c r="R3584">
        <v>0</v>
      </c>
      <c r="S3584">
        <v>1</v>
      </c>
      <c r="T3584">
        <v>1</v>
      </c>
      <c r="U3584">
        <v>1</v>
      </c>
      <c r="V3584">
        <v>0</v>
      </c>
      <c r="W3584" t="s">
        <v>1188</v>
      </c>
      <c r="AA3584">
        <v>2007</v>
      </c>
      <c r="AB3584">
        <v>9999</v>
      </c>
      <c r="AC3584" t="s">
        <v>35</v>
      </c>
    </row>
    <row r="3585" spans="1:29" x14ac:dyDescent="0.25">
      <c r="A3585" t="s">
        <v>828</v>
      </c>
      <c r="B3585" s="26" t="s">
        <v>1408</v>
      </c>
      <c r="C3585" t="s">
        <v>1409</v>
      </c>
      <c r="D3585">
        <v>1</v>
      </c>
      <c r="E3585" t="s">
        <v>80</v>
      </c>
      <c r="F3585">
        <v>8</v>
      </c>
      <c r="G3585">
        <v>2019</v>
      </c>
      <c r="I3585" s="13">
        <v>74.3</v>
      </c>
      <c r="J3585" t="s">
        <v>81</v>
      </c>
      <c r="K3585" t="s">
        <v>47</v>
      </c>
      <c r="O3585">
        <v>0</v>
      </c>
      <c r="P3585">
        <v>0</v>
      </c>
      <c r="Q3585">
        <v>0</v>
      </c>
      <c r="R3585">
        <v>0</v>
      </c>
      <c r="S3585">
        <v>1</v>
      </c>
      <c r="T3585">
        <v>1</v>
      </c>
      <c r="U3585">
        <v>1</v>
      </c>
      <c r="V3585">
        <v>0</v>
      </c>
      <c r="W3585" t="s">
        <v>1410</v>
      </c>
      <c r="AA3585">
        <v>2007</v>
      </c>
      <c r="AB3585">
        <v>9999</v>
      </c>
      <c r="AC3585" t="s">
        <v>35</v>
      </c>
    </row>
    <row r="3586" spans="1:29" x14ac:dyDescent="0.25">
      <c r="A3586" t="s">
        <v>831</v>
      </c>
      <c r="B3586" s="24" t="s">
        <v>832</v>
      </c>
      <c r="C3586" t="s">
        <v>833</v>
      </c>
      <c r="D3586">
        <v>1</v>
      </c>
      <c r="E3586" t="s">
        <v>38</v>
      </c>
      <c r="F3586">
        <v>4</v>
      </c>
      <c r="G3586">
        <v>2019</v>
      </c>
      <c r="H3586" t="s">
        <v>906</v>
      </c>
      <c r="I3586" s="13">
        <v>0.05</v>
      </c>
      <c r="J3586" t="s">
        <v>59</v>
      </c>
      <c r="K3586" t="s">
        <v>41</v>
      </c>
      <c r="O3586">
        <v>0</v>
      </c>
      <c r="P3586">
        <v>0</v>
      </c>
      <c r="Q3586">
        <v>0</v>
      </c>
      <c r="R3586">
        <v>0</v>
      </c>
      <c r="S3586">
        <v>0</v>
      </c>
      <c r="T3586">
        <v>0</v>
      </c>
      <c r="U3586">
        <v>0</v>
      </c>
      <c r="V3586">
        <v>0</v>
      </c>
      <c r="W3586" t="s">
        <v>1190</v>
      </c>
      <c r="AA3586">
        <v>2007</v>
      </c>
      <c r="AB3586">
        <v>9999</v>
      </c>
      <c r="AC3586" t="s">
        <v>35</v>
      </c>
    </row>
    <row r="3587" spans="1:29" x14ac:dyDescent="0.25">
      <c r="A3587" t="s">
        <v>1433</v>
      </c>
      <c r="B3587" s="24" t="s">
        <v>1434</v>
      </c>
      <c r="D3587">
        <v>1</v>
      </c>
      <c r="E3587" s="4">
        <v>133</v>
      </c>
      <c r="F3587">
        <v>1</v>
      </c>
      <c r="G3587">
        <v>2019</v>
      </c>
      <c r="I3587" s="13">
        <v>456.9</v>
      </c>
      <c r="J3587" t="s">
        <v>52</v>
      </c>
      <c r="K3587" t="s">
        <v>32</v>
      </c>
      <c r="O3587">
        <v>0</v>
      </c>
      <c r="P3587">
        <v>0</v>
      </c>
      <c r="Q3587">
        <v>0</v>
      </c>
      <c r="R3587">
        <v>0</v>
      </c>
      <c r="S3587">
        <v>1</v>
      </c>
      <c r="T3587">
        <v>1</v>
      </c>
      <c r="U3587">
        <v>1</v>
      </c>
      <c r="V3587">
        <v>0</v>
      </c>
      <c r="W3587" t="s">
        <v>1435</v>
      </c>
      <c r="AA3587">
        <v>2013</v>
      </c>
      <c r="AB3587">
        <v>9999</v>
      </c>
      <c r="AC3587" t="s">
        <v>1419</v>
      </c>
    </row>
    <row r="3588" spans="1:29" x14ac:dyDescent="0.25">
      <c r="A3588" t="s">
        <v>1194</v>
      </c>
      <c r="B3588" s="24" t="s">
        <v>1195</v>
      </c>
      <c r="D3588">
        <v>1</v>
      </c>
      <c r="E3588" t="s">
        <v>85</v>
      </c>
      <c r="F3588">
        <v>1</v>
      </c>
      <c r="G3588">
        <v>2019</v>
      </c>
      <c r="H3588" t="s">
        <v>39</v>
      </c>
      <c r="I3588" s="13">
        <v>0.25</v>
      </c>
      <c r="J3588" t="s">
        <v>52</v>
      </c>
      <c r="K3588" t="s">
        <v>41</v>
      </c>
      <c r="O3588">
        <v>0</v>
      </c>
      <c r="P3588">
        <v>0</v>
      </c>
      <c r="Q3588">
        <v>0</v>
      </c>
      <c r="R3588">
        <v>0</v>
      </c>
      <c r="S3588">
        <v>0</v>
      </c>
      <c r="T3588">
        <v>0</v>
      </c>
      <c r="U3588">
        <v>0</v>
      </c>
      <c r="V3588">
        <v>0</v>
      </c>
      <c r="W3588" t="s">
        <v>1267</v>
      </c>
      <c r="AA3588">
        <v>2008</v>
      </c>
      <c r="AB3588">
        <v>9999</v>
      </c>
      <c r="AC3588" t="s">
        <v>1054</v>
      </c>
    </row>
    <row r="3589" spans="1:29" x14ac:dyDescent="0.25">
      <c r="A3589" t="s">
        <v>1268</v>
      </c>
      <c r="B3589" s="24" t="s">
        <v>1262</v>
      </c>
      <c r="D3589">
        <v>1</v>
      </c>
      <c r="E3589" t="s">
        <v>300</v>
      </c>
      <c r="F3589">
        <v>9</v>
      </c>
      <c r="G3589">
        <v>2019</v>
      </c>
      <c r="I3589" s="13">
        <v>406.9</v>
      </c>
      <c r="J3589" t="s">
        <v>104</v>
      </c>
      <c r="K3589" t="s">
        <v>47</v>
      </c>
      <c r="O3589">
        <v>0</v>
      </c>
      <c r="P3589">
        <v>0</v>
      </c>
      <c r="Q3589">
        <v>0</v>
      </c>
      <c r="R3589">
        <v>0</v>
      </c>
      <c r="S3589">
        <v>1</v>
      </c>
      <c r="T3589">
        <v>1</v>
      </c>
      <c r="U3589">
        <v>1</v>
      </c>
      <c r="V3589">
        <v>0</v>
      </c>
      <c r="W3589" t="s">
        <v>1411</v>
      </c>
      <c r="AA3589">
        <v>2009</v>
      </c>
      <c r="AB3589">
        <v>9999</v>
      </c>
      <c r="AC3589" t="s">
        <v>1239</v>
      </c>
    </row>
    <row r="3590" spans="1:29" x14ac:dyDescent="0.25">
      <c r="A3590" t="s">
        <v>845</v>
      </c>
      <c r="B3590" s="24" t="s">
        <v>846</v>
      </c>
      <c r="C3590" t="s">
        <v>847</v>
      </c>
      <c r="D3590">
        <v>1</v>
      </c>
      <c r="E3590" t="s">
        <v>300</v>
      </c>
      <c r="F3590">
        <v>9</v>
      </c>
      <c r="G3590">
        <v>2019</v>
      </c>
      <c r="I3590" s="13">
        <v>657.1</v>
      </c>
      <c r="J3590" t="s">
        <v>104</v>
      </c>
      <c r="K3590" t="s">
        <v>47</v>
      </c>
      <c r="O3590">
        <v>0</v>
      </c>
      <c r="P3590">
        <v>0</v>
      </c>
      <c r="Q3590">
        <v>0</v>
      </c>
      <c r="R3590">
        <v>0</v>
      </c>
      <c r="S3590">
        <v>1</v>
      </c>
      <c r="T3590">
        <v>1</v>
      </c>
      <c r="U3590">
        <v>1</v>
      </c>
      <c r="V3590">
        <v>0</v>
      </c>
      <c r="W3590" t="s">
        <v>1517</v>
      </c>
      <c r="AA3590">
        <v>2007</v>
      </c>
      <c r="AB3590">
        <v>9999</v>
      </c>
      <c r="AC3590" t="s">
        <v>35</v>
      </c>
    </row>
    <row r="3591" spans="1:29" x14ac:dyDescent="0.25">
      <c r="A3591" t="s">
        <v>852</v>
      </c>
      <c r="B3591" s="24" t="s">
        <v>853</v>
      </c>
      <c r="D3591">
        <v>1</v>
      </c>
      <c r="E3591" t="s">
        <v>85</v>
      </c>
      <c r="F3591">
        <v>1</v>
      </c>
      <c r="G3591">
        <v>2019</v>
      </c>
      <c r="H3591" t="s">
        <v>837</v>
      </c>
      <c r="I3591" s="13">
        <v>0.03</v>
      </c>
      <c r="J3591" t="s">
        <v>52</v>
      </c>
      <c r="K3591" t="s">
        <v>41</v>
      </c>
      <c r="O3591">
        <v>0</v>
      </c>
      <c r="P3591">
        <v>0</v>
      </c>
      <c r="Q3591">
        <v>0</v>
      </c>
      <c r="R3591">
        <v>0</v>
      </c>
      <c r="S3591">
        <v>0</v>
      </c>
      <c r="T3591">
        <v>0</v>
      </c>
      <c r="U3591">
        <v>0</v>
      </c>
      <c r="V3591">
        <v>0</v>
      </c>
      <c r="W3591" t="s">
        <v>1191</v>
      </c>
      <c r="AA3591">
        <v>2007</v>
      </c>
      <c r="AB3591">
        <v>9999</v>
      </c>
      <c r="AC3591" t="s">
        <v>35</v>
      </c>
    </row>
    <row r="3592" spans="1:29" x14ac:dyDescent="0.25">
      <c r="A3592" t="s">
        <v>836</v>
      </c>
      <c r="B3592" s="24" t="s">
        <v>1413</v>
      </c>
      <c r="D3592">
        <v>1</v>
      </c>
      <c r="E3592" t="s">
        <v>64</v>
      </c>
      <c r="F3592">
        <v>1</v>
      </c>
      <c r="G3592">
        <v>2019</v>
      </c>
      <c r="I3592" s="13">
        <v>234.37</v>
      </c>
      <c r="J3592" t="s">
        <v>52</v>
      </c>
      <c r="K3592" t="s">
        <v>32</v>
      </c>
      <c r="O3592">
        <v>0</v>
      </c>
      <c r="P3592">
        <v>0</v>
      </c>
      <c r="Q3592">
        <v>0</v>
      </c>
      <c r="R3592">
        <v>0</v>
      </c>
      <c r="S3592">
        <v>1</v>
      </c>
      <c r="T3592">
        <v>1</v>
      </c>
      <c r="U3592">
        <v>1</v>
      </c>
      <c r="V3592">
        <v>0</v>
      </c>
      <c r="W3592" t="s">
        <v>1191</v>
      </c>
      <c r="AA3592">
        <v>2007</v>
      </c>
      <c r="AB3592">
        <v>9999</v>
      </c>
      <c r="AC3592" t="s">
        <v>35</v>
      </c>
    </row>
    <row r="3593" spans="1:29" x14ac:dyDescent="0.25">
      <c r="A3593" t="s">
        <v>862</v>
      </c>
      <c r="B3593" s="24" t="s">
        <v>863</v>
      </c>
      <c r="C3593" t="s">
        <v>864</v>
      </c>
      <c r="D3593">
        <v>1</v>
      </c>
      <c r="E3593" t="s">
        <v>442</v>
      </c>
      <c r="F3593">
        <v>4</v>
      </c>
      <c r="G3593">
        <v>2019</v>
      </c>
      <c r="I3593" s="13">
        <v>328.3</v>
      </c>
      <c r="J3593" t="s">
        <v>89</v>
      </c>
      <c r="K3593" t="s">
        <v>47</v>
      </c>
      <c r="O3593">
        <v>0</v>
      </c>
      <c r="P3593">
        <v>0</v>
      </c>
      <c r="Q3593">
        <v>0</v>
      </c>
      <c r="R3593">
        <v>0</v>
      </c>
      <c r="S3593">
        <v>1</v>
      </c>
      <c r="T3593">
        <v>1</v>
      </c>
      <c r="U3593">
        <v>1</v>
      </c>
      <c r="V3593">
        <v>0</v>
      </c>
      <c r="W3593" t="s">
        <v>1334</v>
      </c>
      <c r="AA3593">
        <v>2007</v>
      </c>
      <c r="AB3593">
        <v>9999</v>
      </c>
      <c r="AC3593" t="s">
        <v>35</v>
      </c>
    </row>
    <row r="3594" spans="1:29" x14ac:dyDescent="0.25">
      <c r="A3594" t="s">
        <v>866</v>
      </c>
      <c r="B3594" s="24" t="s">
        <v>867</v>
      </c>
      <c r="C3594" t="s">
        <v>868</v>
      </c>
      <c r="D3594">
        <v>1</v>
      </c>
      <c r="E3594" t="s">
        <v>869</v>
      </c>
      <c r="F3594">
        <v>4</v>
      </c>
      <c r="G3594">
        <v>2019</v>
      </c>
      <c r="I3594" s="13">
        <v>190.8</v>
      </c>
      <c r="J3594" t="s">
        <v>1556</v>
      </c>
      <c r="K3594" t="s">
        <v>32</v>
      </c>
      <c r="O3594">
        <v>0</v>
      </c>
      <c r="P3594">
        <v>0</v>
      </c>
      <c r="Q3594">
        <v>0</v>
      </c>
      <c r="R3594">
        <v>0</v>
      </c>
      <c r="S3594">
        <v>1</v>
      </c>
      <c r="T3594">
        <v>1</v>
      </c>
      <c r="U3594">
        <v>1</v>
      </c>
      <c r="V3594">
        <v>0</v>
      </c>
      <c r="W3594" t="s">
        <v>1199</v>
      </c>
      <c r="AA3594">
        <v>2007</v>
      </c>
      <c r="AB3594">
        <v>9999</v>
      </c>
      <c r="AC3594" t="s">
        <v>35</v>
      </c>
    </row>
    <row r="3595" spans="1:29" x14ac:dyDescent="0.25">
      <c r="A3595" t="s">
        <v>1023</v>
      </c>
      <c r="B3595" s="24" t="s">
        <v>1200</v>
      </c>
      <c r="D3595">
        <v>1</v>
      </c>
      <c r="E3595" t="s">
        <v>85</v>
      </c>
      <c r="F3595">
        <v>1</v>
      </c>
      <c r="G3595">
        <v>2019</v>
      </c>
      <c r="H3595" t="s">
        <v>39</v>
      </c>
      <c r="I3595" s="13">
        <v>5</v>
      </c>
      <c r="J3595" t="s">
        <v>52</v>
      </c>
      <c r="K3595" t="s">
        <v>41</v>
      </c>
      <c r="O3595">
        <v>0</v>
      </c>
      <c r="P3595">
        <v>0</v>
      </c>
      <c r="Q3595">
        <v>0</v>
      </c>
      <c r="R3595">
        <v>0</v>
      </c>
      <c r="S3595">
        <v>0</v>
      </c>
      <c r="T3595">
        <v>0</v>
      </c>
      <c r="U3595">
        <v>0</v>
      </c>
      <c r="V3595">
        <v>0</v>
      </c>
      <c r="W3595" t="s">
        <v>1271</v>
      </c>
      <c r="AA3595">
        <v>2007</v>
      </c>
      <c r="AB3595">
        <v>9999</v>
      </c>
      <c r="AC3595" t="s">
        <v>35</v>
      </c>
    </row>
    <row r="3596" spans="1:29" x14ac:dyDescent="0.25">
      <c r="A3596" t="s">
        <v>871</v>
      </c>
      <c r="B3596" s="24" t="s">
        <v>872</v>
      </c>
      <c r="C3596" t="s">
        <v>873</v>
      </c>
      <c r="D3596">
        <v>1</v>
      </c>
      <c r="E3596" t="s">
        <v>874</v>
      </c>
      <c r="F3596">
        <v>1</v>
      </c>
      <c r="G3596">
        <v>2019</v>
      </c>
      <c r="I3596" s="13">
        <v>1061.7</v>
      </c>
      <c r="J3596" t="s">
        <v>52</v>
      </c>
      <c r="K3596" t="s">
        <v>47</v>
      </c>
      <c r="O3596">
        <v>0</v>
      </c>
      <c r="P3596">
        <v>0</v>
      </c>
      <c r="Q3596">
        <v>0</v>
      </c>
      <c r="R3596">
        <v>0</v>
      </c>
      <c r="S3596">
        <v>1</v>
      </c>
      <c r="T3596">
        <v>1</v>
      </c>
      <c r="U3596">
        <v>1</v>
      </c>
      <c r="V3596">
        <v>0</v>
      </c>
      <c r="W3596" t="s">
        <v>1528</v>
      </c>
      <c r="AA3596">
        <v>2007</v>
      </c>
      <c r="AB3596">
        <v>9999</v>
      </c>
      <c r="AC3596" t="s">
        <v>35</v>
      </c>
    </row>
    <row r="3597" spans="1:29" x14ac:dyDescent="0.25">
      <c r="A3597" t="s">
        <v>876</v>
      </c>
      <c r="B3597" s="24" t="s">
        <v>877</v>
      </c>
      <c r="C3597" t="s">
        <v>878</v>
      </c>
      <c r="D3597">
        <v>1</v>
      </c>
      <c r="E3597" t="s">
        <v>168</v>
      </c>
      <c r="F3597">
        <v>1</v>
      </c>
      <c r="G3597">
        <v>2019</v>
      </c>
      <c r="I3597" s="13">
        <v>68</v>
      </c>
      <c r="J3597" t="s">
        <v>52</v>
      </c>
      <c r="K3597" t="s">
        <v>47</v>
      </c>
      <c r="O3597">
        <v>0</v>
      </c>
      <c r="P3597">
        <v>0</v>
      </c>
      <c r="Q3597">
        <v>0</v>
      </c>
      <c r="R3597">
        <v>0</v>
      </c>
      <c r="S3597">
        <v>1</v>
      </c>
      <c r="T3597">
        <v>1</v>
      </c>
      <c r="U3597">
        <v>1</v>
      </c>
      <c r="V3597">
        <v>0</v>
      </c>
      <c r="W3597" t="s">
        <v>1202</v>
      </c>
      <c r="AA3597">
        <v>2007</v>
      </c>
      <c r="AB3597">
        <v>9999</v>
      </c>
      <c r="AC3597" t="s">
        <v>35</v>
      </c>
    </row>
    <row r="3598" spans="1:29" x14ac:dyDescent="0.25">
      <c r="A3598" t="s">
        <v>1468</v>
      </c>
      <c r="B3598" s="25" t="s">
        <v>1469</v>
      </c>
      <c r="D3598">
        <v>1</v>
      </c>
      <c r="E3598" s="4">
        <v>941</v>
      </c>
      <c r="F3598">
        <v>9</v>
      </c>
      <c r="G3598">
        <v>2019</v>
      </c>
      <c r="I3598" s="13">
        <v>199.15</v>
      </c>
      <c r="J3598" t="s">
        <v>104</v>
      </c>
      <c r="K3598" t="s">
        <v>53</v>
      </c>
      <c r="L3598" t="s">
        <v>105</v>
      </c>
      <c r="O3598">
        <v>0</v>
      </c>
      <c r="P3598">
        <v>1</v>
      </c>
      <c r="Q3598">
        <v>0</v>
      </c>
      <c r="R3598">
        <v>0</v>
      </c>
      <c r="S3598">
        <v>1</v>
      </c>
      <c r="T3598">
        <v>1</v>
      </c>
      <c r="U3598">
        <v>1</v>
      </c>
      <c r="V3598">
        <v>0</v>
      </c>
      <c r="W3598" t="s">
        <v>106</v>
      </c>
      <c r="AA3598">
        <v>2014</v>
      </c>
      <c r="AB3598">
        <v>9999</v>
      </c>
      <c r="AC3598" t="s">
        <v>1449</v>
      </c>
    </row>
    <row r="3599" spans="1:29" x14ac:dyDescent="0.25">
      <c r="A3599" t="s">
        <v>880</v>
      </c>
      <c r="B3599" s="24" t="s">
        <v>881</v>
      </c>
      <c r="C3599" t="s">
        <v>882</v>
      </c>
      <c r="D3599">
        <v>1</v>
      </c>
      <c r="E3599" t="s">
        <v>103</v>
      </c>
      <c r="F3599">
        <v>9</v>
      </c>
      <c r="G3599">
        <v>2019</v>
      </c>
      <c r="I3599" s="13">
        <v>4942</v>
      </c>
      <c r="J3599" t="s">
        <v>104</v>
      </c>
      <c r="K3599" t="s">
        <v>53</v>
      </c>
      <c r="L3599" t="s">
        <v>105</v>
      </c>
      <c r="O3599">
        <v>0</v>
      </c>
      <c r="P3599">
        <v>1</v>
      </c>
      <c r="Q3599">
        <v>0</v>
      </c>
      <c r="R3599">
        <v>0</v>
      </c>
      <c r="S3599">
        <v>1</v>
      </c>
      <c r="T3599">
        <v>1</v>
      </c>
      <c r="U3599">
        <v>1</v>
      </c>
      <c r="V3599">
        <v>0</v>
      </c>
      <c r="W3599" t="s">
        <v>106</v>
      </c>
      <c r="AA3599">
        <v>2007</v>
      </c>
      <c r="AB3599">
        <v>9999</v>
      </c>
      <c r="AC3599" t="s">
        <v>35</v>
      </c>
    </row>
    <row r="3600" spans="1:29" x14ac:dyDescent="0.25">
      <c r="A3600" t="s">
        <v>1272</v>
      </c>
      <c r="B3600" s="24" t="s">
        <v>1273</v>
      </c>
      <c r="D3600">
        <v>1</v>
      </c>
      <c r="E3600" t="s">
        <v>1274</v>
      </c>
      <c r="F3600">
        <v>4</v>
      </c>
      <c r="G3600">
        <v>2019</v>
      </c>
      <c r="I3600" s="13">
        <v>274.3</v>
      </c>
      <c r="J3600" t="s">
        <v>31</v>
      </c>
      <c r="K3600" t="s">
        <v>47</v>
      </c>
      <c r="O3600">
        <v>0</v>
      </c>
      <c r="P3600">
        <v>0</v>
      </c>
      <c r="Q3600">
        <v>0</v>
      </c>
      <c r="R3600">
        <v>0</v>
      </c>
      <c r="S3600">
        <v>1</v>
      </c>
      <c r="T3600">
        <v>1</v>
      </c>
      <c r="U3600">
        <v>1</v>
      </c>
      <c r="V3600">
        <v>0</v>
      </c>
      <c r="W3600" t="s">
        <v>1275</v>
      </c>
      <c r="AA3600">
        <v>2009</v>
      </c>
      <c r="AB3600">
        <v>9999</v>
      </c>
      <c r="AC3600" t="s">
        <v>1239</v>
      </c>
    </row>
    <row r="3601" spans="1:29" x14ac:dyDescent="0.25">
      <c r="A3601" t="s">
        <v>883</v>
      </c>
      <c r="B3601" s="24" t="s">
        <v>884</v>
      </c>
      <c r="C3601" t="s">
        <v>885</v>
      </c>
      <c r="D3601">
        <v>1</v>
      </c>
      <c r="E3601" t="s">
        <v>45</v>
      </c>
      <c r="F3601">
        <v>4</v>
      </c>
      <c r="G3601">
        <v>2019</v>
      </c>
      <c r="I3601" s="13">
        <v>89.5</v>
      </c>
      <c r="J3601" t="s">
        <v>176</v>
      </c>
      <c r="K3601" t="s">
        <v>47</v>
      </c>
      <c r="O3601">
        <v>0</v>
      </c>
      <c r="P3601">
        <v>0</v>
      </c>
      <c r="Q3601">
        <v>0</v>
      </c>
      <c r="R3601">
        <v>0</v>
      </c>
      <c r="S3601">
        <v>1</v>
      </c>
      <c r="T3601">
        <v>1</v>
      </c>
      <c r="U3601">
        <v>1</v>
      </c>
      <c r="V3601">
        <v>0</v>
      </c>
      <c r="W3601" t="s">
        <v>1335</v>
      </c>
      <c r="AA3601">
        <v>2007</v>
      </c>
      <c r="AB3601">
        <v>9999</v>
      </c>
      <c r="AC3601" t="s">
        <v>35</v>
      </c>
    </row>
    <row r="3602" spans="1:29" x14ac:dyDescent="0.25">
      <c r="A3602" t="s">
        <v>887</v>
      </c>
      <c r="B3602" s="24" t="s">
        <v>888</v>
      </c>
      <c r="C3602" t="s">
        <v>889</v>
      </c>
      <c r="D3602">
        <v>1</v>
      </c>
      <c r="E3602" t="s">
        <v>335</v>
      </c>
      <c r="F3602">
        <v>1</v>
      </c>
      <c r="G3602">
        <v>2019</v>
      </c>
      <c r="I3602" s="13">
        <v>521.5</v>
      </c>
      <c r="J3602" t="s">
        <v>176</v>
      </c>
      <c r="K3602" t="s">
        <v>32</v>
      </c>
      <c r="O3602">
        <v>0</v>
      </c>
      <c r="P3602">
        <v>0</v>
      </c>
      <c r="Q3602">
        <v>0</v>
      </c>
      <c r="R3602">
        <v>0</v>
      </c>
      <c r="S3602">
        <v>1</v>
      </c>
      <c r="T3602">
        <v>1</v>
      </c>
      <c r="U3602">
        <v>1</v>
      </c>
      <c r="V3602">
        <v>0</v>
      </c>
      <c r="W3602" t="s">
        <v>1381</v>
      </c>
      <c r="AA3602">
        <v>2007</v>
      </c>
      <c r="AB3602">
        <v>9999</v>
      </c>
      <c r="AC3602" t="s">
        <v>35</v>
      </c>
    </row>
    <row r="3603" spans="1:29" x14ac:dyDescent="0.25">
      <c r="A3603" t="s">
        <v>894</v>
      </c>
      <c r="B3603" s="24" t="s">
        <v>895</v>
      </c>
      <c r="D3603">
        <v>1</v>
      </c>
      <c r="E3603" t="s">
        <v>38</v>
      </c>
      <c r="F3603">
        <v>4</v>
      </c>
      <c r="G3603">
        <v>2019</v>
      </c>
      <c r="H3603" t="s">
        <v>715</v>
      </c>
      <c r="I3603" s="13">
        <v>0.13</v>
      </c>
      <c r="J3603" s="2" t="s">
        <v>89</v>
      </c>
      <c r="K3603" t="s">
        <v>53</v>
      </c>
      <c r="L3603" t="s">
        <v>53</v>
      </c>
      <c r="O3603">
        <v>0</v>
      </c>
      <c r="P3603">
        <v>0</v>
      </c>
      <c r="Q3603">
        <v>0</v>
      </c>
      <c r="R3603">
        <v>0</v>
      </c>
      <c r="S3603">
        <v>0</v>
      </c>
      <c r="T3603">
        <v>0</v>
      </c>
      <c r="U3603">
        <v>0</v>
      </c>
      <c r="V3603">
        <v>0</v>
      </c>
      <c r="W3603" t="s">
        <v>897</v>
      </c>
      <c r="AA3603">
        <v>2007</v>
      </c>
      <c r="AB3603">
        <v>9999</v>
      </c>
      <c r="AC3603" t="s">
        <v>35</v>
      </c>
    </row>
    <row r="3604" spans="1:29" x14ac:dyDescent="0.25">
      <c r="A3604" t="s">
        <v>900</v>
      </c>
      <c r="B3604" s="24" t="s">
        <v>901</v>
      </c>
      <c r="D3604">
        <v>1</v>
      </c>
      <c r="E3604" t="s">
        <v>38</v>
      </c>
      <c r="F3604">
        <v>4</v>
      </c>
      <c r="G3604">
        <v>2019</v>
      </c>
      <c r="H3604" t="s">
        <v>596</v>
      </c>
      <c r="I3604" s="13">
        <v>0.5</v>
      </c>
      <c r="J3604" t="s">
        <v>89</v>
      </c>
      <c r="K3604" t="s">
        <v>53</v>
      </c>
      <c r="L3604" t="s">
        <v>902</v>
      </c>
      <c r="O3604">
        <v>0</v>
      </c>
      <c r="P3604">
        <v>0</v>
      </c>
      <c r="Q3604">
        <v>0</v>
      </c>
      <c r="R3604">
        <v>0</v>
      </c>
      <c r="S3604">
        <v>0</v>
      </c>
      <c r="T3604">
        <v>0</v>
      </c>
      <c r="U3604">
        <v>0</v>
      </c>
      <c r="V3604">
        <v>0</v>
      </c>
      <c r="W3604" t="s">
        <v>903</v>
      </c>
      <c r="AA3604">
        <v>2007</v>
      </c>
      <c r="AB3604">
        <v>9999</v>
      </c>
      <c r="AC3604" t="s">
        <v>35</v>
      </c>
    </row>
    <row r="3605" spans="1:29" x14ac:dyDescent="0.25">
      <c r="A3605" t="s">
        <v>904</v>
      </c>
      <c r="B3605" s="24" t="s">
        <v>1436</v>
      </c>
      <c r="D3605">
        <v>1</v>
      </c>
      <c r="E3605" t="s">
        <v>38</v>
      </c>
      <c r="F3605">
        <v>4</v>
      </c>
      <c r="G3605">
        <v>2019</v>
      </c>
      <c r="H3605" t="s">
        <v>906</v>
      </c>
      <c r="I3605" s="13">
        <v>0.5</v>
      </c>
      <c r="J3605" t="s">
        <v>59</v>
      </c>
      <c r="K3605" t="s">
        <v>53</v>
      </c>
      <c r="L3605" t="s">
        <v>902</v>
      </c>
      <c r="O3605">
        <v>0</v>
      </c>
      <c r="P3605">
        <v>0</v>
      </c>
      <c r="Q3605">
        <v>0</v>
      </c>
      <c r="R3605">
        <v>0</v>
      </c>
      <c r="S3605">
        <v>0</v>
      </c>
      <c r="T3605">
        <v>0</v>
      </c>
      <c r="U3605">
        <v>0</v>
      </c>
      <c r="V3605">
        <v>0</v>
      </c>
      <c r="W3605" t="s">
        <v>907</v>
      </c>
      <c r="AA3605">
        <v>2007</v>
      </c>
      <c r="AB3605">
        <v>9999</v>
      </c>
      <c r="AC3605" t="s">
        <v>35</v>
      </c>
    </row>
    <row r="3606" spans="1:29" x14ac:dyDescent="0.25">
      <c r="A3606" t="s">
        <v>908</v>
      </c>
      <c r="B3606" s="24" t="s">
        <v>909</v>
      </c>
      <c r="C3606" t="s">
        <v>910</v>
      </c>
      <c r="D3606">
        <v>1</v>
      </c>
      <c r="E3606" t="s">
        <v>911</v>
      </c>
      <c r="F3606">
        <v>1</v>
      </c>
      <c r="G3606">
        <v>2019</v>
      </c>
      <c r="I3606" s="13">
        <v>113.5</v>
      </c>
      <c r="J3606" t="s">
        <v>176</v>
      </c>
      <c r="K3606" t="s">
        <v>47</v>
      </c>
      <c r="O3606">
        <v>0</v>
      </c>
      <c r="P3606">
        <v>0</v>
      </c>
      <c r="Q3606">
        <v>0</v>
      </c>
      <c r="R3606">
        <v>0</v>
      </c>
      <c r="S3606">
        <v>1</v>
      </c>
      <c r="T3606">
        <v>1</v>
      </c>
      <c r="U3606">
        <v>1</v>
      </c>
      <c r="V3606">
        <v>0</v>
      </c>
      <c r="W3606" t="s">
        <v>1518</v>
      </c>
      <c r="AA3606">
        <v>2007</v>
      </c>
      <c r="AB3606">
        <v>9999</v>
      </c>
      <c r="AC3606" t="s">
        <v>35</v>
      </c>
    </row>
    <row r="3607" spans="1:29" x14ac:dyDescent="0.25">
      <c r="A3607" t="s">
        <v>913</v>
      </c>
      <c r="B3607" s="24" t="s">
        <v>914</v>
      </c>
      <c r="C3607" t="s">
        <v>915</v>
      </c>
      <c r="D3607">
        <v>1</v>
      </c>
      <c r="E3607" t="s">
        <v>911</v>
      </c>
      <c r="F3607">
        <v>1</v>
      </c>
      <c r="G3607">
        <v>2019</v>
      </c>
      <c r="I3607" s="13">
        <v>15.7</v>
      </c>
      <c r="J3607" t="s">
        <v>268</v>
      </c>
      <c r="K3607" t="s">
        <v>47</v>
      </c>
      <c r="O3607">
        <v>0</v>
      </c>
      <c r="P3607">
        <v>0</v>
      </c>
      <c r="Q3607">
        <v>0</v>
      </c>
      <c r="R3607">
        <v>0</v>
      </c>
      <c r="S3607">
        <v>1</v>
      </c>
      <c r="T3607">
        <v>1</v>
      </c>
      <c r="U3607">
        <v>1</v>
      </c>
      <c r="V3607">
        <v>0</v>
      </c>
      <c r="W3607" t="s">
        <v>1276</v>
      </c>
      <c r="AA3607">
        <v>2007</v>
      </c>
      <c r="AB3607">
        <v>9999</v>
      </c>
      <c r="AC3607" t="s">
        <v>35</v>
      </c>
    </row>
    <row r="3608" spans="1:29" x14ac:dyDescent="0.25">
      <c r="A3608" t="s">
        <v>1529</v>
      </c>
      <c r="B3608" s="24" t="s">
        <v>1530</v>
      </c>
      <c r="D3608">
        <v>1</v>
      </c>
      <c r="F3608">
        <v>8</v>
      </c>
      <c r="G3608">
        <v>2019</v>
      </c>
      <c r="I3608" s="13">
        <v>0</v>
      </c>
      <c r="J3608" t="s">
        <v>81</v>
      </c>
      <c r="K3608" t="s">
        <v>32</v>
      </c>
      <c r="O3608">
        <v>0</v>
      </c>
      <c r="P3608">
        <v>0</v>
      </c>
      <c r="Q3608">
        <v>0</v>
      </c>
      <c r="R3608">
        <v>0</v>
      </c>
      <c r="S3608">
        <v>0</v>
      </c>
      <c r="T3608">
        <v>0</v>
      </c>
      <c r="U3608">
        <v>1</v>
      </c>
      <c r="V3608">
        <v>0</v>
      </c>
      <c r="W3608" t="s">
        <v>1531</v>
      </c>
      <c r="AA3608">
        <v>2017</v>
      </c>
      <c r="AB3608">
        <v>9999</v>
      </c>
      <c r="AC3608" t="s">
        <v>1532</v>
      </c>
    </row>
    <row r="3609" spans="1:29" x14ac:dyDescent="0.25">
      <c r="A3609" t="s">
        <v>97</v>
      </c>
      <c r="B3609" s="24" t="s">
        <v>99</v>
      </c>
      <c r="C3609" t="s">
        <v>923</v>
      </c>
      <c r="D3609">
        <v>1</v>
      </c>
      <c r="E3609" t="s">
        <v>45</v>
      </c>
      <c r="F3609">
        <v>4</v>
      </c>
      <c r="G3609">
        <v>2019</v>
      </c>
      <c r="I3609" s="13">
        <v>255.3</v>
      </c>
      <c r="J3609" t="s">
        <v>89</v>
      </c>
      <c r="K3609" t="s">
        <v>47</v>
      </c>
      <c r="O3609">
        <v>0</v>
      </c>
      <c r="P3609">
        <v>0</v>
      </c>
      <c r="Q3609">
        <v>0</v>
      </c>
      <c r="R3609">
        <v>0</v>
      </c>
      <c r="S3609">
        <v>1</v>
      </c>
      <c r="T3609">
        <v>1</v>
      </c>
      <c r="U3609">
        <v>1</v>
      </c>
      <c r="V3609">
        <v>0</v>
      </c>
      <c r="W3609" t="s">
        <v>1277</v>
      </c>
      <c r="AA3609">
        <v>2007</v>
      </c>
      <c r="AB3609">
        <v>9999</v>
      </c>
      <c r="AC3609" t="s">
        <v>35</v>
      </c>
    </row>
    <row r="3610" spans="1:29" x14ac:dyDescent="0.25">
      <c r="A3610" t="s">
        <v>925</v>
      </c>
      <c r="B3610" s="24" t="s">
        <v>926</v>
      </c>
      <c r="C3610" t="s">
        <v>927</v>
      </c>
      <c r="D3610">
        <v>1</v>
      </c>
      <c r="E3610" t="s">
        <v>103</v>
      </c>
      <c r="F3610">
        <v>9</v>
      </c>
      <c r="G3610">
        <v>2019</v>
      </c>
      <c r="I3610" s="13">
        <v>3045.8</v>
      </c>
      <c r="J3610" t="s">
        <v>89</v>
      </c>
      <c r="K3610" t="s">
        <v>53</v>
      </c>
      <c r="L3610" t="s">
        <v>105</v>
      </c>
      <c r="O3610">
        <v>0</v>
      </c>
      <c r="P3610">
        <v>1</v>
      </c>
      <c r="Q3610">
        <v>0</v>
      </c>
      <c r="R3610">
        <v>0</v>
      </c>
      <c r="S3610">
        <v>1</v>
      </c>
      <c r="T3610">
        <v>1</v>
      </c>
      <c r="U3610">
        <v>1</v>
      </c>
      <c r="V3610">
        <v>0</v>
      </c>
      <c r="W3610" t="s">
        <v>928</v>
      </c>
      <c r="AA3610">
        <v>2007</v>
      </c>
      <c r="AB3610">
        <v>9999</v>
      </c>
      <c r="AC3610" t="s">
        <v>35</v>
      </c>
    </row>
    <row r="3611" spans="1:29" x14ac:dyDescent="0.25">
      <c r="A3611" t="s">
        <v>929</v>
      </c>
      <c r="B3611" s="24" t="s">
        <v>930</v>
      </c>
      <c r="C3611" t="s">
        <v>931</v>
      </c>
      <c r="D3611">
        <v>1</v>
      </c>
      <c r="E3611" t="s">
        <v>45</v>
      </c>
      <c r="F3611">
        <v>4</v>
      </c>
      <c r="G3611">
        <v>2019</v>
      </c>
      <c r="I3611" s="13">
        <v>614.4</v>
      </c>
      <c r="J3611" t="s">
        <v>31</v>
      </c>
      <c r="K3611" t="s">
        <v>47</v>
      </c>
      <c r="O3611">
        <v>0</v>
      </c>
      <c r="P3611">
        <v>0</v>
      </c>
      <c r="Q3611">
        <v>0</v>
      </c>
      <c r="R3611">
        <v>0</v>
      </c>
      <c r="S3611">
        <v>1</v>
      </c>
      <c r="T3611">
        <v>1</v>
      </c>
      <c r="U3611">
        <v>1</v>
      </c>
      <c r="V3611">
        <v>0</v>
      </c>
      <c r="W3611" t="s">
        <v>1336</v>
      </c>
      <c r="AA3611">
        <v>2007</v>
      </c>
      <c r="AB3611">
        <v>9999</v>
      </c>
      <c r="AC3611" t="s">
        <v>35</v>
      </c>
    </row>
    <row r="3612" spans="1:29" x14ac:dyDescent="0.25">
      <c r="A3612" t="s">
        <v>1212</v>
      </c>
      <c r="B3612" s="24" t="s">
        <v>1213</v>
      </c>
      <c r="D3612">
        <v>1</v>
      </c>
      <c r="E3612" t="s">
        <v>681</v>
      </c>
      <c r="F3612">
        <v>3</v>
      </c>
      <c r="G3612">
        <v>2019</v>
      </c>
      <c r="I3612" s="13">
        <v>10.5</v>
      </c>
      <c r="J3612" t="s">
        <v>121</v>
      </c>
      <c r="K3612" t="s">
        <v>41</v>
      </c>
      <c r="O3612">
        <v>0</v>
      </c>
      <c r="P3612">
        <v>0</v>
      </c>
      <c r="Q3612">
        <v>0</v>
      </c>
      <c r="R3612">
        <v>0</v>
      </c>
      <c r="S3612">
        <v>0</v>
      </c>
      <c r="T3612">
        <v>1</v>
      </c>
      <c r="U3612">
        <v>1</v>
      </c>
      <c r="V3612">
        <v>0</v>
      </c>
      <c r="W3612" t="s">
        <v>1278</v>
      </c>
      <c r="AA3612">
        <v>2008</v>
      </c>
      <c r="AB3612">
        <v>9999</v>
      </c>
      <c r="AC3612" t="s">
        <v>1054</v>
      </c>
    </row>
    <row r="3613" spans="1:29" x14ac:dyDescent="0.25">
      <c r="A3613" t="s">
        <v>933</v>
      </c>
      <c r="B3613" s="24" t="s">
        <v>934</v>
      </c>
      <c r="C3613" t="s">
        <v>935</v>
      </c>
      <c r="D3613">
        <v>1</v>
      </c>
      <c r="E3613" t="s">
        <v>681</v>
      </c>
      <c r="F3613">
        <v>3</v>
      </c>
      <c r="G3613">
        <v>2019</v>
      </c>
      <c r="I3613" s="13"/>
      <c r="J3613" t="s">
        <v>121</v>
      </c>
      <c r="K3613" t="s">
        <v>47</v>
      </c>
      <c r="O3613">
        <v>0</v>
      </c>
      <c r="P3613">
        <v>0</v>
      </c>
      <c r="Q3613">
        <v>0</v>
      </c>
      <c r="R3613">
        <v>0</v>
      </c>
      <c r="S3613">
        <v>1</v>
      </c>
      <c r="T3613">
        <v>1</v>
      </c>
      <c r="U3613">
        <v>1</v>
      </c>
      <c r="V3613">
        <v>0</v>
      </c>
      <c r="W3613" t="s">
        <v>1508</v>
      </c>
      <c r="AA3613">
        <v>2007</v>
      </c>
      <c r="AB3613">
        <v>9999</v>
      </c>
      <c r="AC3613" t="s">
        <v>35</v>
      </c>
    </row>
    <row r="3614" spans="1:29" x14ac:dyDescent="0.25">
      <c r="A3614" t="s">
        <v>937</v>
      </c>
      <c r="B3614" s="24" t="s">
        <v>938</v>
      </c>
      <c r="D3614">
        <v>1</v>
      </c>
      <c r="E3614" t="s">
        <v>103</v>
      </c>
      <c r="F3614">
        <v>9</v>
      </c>
      <c r="G3614">
        <v>2019</v>
      </c>
      <c r="I3614" s="13">
        <v>743.6</v>
      </c>
      <c r="J3614" t="s">
        <v>104</v>
      </c>
      <c r="K3614" t="s">
        <v>53</v>
      </c>
      <c r="L3614" t="s">
        <v>105</v>
      </c>
      <c r="O3614">
        <v>0</v>
      </c>
      <c r="P3614">
        <v>1</v>
      </c>
      <c r="Q3614">
        <v>0</v>
      </c>
      <c r="R3614">
        <v>0</v>
      </c>
      <c r="S3614">
        <v>1</v>
      </c>
      <c r="T3614">
        <v>1</v>
      </c>
      <c r="U3614">
        <v>1</v>
      </c>
      <c r="V3614">
        <v>0</v>
      </c>
      <c r="W3614" t="s">
        <v>106</v>
      </c>
      <c r="AA3614">
        <v>2007</v>
      </c>
      <c r="AB3614">
        <v>9999</v>
      </c>
      <c r="AC3614" t="s">
        <v>35</v>
      </c>
    </row>
    <row r="3615" spans="1:29" x14ac:dyDescent="0.25">
      <c r="A3615" t="s">
        <v>462</v>
      </c>
      <c r="B3615" s="24" t="s">
        <v>1414</v>
      </c>
      <c r="C3615" t="s">
        <v>1280</v>
      </c>
      <c r="D3615">
        <v>1</v>
      </c>
      <c r="E3615" t="s">
        <v>468</v>
      </c>
      <c r="F3615">
        <v>7</v>
      </c>
      <c r="G3615">
        <v>2019</v>
      </c>
      <c r="I3615" s="13">
        <v>124.4</v>
      </c>
      <c r="J3615" t="s">
        <v>40</v>
      </c>
      <c r="K3615" t="s">
        <v>47</v>
      </c>
      <c r="O3615">
        <v>0</v>
      </c>
      <c r="P3615">
        <v>0</v>
      </c>
      <c r="Q3615">
        <v>0</v>
      </c>
      <c r="R3615">
        <v>0</v>
      </c>
      <c r="S3615">
        <v>1</v>
      </c>
      <c r="T3615">
        <v>1</v>
      </c>
      <c r="U3615">
        <v>1</v>
      </c>
      <c r="V3615">
        <v>0</v>
      </c>
      <c r="W3615" t="s">
        <v>1118</v>
      </c>
      <c r="AA3615">
        <v>2007</v>
      </c>
      <c r="AB3615">
        <v>9999</v>
      </c>
      <c r="AC3615" t="s">
        <v>35</v>
      </c>
    </row>
    <row r="3616" spans="1:29" x14ac:dyDescent="0.25">
      <c r="A3616" t="s">
        <v>1337</v>
      </c>
      <c r="B3616" s="24" t="s">
        <v>1315</v>
      </c>
      <c r="D3616">
        <v>1</v>
      </c>
      <c r="E3616" t="s">
        <v>45</v>
      </c>
      <c r="F3616">
        <v>4</v>
      </c>
      <c r="G3616">
        <v>2019</v>
      </c>
      <c r="I3616" s="13">
        <v>416.57</v>
      </c>
      <c r="J3616" t="s">
        <v>89</v>
      </c>
      <c r="K3616" t="s">
        <v>32</v>
      </c>
      <c r="O3616">
        <v>0</v>
      </c>
      <c r="P3616">
        <v>0</v>
      </c>
      <c r="Q3616">
        <v>0</v>
      </c>
      <c r="R3616">
        <v>0</v>
      </c>
      <c r="S3616">
        <v>1</v>
      </c>
      <c r="T3616">
        <v>1</v>
      </c>
      <c r="U3616">
        <v>1</v>
      </c>
      <c r="V3616">
        <v>0</v>
      </c>
      <c r="W3616" t="s">
        <v>1338</v>
      </c>
      <c r="AA3616">
        <v>2010</v>
      </c>
      <c r="AB3616">
        <v>9999</v>
      </c>
      <c r="AC3616" t="s">
        <v>1292</v>
      </c>
    </row>
    <row r="3617" spans="1:29" x14ac:dyDescent="0.25">
      <c r="A3617" t="s">
        <v>1509</v>
      </c>
      <c r="B3617" s="24" t="s">
        <v>946</v>
      </c>
      <c r="D3617">
        <v>48</v>
      </c>
      <c r="E3617" t="s">
        <v>155</v>
      </c>
      <c r="F3617">
        <v>3</v>
      </c>
      <c r="G3617">
        <v>2019</v>
      </c>
      <c r="I3617">
        <v>2858.0315223500002</v>
      </c>
      <c r="J3617" t="s">
        <v>121</v>
      </c>
      <c r="K3617" t="s">
        <v>53</v>
      </c>
      <c r="L3617" t="s">
        <v>60</v>
      </c>
      <c r="O3617">
        <v>1</v>
      </c>
      <c r="P3617">
        <v>0</v>
      </c>
      <c r="Q3617">
        <v>0</v>
      </c>
      <c r="R3617">
        <v>0</v>
      </c>
      <c r="S3617">
        <v>1</v>
      </c>
      <c r="T3617">
        <v>0</v>
      </c>
      <c r="U3617">
        <v>0</v>
      </c>
      <c r="V3617">
        <v>1</v>
      </c>
      <c r="W3617" t="s">
        <v>947</v>
      </c>
      <c r="AA3617">
        <v>2007</v>
      </c>
      <c r="AB3617">
        <v>9999</v>
      </c>
      <c r="AC3617" t="s">
        <v>35</v>
      </c>
    </row>
    <row r="3618" spans="1:29" x14ac:dyDescent="0.25">
      <c r="A3618" t="s">
        <v>950</v>
      </c>
      <c r="B3618" s="24" t="s">
        <v>951</v>
      </c>
      <c r="C3618" t="s">
        <v>952</v>
      </c>
      <c r="D3618">
        <v>1</v>
      </c>
      <c r="E3618" t="s">
        <v>218</v>
      </c>
      <c r="F3618">
        <v>2</v>
      </c>
      <c r="G3618">
        <v>2019</v>
      </c>
      <c r="I3618" s="13">
        <v>853</v>
      </c>
      <c r="J3618" t="s">
        <v>147</v>
      </c>
      <c r="K3618" t="s">
        <v>32</v>
      </c>
      <c r="O3618">
        <v>0</v>
      </c>
      <c r="P3618">
        <v>0</v>
      </c>
      <c r="Q3618">
        <v>0</v>
      </c>
      <c r="R3618">
        <v>0</v>
      </c>
      <c r="S3618">
        <v>1</v>
      </c>
      <c r="T3618">
        <v>1</v>
      </c>
      <c r="U3618">
        <v>1</v>
      </c>
      <c r="V3618">
        <v>0</v>
      </c>
      <c r="W3618" t="s">
        <v>1216</v>
      </c>
      <c r="AA3618">
        <v>2007</v>
      </c>
      <c r="AB3618">
        <v>9999</v>
      </c>
      <c r="AC3618" t="s">
        <v>35</v>
      </c>
    </row>
    <row r="3619" spans="1:29" x14ac:dyDescent="0.25">
      <c r="A3619" t="s">
        <v>954</v>
      </c>
      <c r="B3619" s="24" t="s">
        <v>1383</v>
      </c>
      <c r="C3619" t="s">
        <v>956</v>
      </c>
      <c r="D3619">
        <v>1</v>
      </c>
      <c r="E3619" t="s">
        <v>218</v>
      </c>
      <c r="F3619">
        <v>2</v>
      </c>
      <c r="G3619">
        <v>2019</v>
      </c>
      <c r="I3619" s="13">
        <v>187.4</v>
      </c>
      <c r="J3619" t="s">
        <v>147</v>
      </c>
      <c r="K3619" t="s">
        <v>47</v>
      </c>
      <c r="O3619">
        <v>0</v>
      </c>
      <c r="P3619">
        <v>0</v>
      </c>
      <c r="Q3619">
        <v>0</v>
      </c>
      <c r="R3619">
        <v>0</v>
      </c>
      <c r="S3619">
        <v>1</v>
      </c>
      <c r="T3619">
        <v>1</v>
      </c>
      <c r="U3619">
        <v>1</v>
      </c>
      <c r="V3619">
        <v>0</v>
      </c>
      <c r="W3619" t="s">
        <v>1384</v>
      </c>
      <c r="AA3619">
        <v>2007</v>
      </c>
      <c r="AB3619">
        <v>9999</v>
      </c>
      <c r="AC3619" t="s">
        <v>35</v>
      </c>
    </row>
    <row r="3620" spans="1:29" x14ac:dyDescent="0.25">
      <c r="A3620" t="s">
        <v>1385</v>
      </c>
      <c r="B3620" s="24" t="s">
        <v>1386</v>
      </c>
      <c r="D3620">
        <v>1</v>
      </c>
      <c r="E3620" t="s">
        <v>874</v>
      </c>
      <c r="F3620">
        <v>1</v>
      </c>
      <c r="G3620">
        <v>2019</v>
      </c>
      <c r="I3620">
        <v>32.4</v>
      </c>
      <c r="J3620" t="s">
        <v>1556</v>
      </c>
      <c r="K3620" t="s">
        <v>47</v>
      </c>
      <c r="O3620">
        <v>0</v>
      </c>
      <c r="P3620">
        <v>0</v>
      </c>
      <c r="Q3620">
        <v>0</v>
      </c>
      <c r="R3620">
        <v>0</v>
      </c>
      <c r="S3620">
        <v>1</v>
      </c>
      <c r="T3620">
        <v>1</v>
      </c>
      <c r="U3620">
        <v>1</v>
      </c>
      <c r="V3620">
        <v>0</v>
      </c>
      <c r="W3620" t="s">
        <v>1387</v>
      </c>
      <c r="AA3620">
        <v>2011</v>
      </c>
      <c r="AB3620">
        <v>9999</v>
      </c>
      <c r="AC3620" t="s">
        <v>1365</v>
      </c>
    </row>
    <row r="3621" spans="1:29" x14ac:dyDescent="0.25">
      <c r="A3621" t="s">
        <v>1388</v>
      </c>
      <c r="B3621" s="24" t="s">
        <v>1389</v>
      </c>
      <c r="D3621">
        <v>1</v>
      </c>
      <c r="E3621" t="s">
        <v>1390</v>
      </c>
      <c r="F3621">
        <v>4</v>
      </c>
      <c r="G3621">
        <v>2019</v>
      </c>
      <c r="I3621" s="13">
        <v>8100.5</v>
      </c>
      <c r="J3621" t="s">
        <v>1556</v>
      </c>
      <c r="K3621" t="s">
        <v>32</v>
      </c>
      <c r="O3621">
        <v>0</v>
      </c>
      <c r="P3621">
        <v>0</v>
      </c>
      <c r="Q3621">
        <v>0</v>
      </c>
      <c r="R3621">
        <v>0</v>
      </c>
      <c r="S3621">
        <v>1</v>
      </c>
      <c r="T3621">
        <v>1</v>
      </c>
      <c r="U3621">
        <v>1</v>
      </c>
      <c r="V3621">
        <v>0</v>
      </c>
      <c r="W3621" t="s">
        <v>1391</v>
      </c>
      <c r="AA3621">
        <v>2011</v>
      </c>
      <c r="AB3621">
        <v>9999</v>
      </c>
      <c r="AC3621" t="s">
        <v>1365</v>
      </c>
    </row>
    <row r="3622" spans="1:29" x14ac:dyDescent="0.25">
      <c r="A3622" t="s">
        <v>1281</v>
      </c>
      <c r="B3622" s="24" t="s">
        <v>1282</v>
      </c>
      <c r="D3622">
        <v>1</v>
      </c>
      <c r="E3622" t="s">
        <v>625</v>
      </c>
      <c r="F3622">
        <v>4</v>
      </c>
      <c r="G3622">
        <v>2019</v>
      </c>
      <c r="I3622" s="13">
        <v>1810.3</v>
      </c>
      <c r="J3622" t="s">
        <v>1556</v>
      </c>
      <c r="K3622" t="s">
        <v>32</v>
      </c>
      <c r="O3622">
        <v>0</v>
      </c>
      <c r="P3622">
        <v>0</v>
      </c>
      <c r="Q3622">
        <v>0</v>
      </c>
      <c r="R3622">
        <v>0</v>
      </c>
      <c r="S3622">
        <v>1</v>
      </c>
      <c r="T3622">
        <v>1</v>
      </c>
      <c r="U3622">
        <v>1</v>
      </c>
      <c r="V3622">
        <v>0</v>
      </c>
      <c r="W3622" t="s">
        <v>1283</v>
      </c>
      <c r="AA3622">
        <v>2009</v>
      </c>
      <c r="AB3622">
        <v>9999</v>
      </c>
      <c r="AC3622" t="s">
        <v>1239</v>
      </c>
    </row>
    <row r="3623" spans="1:29" x14ac:dyDescent="0.25">
      <c r="A3623" t="s">
        <v>958</v>
      </c>
      <c r="B3623" s="26" t="s">
        <v>959</v>
      </c>
      <c r="D3623">
        <v>1</v>
      </c>
      <c r="E3623" t="s">
        <v>51</v>
      </c>
      <c r="F3623">
        <v>1</v>
      </c>
      <c r="G3623">
        <v>2019</v>
      </c>
      <c r="I3623" s="13">
        <v>57</v>
      </c>
      <c r="J3623" t="s">
        <v>52</v>
      </c>
      <c r="K3623" t="s">
        <v>53</v>
      </c>
      <c r="L3623" t="s">
        <v>54</v>
      </c>
      <c r="O3623">
        <v>0</v>
      </c>
      <c r="P3623">
        <v>0</v>
      </c>
      <c r="Q3623">
        <v>1</v>
      </c>
      <c r="R3623">
        <v>0</v>
      </c>
      <c r="S3623">
        <v>0</v>
      </c>
      <c r="T3623">
        <v>0</v>
      </c>
      <c r="U3623">
        <v>1</v>
      </c>
      <c r="V3623">
        <v>0</v>
      </c>
      <c r="W3623" t="s">
        <v>55</v>
      </c>
      <c r="AA3623">
        <v>2007</v>
      </c>
      <c r="AB3623">
        <v>9999</v>
      </c>
      <c r="AC3623" t="s">
        <v>35</v>
      </c>
    </row>
    <row r="3624" spans="1:29" x14ac:dyDescent="0.25">
      <c r="A3624" t="s">
        <v>960</v>
      </c>
      <c r="B3624" s="24" t="s">
        <v>961</v>
      </c>
      <c r="D3624">
        <v>1</v>
      </c>
      <c r="E3624" t="s">
        <v>168</v>
      </c>
      <c r="F3624">
        <v>1</v>
      </c>
      <c r="G3624">
        <v>2019</v>
      </c>
      <c r="I3624" s="13">
        <v>1947.1</v>
      </c>
      <c r="J3624" t="s">
        <v>52</v>
      </c>
      <c r="K3624" t="s">
        <v>47</v>
      </c>
      <c r="O3624">
        <v>0</v>
      </c>
      <c r="P3624">
        <v>0</v>
      </c>
      <c r="Q3624">
        <v>0</v>
      </c>
      <c r="R3624">
        <v>0</v>
      </c>
      <c r="S3624">
        <v>1</v>
      </c>
      <c r="T3624">
        <v>1</v>
      </c>
      <c r="U3624">
        <v>1</v>
      </c>
      <c r="V3624">
        <v>0</v>
      </c>
      <c r="W3624" t="s">
        <v>1533</v>
      </c>
      <c r="AA3624">
        <v>2007</v>
      </c>
      <c r="AB3624">
        <v>9999</v>
      </c>
      <c r="AC3624" t="s">
        <v>35</v>
      </c>
    </row>
    <row r="3625" spans="1:29" x14ac:dyDescent="0.25">
      <c r="A3625" t="s">
        <v>963</v>
      </c>
      <c r="B3625" s="24" t="s">
        <v>658</v>
      </c>
      <c r="D3625">
        <v>1</v>
      </c>
      <c r="E3625" t="s">
        <v>103</v>
      </c>
      <c r="F3625">
        <v>9</v>
      </c>
      <c r="G3625">
        <v>2019</v>
      </c>
      <c r="I3625" s="13">
        <v>3517.2</v>
      </c>
      <c r="J3625" t="s">
        <v>104</v>
      </c>
      <c r="K3625" t="s">
        <v>53</v>
      </c>
      <c r="L3625" t="s">
        <v>105</v>
      </c>
      <c r="O3625">
        <v>0</v>
      </c>
      <c r="P3625">
        <v>1</v>
      </c>
      <c r="Q3625">
        <v>0</v>
      </c>
      <c r="R3625">
        <v>0</v>
      </c>
      <c r="S3625">
        <v>1</v>
      </c>
      <c r="T3625">
        <v>1</v>
      </c>
      <c r="U3625">
        <v>1</v>
      </c>
      <c r="V3625">
        <v>0</v>
      </c>
      <c r="W3625" t="s">
        <v>106</v>
      </c>
      <c r="AA3625">
        <v>2007</v>
      </c>
      <c r="AB3625">
        <v>9999</v>
      </c>
      <c r="AC3625" t="s">
        <v>35</v>
      </c>
    </row>
    <row r="3626" spans="1:29" x14ac:dyDescent="0.25">
      <c r="A3626" t="s">
        <v>1437</v>
      </c>
      <c r="B3626" s="24" t="s">
        <v>1438</v>
      </c>
      <c r="C3626" t="s">
        <v>1439</v>
      </c>
      <c r="D3626">
        <v>1</v>
      </c>
      <c r="E3626" t="s">
        <v>103</v>
      </c>
      <c r="F3626">
        <v>9</v>
      </c>
      <c r="G3626">
        <v>2019</v>
      </c>
      <c r="I3626" s="13">
        <v>307.2</v>
      </c>
      <c r="J3626" t="s">
        <v>104</v>
      </c>
      <c r="K3626" t="s">
        <v>32</v>
      </c>
      <c r="O3626">
        <v>0</v>
      </c>
      <c r="P3626">
        <v>0</v>
      </c>
      <c r="Q3626">
        <v>0</v>
      </c>
      <c r="R3626">
        <v>0</v>
      </c>
      <c r="S3626">
        <v>1</v>
      </c>
      <c r="T3626">
        <v>1</v>
      </c>
      <c r="U3626">
        <v>1</v>
      </c>
      <c r="V3626">
        <v>0</v>
      </c>
      <c r="W3626" t="s">
        <v>1440</v>
      </c>
      <c r="AA3626">
        <v>2013</v>
      </c>
      <c r="AB3626">
        <v>9999</v>
      </c>
      <c r="AC3626" t="s">
        <v>1419</v>
      </c>
    </row>
    <row r="3627" spans="1:29" x14ac:dyDescent="0.25">
      <c r="A3627" t="s">
        <v>1441</v>
      </c>
      <c r="B3627" s="24" t="s">
        <v>1442</v>
      </c>
      <c r="C3627" t="s">
        <v>1443</v>
      </c>
      <c r="D3627">
        <v>1</v>
      </c>
      <c r="E3627" t="s">
        <v>103</v>
      </c>
      <c r="F3627">
        <v>9</v>
      </c>
      <c r="G3627">
        <v>2019</v>
      </c>
      <c r="I3627" s="13">
        <v>79.8</v>
      </c>
      <c r="J3627" t="s">
        <v>104</v>
      </c>
      <c r="K3627" t="s">
        <v>47</v>
      </c>
      <c r="O3627">
        <v>0</v>
      </c>
      <c r="P3627">
        <v>0</v>
      </c>
      <c r="Q3627">
        <v>0</v>
      </c>
      <c r="R3627">
        <v>0</v>
      </c>
      <c r="S3627">
        <v>1</v>
      </c>
      <c r="T3627">
        <v>1</v>
      </c>
      <c r="U3627">
        <v>1</v>
      </c>
      <c r="V3627">
        <v>0</v>
      </c>
      <c r="W3627" t="s">
        <v>1444</v>
      </c>
      <c r="AA3627">
        <v>2013</v>
      </c>
      <c r="AB3627">
        <v>9999</v>
      </c>
      <c r="AC3627" t="s">
        <v>1419</v>
      </c>
    </row>
    <row r="3628" spans="1:29" x14ac:dyDescent="0.25">
      <c r="A3628" t="s">
        <v>1510</v>
      </c>
      <c r="B3628" s="24" t="s">
        <v>1511</v>
      </c>
      <c r="D3628">
        <v>1</v>
      </c>
      <c r="E3628" s="4">
        <v>411</v>
      </c>
      <c r="F3628">
        <v>4</v>
      </c>
      <c r="G3628">
        <v>2019</v>
      </c>
      <c r="I3628" s="13">
        <v>80.5</v>
      </c>
      <c r="J3628" t="s">
        <v>52</v>
      </c>
      <c r="K3628" t="s">
        <v>47</v>
      </c>
      <c r="O3628">
        <v>0</v>
      </c>
      <c r="P3628">
        <v>0</v>
      </c>
      <c r="Q3628">
        <v>0</v>
      </c>
      <c r="R3628">
        <v>0</v>
      </c>
      <c r="S3628">
        <v>1</v>
      </c>
      <c r="T3628">
        <v>1</v>
      </c>
      <c r="U3628">
        <v>1</v>
      </c>
      <c r="V3628">
        <v>0</v>
      </c>
      <c r="W3628" t="s">
        <v>1512</v>
      </c>
      <c r="AA3628">
        <v>2015</v>
      </c>
      <c r="AB3628">
        <v>9999</v>
      </c>
      <c r="AC3628" t="s">
        <v>1475</v>
      </c>
    </row>
    <row r="3629" spans="1:29" x14ac:dyDescent="0.25">
      <c r="A3629" t="s">
        <v>967</v>
      </c>
      <c r="B3629" s="24" t="s">
        <v>661</v>
      </c>
      <c r="D3629">
        <v>1</v>
      </c>
      <c r="E3629" t="s">
        <v>103</v>
      </c>
      <c r="F3629">
        <v>9</v>
      </c>
      <c r="G3629">
        <v>2019</v>
      </c>
      <c r="I3629" s="13">
        <v>6341.7</v>
      </c>
      <c r="J3629" t="s">
        <v>104</v>
      </c>
      <c r="K3629" t="s">
        <v>53</v>
      </c>
      <c r="L3629" t="s">
        <v>105</v>
      </c>
      <c r="O3629">
        <v>0</v>
      </c>
      <c r="P3629">
        <v>1</v>
      </c>
      <c r="Q3629">
        <v>0</v>
      </c>
      <c r="R3629">
        <v>0</v>
      </c>
      <c r="S3629">
        <v>1</v>
      </c>
      <c r="T3629">
        <v>1</v>
      </c>
      <c r="U3629">
        <v>1</v>
      </c>
      <c r="V3629">
        <v>0</v>
      </c>
      <c r="W3629" t="s">
        <v>106</v>
      </c>
      <c r="AA3629">
        <v>2007</v>
      </c>
      <c r="AB3629">
        <v>9999</v>
      </c>
      <c r="AC3629" t="s">
        <v>35</v>
      </c>
    </row>
    <row r="3630" spans="1:29" x14ac:dyDescent="0.25">
      <c r="A3630" t="s">
        <v>968</v>
      </c>
      <c r="B3630" s="24" t="s">
        <v>969</v>
      </c>
      <c r="D3630">
        <v>1</v>
      </c>
      <c r="E3630" t="s">
        <v>85</v>
      </c>
      <c r="F3630">
        <v>1</v>
      </c>
      <c r="G3630">
        <v>2019</v>
      </c>
      <c r="H3630" t="s">
        <v>970</v>
      </c>
      <c r="I3630" s="13">
        <v>0.1</v>
      </c>
      <c r="J3630" t="s">
        <v>176</v>
      </c>
      <c r="K3630" t="s">
        <v>41</v>
      </c>
      <c r="O3630">
        <v>0</v>
      </c>
      <c r="P3630">
        <v>0</v>
      </c>
      <c r="Q3630">
        <v>0</v>
      </c>
      <c r="R3630">
        <v>0</v>
      </c>
      <c r="S3630">
        <v>0</v>
      </c>
      <c r="T3630">
        <v>0</v>
      </c>
      <c r="U3630">
        <v>0</v>
      </c>
      <c r="V3630">
        <v>0</v>
      </c>
      <c r="W3630" t="s">
        <v>971</v>
      </c>
      <c r="AA3630">
        <v>2007</v>
      </c>
      <c r="AB3630">
        <v>9999</v>
      </c>
      <c r="AC3630" t="s">
        <v>35</v>
      </c>
    </row>
    <row r="3631" spans="1:29" x14ac:dyDescent="0.25">
      <c r="A3631" t="s">
        <v>975</v>
      </c>
      <c r="B3631" s="24" t="s">
        <v>976</v>
      </c>
      <c r="D3631">
        <v>1</v>
      </c>
      <c r="E3631" t="s">
        <v>977</v>
      </c>
      <c r="F3631">
        <v>1</v>
      </c>
      <c r="G3631">
        <v>2019</v>
      </c>
      <c r="H3631" t="s">
        <v>205</v>
      </c>
      <c r="I3631" s="13">
        <v>0</v>
      </c>
      <c r="J3631" t="s">
        <v>81</v>
      </c>
      <c r="K3631" t="s">
        <v>41</v>
      </c>
      <c r="O3631">
        <v>0</v>
      </c>
      <c r="P3631">
        <v>0</v>
      </c>
      <c r="Q3631">
        <v>0</v>
      </c>
      <c r="R3631">
        <v>0</v>
      </c>
      <c r="S3631">
        <v>0</v>
      </c>
      <c r="T3631">
        <v>0</v>
      </c>
      <c r="U3631">
        <v>0</v>
      </c>
      <c r="V3631">
        <v>0</v>
      </c>
      <c r="W3631" t="s">
        <v>1220</v>
      </c>
      <c r="AA3631">
        <v>2007</v>
      </c>
      <c r="AB3631">
        <v>9999</v>
      </c>
      <c r="AC3631" t="s">
        <v>35</v>
      </c>
    </row>
    <row r="3632" spans="1:29" x14ac:dyDescent="0.25">
      <c r="A3632" t="s">
        <v>985</v>
      </c>
      <c r="B3632" s="24" t="s">
        <v>986</v>
      </c>
      <c r="C3632" t="s">
        <v>987</v>
      </c>
      <c r="D3632">
        <v>1</v>
      </c>
      <c r="E3632" t="s">
        <v>988</v>
      </c>
      <c r="F3632">
        <v>4</v>
      </c>
      <c r="G3632">
        <v>2019</v>
      </c>
      <c r="I3632" s="13">
        <v>204.9</v>
      </c>
      <c r="J3632" t="s">
        <v>89</v>
      </c>
      <c r="K3632" t="s">
        <v>32</v>
      </c>
      <c r="O3632">
        <v>0</v>
      </c>
      <c r="P3632">
        <v>0</v>
      </c>
      <c r="Q3632">
        <v>0</v>
      </c>
      <c r="R3632">
        <v>0</v>
      </c>
      <c r="S3632">
        <v>1</v>
      </c>
      <c r="T3632">
        <v>1</v>
      </c>
      <c r="U3632">
        <v>1</v>
      </c>
      <c r="V3632">
        <v>0</v>
      </c>
      <c r="W3632" t="s">
        <v>1339</v>
      </c>
      <c r="AA3632">
        <v>2007</v>
      </c>
      <c r="AB3632">
        <v>9999</v>
      </c>
      <c r="AC3632" t="s">
        <v>35</v>
      </c>
    </row>
    <row r="3633" spans="1:29" x14ac:dyDescent="0.25">
      <c r="A3633" t="s">
        <v>993</v>
      </c>
      <c r="B3633" s="24" t="s">
        <v>129</v>
      </c>
      <c r="D3633">
        <v>1</v>
      </c>
      <c r="E3633" t="s">
        <v>103</v>
      </c>
      <c r="F3633">
        <v>1</v>
      </c>
      <c r="G3633">
        <v>2019</v>
      </c>
      <c r="I3633" s="13">
        <v>225.5</v>
      </c>
      <c r="J3633" t="s">
        <v>104</v>
      </c>
      <c r="K3633" t="s">
        <v>32</v>
      </c>
      <c r="O3633">
        <v>0</v>
      </c>
      <c r="P3633">
        <v>0</v>
      </c>
      <c r="Q3633">
        <v>0</v>
      </c>
      <c r="R3633">
        <v>0</v>
      </c>
      <c r="S3633">
        <v>1</v>
      </c>
      <c r="T3633">
        <v>1</v>
      </c>
      <c r="U3633">
        <v>1</v>
      </c>
      <c r="V3633">
        <v>0</v>
      </c>
      <c r="W3633" t="s">
        <v>1340</v>
      </c>
      <c r="AA3633">
        <v>2007</v>
      </c>
      <c r="AB3633">
        <v>9999</v>
      </c>
      <c r="AC3633" t="s">
        <v>35</v>
      </c>
    </row>
    <row r="3634" spans="1:29" x14ac:dyDescent="0.25">
      <c r="A3634" t="s">
        <v>1008</v>
      </c>
      <c r="B3634" s="24" t="s">
        <v>1009</v>
      </c>
      <c r="D3634">
        <v>1</v>
      </c>
      <c r="E3634" t="s">
        <v>155</v>
      </c>
      <c r="F3634">
        <v>3</v>
      </c>
      <c r="G3634">
        <v>2019</v>
      </c>
      <c r="I3634" s="13">
        <v>1249.8</v>
      </c>
      <c r="J3634" t="s">
        <v>121</v>
      </c>
      <c r="K3634" t="s">
        <v>47</v>
      </c>
      <c r="O3634">
        <v>0</v>
      </c>
      <c r="P3634">
        <v>0</v>
      </c>
      <c r="Q3634">
        <v>0</v>
      </c>
      <c r="R3634">
        <v>0</v>
      </c>
      <c r="S3634">
        <v>1</v>
      </c>
      <c r="T3634">
        <v>1</v>
      </c>
      <c r="U3634">
        <v>1</v>
      </c>
      <c r="V3634">
        <v>0</v>
      </c>
      <c r="W3634" t="s">
        <v>1519</v>
      </c>
      <c r="AA3634">
        <v>2007</v>
      </c>
      <c r="AB3634">
        <v>9999</v>
      </c>
      <c r="AC3634" t="s">
        <v>35</v>
      </c>
    </row>
    <row r="3635" spans="1:29" x14ac:dyDescent="0.25">
      <c r="A3635" t="s">
        <v>1011</v>
      </c>
      <c r="B3635" s="24" t="s">
        <v>1012</v>
      </c>
      <c r="D3635">
        <v>1</v>
      </c>
      <c r="E3635" t="s">
        <v>103</v>
      </c>
      <c r="F3635">
        <v>9</v>
      </c>
      <c r="G3635">
        <v>2019</v>
      </c>
      <c r="I3635" s="13">
        <v>1231.9000000000001</v>
      </c>
      <c r="J3635" t="s">
        <v>104</v>
      </c>
      <c r="K3635" t="s">
        <v>53</v>
      </c>
      <c r="L3635" t="s">
        <v>105</v>
      </c>
      <c r="O3635">
        <v>0</v>
      </c>
      <c r="P3635">
        <v>1</v>
      </c>
      <c r="Q3635">
        <v>0</v>
      </c>
      <c r="R3635">
        <v>0</v>
      </c>
      <c r="S3635">
        <v>1</v>
      </c>
      <c r="T3635">
        <v>1</v>
      </c>
      <c r="U3635">
        <v>1</v>
      </c>
      <c r="V3635">
        <v>0</v>
      </c>
      <c r="W3635" t="s">
        <v>106</v>
      </c>
      <c r="AA3635">
        <v>2007</v>
      </c>
      <c r="AB3635">
        <v>9999</v>
      </c>
      <c r="AC3635" t="s">
        <v>35</v>
      </c>
    </row>
    <row r="3636" spans="1:29" x14ac:dyDescent="0.25">
      <c r="A3636" t="s">
        <v>126</v>
      </c>
      <c r="B3636" s="26" t="s">
        <v>1573</v>
      </c>
      <c r="C3636" s="3" t="s">
        <v>127</v>
      </c>
      <c r="D3636">
        <v>1</v>
      </c>
      <c r="E3636" s="5" t="s">
        <v>128</v>
      </c>
      <c r="F3636">
        <v>9</v>
      </c>
      <c r="G3636">
        <v>2019</v>
      </c>
      <c r="H3636" t="s">
        <v>129</v>
      </c>
      <c r="I3636" s="13">
        <v>2</v>
      </c>
      <c r="J3636" t="s">
        <v>104</v>
      </c>
      <c r="K3636" t="s">
        <v>41</v>
      </c>
      <c r="O3636">
        <v>0</v>
      </c>
      <c r="P3636">
        <v>0</v>
      </c>
      <c r="Q3636">
        <v>0</v>
      </c>
      <c r="R3636">
        <v>0</v>
      </c>
      <c r="S3636">
        <v>0</v>
      </c>
      <c r="T3636">
        <v>1</v>
      </c>
      <c r="U3636">
        <v>0</v>
      </c>
      <c r="V3636">
        <v>0</v>
      </c>
      <c r="W3636" t="s">
        <v>1043</v>
      </c>
      <c r="AA3636">
        <v>2007</v>
      </c>
      <c r="AB3636">
        <v>9999</v>
      </c>
      <c r="AC3636" t="s">
        <v>35</v>
      </c>
    </row>
    <row r="3637" spans="1:29" x14ac:dyDescent="0.25">
      <c r="A3637" t="s">
        <v>1013</v>
      </c>
      <c r="B3637" s="24" t="s">
        <v>1014</v>
      </c>
      <c r="D3637">
        <v>1</v>
      </c>
      <c r="E3637" t="s">
        <v>128</v>
      </c>
      <c r="F3637">
        <v>9</v>
      </c>
      <c r="G3637">
        <v>2019</v>
      </c>
      <c r="H3637" t="s">
        <v>1513</v>
      </c>
      <c r="I3637" s="13">
        <v>4.8</v>
      </c>
      <c r="J3637" t="s">
        <v>104</v>
      </c>
      <c r="K3637" t="s">
        <v>41</v>
      </c>
      <c r="O3637">
        <v>0</v>
      </c>
      <c r="P3637">
        <v>0</v>
      </c>
      <c r="Q3637">
        <v>0</v>
      </c>
      <c r="R3637">
        <v>0</v>
      </c>
      <c r="S3637">
        <v>0</v>
      </c>
      <c r="T3637">
        <v>0</v>
      </c>
      <c r="U3637">
        <v>0</v>
      </c>
      <c r="V3637">
        <v>0</v>
      </c>
      <c r="W3637" t="s">
        <v>1229</v>
      </c>
      <c r="AA3637">
        <v>2007</v>
      </c>
      <c r="AB3637">
        <v>9999</v>
      </c>
      <c r="AC3637" t="s">
        <v>35</v>
      </c>
    </row>
    <row r="3638" spans="1:29" x14ac:dyDescent="0.25">
      <c r="A3638" t="s">
        <v>1016</v>
      </c>
      <c r="B3638" s="24" t="s">
        <v>1017</v>
      </c>
      <c r="D3638">
        <v>1</v>
      </c>
      <c r="E3638" t="s">
        <v>396</v>
      </c>
      <c r="F3638">
        <v>3</v>
      </c>
      <c r="G3638">
        <v>2019</v>
      </c>
      <c r="H3638" t="s">
        <v>1018</v>
      </c>
      <c r="I3638" s="13">
        <v>0.1</v>
      </c>
      <c r="J3638" t="s">
        <v>121</v>
      </c>
      <c r="K3638" t="s">
        <v>41</v>
      </c>
      <c r="O3638">
        <v>0</v>
      </c>
      <c r="P3638">
        <v>0</v>
      </c>
      <c r="Q3638">
        <v>0</v>
      </c>
      <c r="R3638">
        <v>0</v>
      </c>
      <c r="S3638">
        <v>0</v>
      </c>
      <c r="T3638">
        <v>0</v>
      </c>
      <c r="U3638">
        <v>0</v>
      </c>
      <c r="V3638">
        <v>0</v>
      </c>
      <c r="W3638" t="s">
        <v>1230</v>
      </c>
      <c r="AA3638">
        <v>2007</v>
      </c>
      <c r="AB3638">
        <v>9999</v>
      </c>
      <c r="AC3638" t="s">
        <v>35</v>
      </c>
    </row>
    <row r="3639" spans="1:29" x14ac:dyDescent="0.25">
      <c r="A3639" t="s">
        <v>1020</v>
      </c>
      <c r="B3639" s="24" t="s">
        <v>1021</v>
      </c>
      <c r="D3639">
        <v>1</v>
      </c>
      <c r="E3639" t="s">
        <v>103</v>
      </c>
      <c r="F3639">
        <v>9</v>
      </c>
      <c r="G3639">
        <v>2019</v>
      </c>
      <c r="I3639" s="13">
        <v>16.8</v>
      </c>
      <c r="J3639" t="s">
        <v>104</v>
      </c>
      <c r="K3639" t="s">
        <v>47</v>
      </c>
      <c r="O3639">
        <v>0</v>
      </c>
      <c r="P3639">
        <v>0</v>
      </c>
      <c r="Q3639">
        <v>0</v>
      </c>
      <c r="R3639">
        <v>0</v>
      </c>
      <c r="S3639">
        <v>0</v>
      </c>
      <c r="T3639">
        <v>1</v>
      </c>
      <c r="U3639">
        <v>1</v>
      </c>
      <c r="V3639">
        <v>0</v>
      </c>
      <c r="W3639" t="s">
        <v>1231</v>
      </c>
      <c r="AA3639">
        <v>2007</v>
      </c>
      <c r="AB3639">
        <v>9999</v>
      </c>
      <c r="AC3639" t="s">
        <v>35</v>
      </c>
    </row>
    <row r="3640" spans="1:29" x14ac:dyDescent="0.25">
      <c r="B3640" s="24" t="s">
        <v>1026</v>
      </c>
      <c r="D3640">
        <v>24</v>
      </c>
      <c r="F3640">
        <v>3</v>
      </c>
      <c r="G3640">
        <v>2019</v>
      </c>
      <c r="H3640" t="s">
        <v>392</v>
      </c>
      <c r="I3640" t="s">
        <v>1027</v>
      </c>
      <c r="J3640" t="s">
        <v>121</v>
      </c>
      <c r="K3640" t="s">
        <v>41</v>
      </c>
      <c r="O3640">
        <v>0</v>
      </c>
      <c r="P3640">
        <v>0</v>
      </c>
      <c r="Q3640">
        <v>0</v>
      </c>
      <c r="R3640">
        <v>0</v>
      </c>
      <c r="S3640">
        <v>0</v>
      </c>
      <c r="T3640">
        <v>0</v>
      </c>
      <c r="U3640">
        <v>0</v>
      </c>
      <c r="V3640">
        <v>0</v>
      </c>
      <c r="W3640" t="s">
        <v>1232</v>
      </c>
      <c r="AA3640">
        <v>2007</v>
      </c>
      <c r="AB3640">
        <v>9999</v>
      </c>
      <c r="AC3640" t="s">
        <v>35</v>
      </c>
    </row>
    <row r="3641" spans="1:29" x14ac:dyDescent="0.25">
      <c r="A3641" t="s">
        <v>28</v>
      </c>
      <c r="B3641" s="24" t="s">
        <v>29</v>
      </c>
      <c r="D3641">
        <v>1</v>
      </c>
      <c r="E3641" t="s">
        <v>30</v>
      </c>
      <c r="F3641">
        <v>4</v>
      </c>
      <c r="G3641">
        <v>2020</v>
      </c>
      <c r="I3641" s="8">
        <v>659.2</v>
      </c>
      <c r="J3641" s="2" t="s">
        <v>89</v>
      </c>
      <c r="K3641" t="s">
        <v>32</v>
      </c>
      <c r="L3641" t="s">
        <v>33</v>
      </c>
      <c r="O3641">
        <v>0</v>
      </c>
      <c r="P3641">
        <v>0</v>
      </c>
      <c r="Q3641">
        <v>0</v>
      </c>
      <c r="R3641">
        <v>1</v>
      </c>
      <c r="S3641">
        <v>1</v>
      </c>
      <c r="T3641">
        <v>1</v>
      </c>
      <c r="U3641">
        <v>1</v>
      </c>
      <c r="V3641">
        <v>0</v>
      </c>
      <c r="W3641" t="s">
        <v>1029</v>
      </c>
      <c r="AA3641">
        <v>2007</v>
      </c>
      <c r="AB3641">
        <v>9999</v>
      </c>
      <c r="AC3641" t="s">
        <v>35</v>
      </c>
    </row>
    <row r="3642" spans="1:29" x14ac:dyDescent="0.25">
      <c r="A3642" t="s">
        <v>36</v>
      </c>
      <c r="B3642" s="24" t="s">
        <v>1445</v>
      </c>
      <c r="D3642">
        <v>1</v>
      </c>
      <c r="E3642" s="5" t="s">
        <v>38</v>
      </c>
      <c r="F3642">
        <v>4</v>
      </c>
      <c r="G3642">
        <v>2020</v>
      </c>
      <c r="H3642" t="s">
        <v>39</v>
      </c>
      <c r="I3642">
        <v>0.35</v>
      </c>
      <c r="J3642" s="2" t="s">
        <v>40</v>
      </c>
      <c r="K3642" s="2" t="s">
        <v>41</v>
      </c>
      <c r="L3642" s="2"/>
      <c r="O3642">
        <v>0</v>
      </c>
      <c r="P3642">
        <v>0</v>
      </c>
      <c r="Q3642">
        <v>0</v>
      </c>
      <c r="R3642">
        <v>0</v>
      </c>
      <c r="S3642">
        <v>0</v>
      </c>
      <c r="T3642">
        <v>0</v>
      </c>
      <c r="U3642">
        <v>0</v>
      </c>
      <c r="V3642">
        <v>0</v>
      </c>
      <c r="W3642" t="s">
        <v>1030</v>
      </c>
      <c r="AA3642">
        <v>2007</v>
      </c>
      <c r="AB3642">
        <v>9999</v>
      </c>
      <c r="AC3642" t="s">
        <v>35</v>
      </c>
    </row>
    <row r="3643" spans="1:29" x14ac:dyDescent="0.25">
      <c r="A3643" t="s">
        <v>43</v>
      </c>
      <c r="B3643" s="24" t="s">
        <v>44</v>
      </c>
      <c r="D3643">
        <v>1</v>
      </c>
      <c r="E3643" t="s">
        <v>45</v>
      </c>
      <c r="F3643">
        <v>4</v>
      </c>
      <c r="G3643">
        <v>2020</v>
      </c>
      <c r="I3643" s="8">
        <v>53</v>
      </c>
      <c r="J3643" t="s">
        <v>52</v>
      </c>
      <c r="K3643" t="s">
        <v>47</v>
      </c>
      <c r="O3643">
        <v>0</v>
      </c>
      <c r="P3643">
        <v>0</v>
      </c>
      <c r="Q3643">
        <v>0</v>
      </c>
      <c r="R3643">
        <v>0</v>
      </c>
      <c r="S3643">
        <v>1</v>
      </c>
      <c r="T3643">
        <v>1</v>
      </c>
      <c r="U3643">
        <v>1</v>
      </c>
      <c r="V3643">
        <v>0</v>
      </c>
      <c r="W3643" t="s">
        <v>1514</v>
      </c>
      <c r="AA3643">
        <v>2007</v>
      </c>
      <c r="AB3643">
        <v>9999</v>
      </c>
      <c r="AC3643" t="s">
        <v>35</v>
      </c>
    </row>
    <row r="3644" spans="1:29" x14ac:dyDescent="0.25">
      <c r="A3644" t="s">
        <v>49</v>
      </c>
      <c r="B3644" s="26" t="s">
        <v>50</v>
      </c>
      <c r="D3644">
        <v>1</v>
      </c>
      <c r="E3644" t="s">
        <v>51</v>
      </c>
      <c r="F3644">
        <v>1</v>
      </c>
      <c r="G3644">
        <v>2020</v>
      </c>
      <c r="I3644">
        <v>70</v>
      </c>
      <c r="J3644" t="s">
        <v>52</v>
      </c>
      <c r="K3644" t="s">
        <v>53</v>
      </c>
      <c r="L3644" t="s">
        <v>54</v>
      </c>
      <c r="O3644">
        <v>0</v>
      </c>
      <c r="P3644">
        <v>0</v>
      </c>
      <c r="Q3644">
        <v>1</v>
      </c>
      <c r="R3644">
        <v>0</v>
      </c>
      <c r="S3644">
        <v>0</v>
      </c>
      <c r="T3644">
        <v>0</v>
      </c>
      <c r="U3644">
        <v>1</v>
      </c>
      <c r="V3644">
        <v>0</v>
      </c>
      <c r="W3644" t="s">
        <v>55</v>
      </c>
      <c r="AA3644">
        <v>2007</v>
      </c>
      <c r="AB3644">
        <v>9999</v>
      </c>
      <c r="AC3644" t="s">
        <v>35</v>
      </c>
    </row>
    <row r="3645" spans="1:29" x14ac:dyDescent="0.25">
      <c r="A3645" t="s">
        <v>996</v>
      </c>
      <c r="B3645" s="24" t="s">
        <v>1342</v>
      </c>
      <c r="D3645">
        <v>1</v>
      </c>
      <c r="E3645" t="s">
        <v>38</v>
      </c>
      <c r="F3645">
        <v>4</v>
      </c>
      <c r="G3645">
        <v>2020</v>
      </c>
      <c r="H3645" t="s">
        <v>998</v>
      </c>
      <c r="I3645">
        <v>1.25</v>
      </c>
      <c r="J3645" t="s">
        <v>89</v>
      </c>
      <c r="K3645" t="s">
        <v>41</v>
      </c>
      <c r="O3645">
        <v>0</v>
      </c>
      <c r="P3645">
        <v>0</v>
      </c>
      <c r="Q3645">
        <v>0</v>
      </c>
      <c r="R3645">
        <v>0</v>
      </c>
      <c r="S3645">
        <v>0</v>
      </c>
      <c r="T3645">
        <v>0</v>
      </c>
      <c r="U3645">
        <v>0</v>
      </c>
      <c r="V3645">
        <v>0</v>
      </c>
      <c r="W3645" t="s">
        <v>1344</v>
      </c>
      <c r="AA3645">
        <v>2007</v>
      </c>
      <c r="AB3645">
        <v>9999</v>
      </c>
      <c r="AC3645" t="s">
        <v>35</v>
      </c>
    </row>
    <row r="3646" spans="1:29" x14ac:dyDescent="0.25">
      <c r="A3646" t="s">
        <v>56</v>
      </c>
      <c r="B3646" s="24" t="s">
        <v>57</v>
      </c>
      <c r="D3646">
        <v>1</v>
      </c>
      <c r="E3646" t="s">
        <v>58</v>
      </c>
      <c r="F3646">
        <v>4</v>
      </c>
      <c r="G3646">
        <v>2020</v>
      </c>
      <c r="I3646" s="8">
        <v>17.899999999999999</v>
      </c>
      <c r="J3646" t="s">
        <v>59</v>
      </c>
      <c r="K3646" t="s">
        <v>53</v>
      </c>
      <c r="L3646" t="s">
        <v>60</v>
      </c>
      <c r="O3646">
        <v>1</v>
      </c>
      <c r="P3646">
        <v>0</v>
      </c>
      <c r="Q3646">
        <v>0</v>
      </c>
      <c r="R3646">
        <v>0</v>
      </c>
      <c r="S3646">
        <v>1</v>
      </c>
      <c r="T3646">
        <v>1</v>
      </c>
      <c r="U3646">
        <v>1</v>
      </c>
      <c r="V3646">
        <v>0</v>
      </c>
      <c r="W3646" t="s">
        <v>61</v>
      </c>
      <c r="AA3646">
        <v>2007</v>
      </c>
      <c r="AB3646">
        <v>9999</v>
      </c>
      <c r="AC3646" t="s">
        <v>35</v>
      </c>
    </row>
    <row r="3647" spans="1:29" x14ac:dyDescent="0.25">
      <c r="A3647" t="s">
        <v>71</v>
      </c>
      <c r="B3647" s="24" t="s">
        <v>1032</v>
      </c>
      <c r="D3647">
        <v>1</v>
      </c>
      <c r="E3647" t="s">
        <v>309</v>
      </c>
      <c r="F3647">
        <v>10</v>
      </c>
      <c r="G3647">
        <v>2020</v>
      </c>
      <c r="I3647" s="8">
        <v>9164.1</v>
      </c>
      <c r="J3647" t="s">
        <v>59</v>
      </c>
      <c r="K3647" t="s">
        <v>32</v>
      </c>
      <c r="O3647">
        <v>0</v>
      </c>
      <c r="P3647">
        <v>0</v>
      </c>
      <c r="Q3647">
        <v>0</v>
      </c>
      <c r="R3647">
        <v>0</v>
      </c>
      <c r="S3647">
        <v>1</v>
      </c>
      <c r="T3647">
        <v>1</v>
      </c>
      <c r="U3647">
        <v>1</v>
      </c>
      <c r="V3647">
        <v>0</v>
      </c>
      <c r="W3647" t="s">
        <v>1033</v>
      </c>
      <c r="AA3647">
        <v>2007</v>
      </c>
      <c r="AB3647">
        <v>9999</v>
      </c>
      <c r="AC3647" t="s">
        <v>35</v>
      </c>
    </row>
    <row r="3648" spans="1:29" x14ac:dyDescent="0.25">
      <c r="A3648" t="s">
        <v>62</v>
      </c>
      <c r="B3648" s="24" t="s">
        <v>63</v>
      </c>
      <c r="D3648">
        <v>1</v>
      </c>
      <c r="E3648" t="s">
        <v>64</v>
      </c>
      <c r="F3648">
        <v>1</v>
      </c>
      <c r="G3648">
        <v>2020</v>
      </c>
      <c r="I3648" s="8">
        <v>59.1</v>
      </c>
      <c r="J3648" t="s">
        <v>52</v>
      </c>
      <c r="K3648" t="s">
        <v>53</v>
      </c>
      <c r="L3648" t="s">
        <v>65</v>
      </c>
      <c r="O3648">
        <v>0</v>
      </c>
      <c r="P3648">
        <v>0</v>
      </c>
      <c r="Q3648">
        <v>0</v>
      </c>
      <c r="R3648">
        <v>0</v>
      </c>
      <c r="S3648">
        <v>1</v>
      </c>
      <c r="T3648">
        <v>1</v>
      </c>
      <c r="U3648">
        <v>1</v>
      </c>
      <c r="V3648">
        <v>0</v>
      </c>
      <c r="W3648" t="s">
        <v>1034</v>
      </c>
      <c r="AA3648">
        <v>2007</v>
      </c>
      <c r="AB3648">
        <v>9999</v>
      </c>
      <c r="AC3648" t="s">
        <v>35</v>
      </c>
    </row>
    <row r="3649" spans="1:29" x14ac:dyDescent="0.25">
      <c r="A3649" t="s">
        <v>74</v>
      </c>
      <c r="B3649" s="24" t="s">
        <v>75</v>
      </c>
      <c r="D3649">
        <v>1</v>
      </c>
      <c r="E3649" t="s">
        <v>58</v>
      </c>
      <c r="F3649">
        <v>4</v>
      </c>
      <c r="G3649">
        <v>2020</v>
      </c>
      <c r="I3649" s="8">
        <v>595.9</v>
      </c>
      <c r="J3649" t="s">
        <v>59</v>
      </c>
      <c r="K3649" t="s">
        <v>47</v>
      </c>
      <c r="O3649">
        <v>0</v>
      </c>
      <c r="P3649">
        <v>0</v>
      </c>
      <c r="Q3649">
        <v>0</v>
      </c>
      <c r="R3649">
        <v>0</v>
      </c>
      <c r="S3649">
        <v>1</v>
      </c>
      <c r="T3649">
        <v>1</v>
      </c>
      <c r="U3649">
        <v>1</v>
      </c>
      <c r="V3649">
        <v>0</v>
      </c>
      <c r="W3649" t="s">
        <v>1035</v>
      </c>
      <c r="AA3649">
        <v>2007</v>
      </c>
      <c r="AB3649">
        <v>9999</v>
      </c>
      <c r="AC3649" t="s">
        <v>35</v>
      </c>
    </row>
    <row r="3650" spans="1:29" x14ac:dyDescent="0.25">
      <c r="A3650" t="s">
        <v>83</v>
      </c>
      <c r="B3650" s="24" t="s">
        <v>84</v>
      </c>
      <c r="D3650">
        <v>1</v>
      </c>
      <c r="E3650" t="s">
        <v>85</v>
      </c>
      <c r="F3650">
        <v>1</v>
      </c>
      <c r="G3650">
        <v>2020</v>
      </c>
      <c r="H3650" t="s">
        <v>39</v>
      </c>
      <c r="I3650">
        <v>29.5</v>
      </c>
      <c r="J3650" s="2" t="s">
        <v>40</v>
      </c>
      <c r="K3650" t="s">
        <v>41</v>
      </c>
      <c r="O3650">
        <v>0</v>
      </c>
      <c r="P3650">
        <v>0</v>
      </c>
      <c r="Q3650">
        <v>0</v>
      </c>
      <c r="R3650">
        <v>0</v>
      </c>
      <c r="S3650">
        <v>0</v>
      </c>
      <c r="T3650">
        <v>0</v>
      </c>
      <c r="U3650">
        <v>0</v>
      </c>
      <c r="V3650">
        <v>0</v>
      </c>
      <c r="W3650" t="s">
        <v>86</v>
      </c>
      <c r="AA3650">
        <v>2007</v>
      </c>
      <c r="AB3650">
        <v>9999</v>
      </c>
      <c r="AC3650" t="s">
        <v>35</v>
      </c>
    </row>
    <row r="3651" spans="1:29" x14ac:dyDescent="0.25">
      <c r="A3651" t="s">
        <v>92</v>
      </c>
      <c r="B3651" s="24" t="s">
        <v>93</v>
      </c>
      <c r="C3651" t="s">
        <v>94</v>
      </c>
      <c r="D3651">
        <v>1</v>
      </c>
      <c r="E3651" t="s">
        <v>95</v>
      </c>
      <c r="F3651">
        <v>10</v>
      </c>
      <c r="G3651">
        <v>2020</v>
      </c>
      <c r="I3651" s="8">
        <v>25</v>
      </c>
      <c r="J3651" t="s">
        <v>59</v>
      </c>
      <c r="K3651" t="s">
        <v>47</v>
      </c>
      <c r="O3651">
        <v>0</v>
      </c>
      <c r="P3651">
        <v>0</v>
      </c>
      <c r="Q3651">
        <v>0</v>
      </c>
      <c r="R3651">
        <v>0</v>
      </c>
      <c r="S3651">
        <v>1</v>
      </c>
      <c r="T3651">
        <v>1</v>
      </c>
      <c r="U3651">
        <v>1</v>
      </c>
      <c r="V3651">
        <v>0</v>
      </c>
      <c r="W3651" t="s">
        <v>96</v>
      </c>
      <c r="AA3651">
        <v>2007</v>
      </c>
      <c r="AB3651">
        <v>9999</v>
      </c>
      <c r="AC3651" t="s">
        <v>35</v>
      </c>
    </row>
    <row r="3652" spans="1:29" x14ac:dyDescent="0.25">
      <c r="A3652" t="s">
        <v>101</v>
      </c>
      <c r="B3652" s="24" t="s">
        <v>102</v>
      </c>
      <c r="D3652">
        <v>1</v>
      </c>
      <c r="E3652" t="s">
        <v>103</v>
      </c>
      <c r="F3652">
        <v>9</v>
      </c>
      <c r="G3652">
        <v>2020</v>
      </c>
      <c r="I3652" s="8">
        <v>428.7</v>
      </c>
      <c r="J3652" t="s">
        <v>104</v>
      </c>
      <c r="K3652" t="s">
        <v>53</v>
      </c>
      <c r="L3652" t="s">
        <v>105</v>
      </c>
      <c r="O3652">
        <v>0</v>
      </c>
      <c r="P3652">
        <v>1</v>
      </c>
      <c r="Q3652">
        <v>0</v>
      </c>
      <c r="R3652">
        <v>0</v>
      </c>
      <c r="S3652">
        <v>1</v>
      </c>
      <c r="T3652">
        <v>1</v>
      </c>
      <c r="U3652">
        <v>1</v>
      </c>
      <c r="V3652">
        <v>0</v>
      </c>
      <c r="W3652" t="s">
        <v>106</v>
      </c>
      <c r="AA3652">
        <v>2007</v>
      </c>
      <c r="AB3652">
        <v>9999</v>
      </c>
      <c r="AC3652" t="s">
        <v>35</v>
      </c>
    </row>
    <row r="3653" spans="1:29" x14ac:dyDescent="0.25">
      <c r="A3653" t="s">
        <v>107</v>
      </c>
      <c r="B3653" s="24" t="s">
        <v>108</v>
      </c>
      <c r="D3653">
        <v>1</v>
      </c>
      <c r="E3653" t="s">
        <v>45</v>
      </c>
      <c r="F3653">
        <v>4</v>
      </c>
      <c r="G3653">
        <v>2020</v>
      </c>
      <c r="I3653" s="8">
        <v>4.8</v>
      </c>
      <c r="J3653" t="s">
        <v>52</v>
      </c>
      <c r="K3653" t="s">
        <v>41</v>
      </c>
      <c r="O3653">
        <v>0</v>
      </c>
      <c r="P3653">
        <v>0</v>
      </c>
      <c r="Q3653">
        <v>0</v>
      </c>
      <c r="R3653">
        <v>0</v>
      </c>
      <c r="S3653">
        <v>0</v>
      </c>
      <c r="T3653">
        <v>1</v>
      </c>
      <c r="U3653">
        <v>1</v>
      </c>
      <c r="V3653">
        <v>0</v>
      </c>
      <c r="W3653" t="s">
        <v>1520</v>
      </c>
      <c r="AA3653">
        <v>2007</v>
      </c>
      <c r="AB3653">
        <v>9999</v>
      </c>
      <c r="AC3653" t="s">
        <v>35</v>
      </c>
    </row>
    <row r="3654" spans="1:29" x14ac:dyDescent="0.25">
      <c r="A3654" t="s">
        <v>110</v>
      </c>
      <c r="B3654" s="24" t="s">
        <v>111</v>
      </c>
      <c r="D3654">
        <v>1</v>
      </c>
      <c r="E3654" t="s">
        <v>45</v>
      </c>
      <c r="F3654">
        <v>4</v>
      </c>
      <c r="G3654">
        <v>2020</v>
      </c>
      <c r="I3654" s="8">
        <v>489.1</v>
      </c>
      <c r="J3654" t="s">
        <v>89</v>
      </c>
      <c r="K3654" t="s">
        <v>47</v>
      </c>
      <c r="O3654">
        <v>0</v>
      </c>
      <c r="P3654">
        <v>0</v>
      </c>
      <c r="Q3654">
        <v>0</v>
      </c>
      <c r="R3654">
        <v>0</v>
      </c>
      <c r="S3654">
        <v>1</v>
      </c>
      <c r="T3654">
        <v>1</v>
      </c>
      <c r="U3654">
        <v>1</v>
      </c>
      <c r="V3654">
        <v>0</v>
      </c>
      <c r="W3654" t="s">
        <v>1039</v>
      </c>
      <c r="AA3654">
        <v>2007</v>
      </c>
      <c r="AB3654">
        <v>9999</v>
      </c>
      <c r="AC3654" t="s">
        <v>35</v>
      </c>
    </row>
    <row r="3655" spans="1:29" x14ac:dyDescent="0.25">
      <c r="A3655" t="s">
        <v>113</v>
      </c>
      <c r="B3655" s="24" t="s">
        <v>114</v>
      </c>
      <c r="D3655">
        <v>1</v>
      </c>
      <c r="E3655" t="s">
        <v>115</v>
      </c>
      <c r="F3655">
        <v>6</v>
      </c>
      <c r="G3655">
        <v>2020</v>
      </c>
      <c r="I3655" s="8">
        <v>275.2</v>
      </c>
      <c r="J3655" t="s">
        <v>52</v>
      </c>
      <c r="K3655" t="s">
        <v>47</v>
      </c>
      <c r="O3655">
        <v>0</v>
      </c>
      <c r="P3655">
        <v>0</v>
      </c>
      <c r="Q3655">
        <v>0</v>
      </c>
      <c r="R3655">
        <v>0</v>
      </c>
      <c r="S3655">
        <v>1</v>
      </c>
      <c r="T3655">
        <v>1</v>
      </c>
      <c r="U3655">
        <v>1</v>
      </c>
      <c r="V3655">
        <v>0</v>
      </c>
      <c r="W3655" t="s">
        <v>1415</v>
      </c>
      <c r="AA3655">
        <v>2007</v>
      </c>
      <c r="AB3655">
        <v>9999</v>
      </c>
      <c r="AC3655" t="s">
        <v>35</v>
      </c>
    </row>
    <row r="3656" spans="1:29" x14ac:dyDescent="0.25">
      <c r="A3656" t="s">
        <v>117</v>
      </c>
      <c r="B3656" s="24" t="s">
        <v>118</v>
      </c>
      <c r="C3656" t="s">
        <v>119</v>
      </c>
      <c r="D3656">
        <v>1</v>
      </c>
      <c r="E3656" t="s">
        <v>120</v>
      </c>
      <c r="F3656">
        <v>3</v>
      </c>
      <c r="G3656">
        <v>2020</v>
      </c>
      <c r="I3656" s="8">
        <v>137.6</v>
      </c>
      <c r="J3656" t="s">
        <v>121</v>
      </c>
      <c r="K3656" t="s">
        <v>47</v>
      </c>
      <c r="O3656">
        <v>0</v>
      </c>
      <c r="P3656">
        <v>0</v>
      </c>
      <c r="Q3656">
        <v>0</v>
      </c>
      <c r="R3656">
        <v>0</v>
      </c>
      <c r="S3656">
        <v>1</v>
      </c>
      <c r="T3656">
        <v>1</v>
      </c>
      <c r="U3656">
        <v>1</v>
      </c>
      <c r="V3656">
        <v>0</v>
      </c>
      <c r="W3656" t="s">
        <v>1521</v>
      </c>
      <c r="AA3656">
        <v>2007</v>
      </c>
      <c r="AB3656">
        <v>9999</v>
      </c>
      <c r="AC3656" t="s">
        <v>35</v>
      </c>
    </row>
    <row r="3657" spans="1:29" x14ac:dyDescent="0.25">
      <c r="A3657" t="s">
        <v>123</v>
      </c>
      <c r="B3657" s="24" t="s">
        <v>124</v>
      </c>
      <c r="D3657">
        <v>1</v>
      </c>
      <c r="E3657" t="s">
        <v>120</v>
      </c>
      <c r="F3657">
        <v>3</v>
      </c>
      <c r="G3657">
        <v>2020</v>
      </c>
      <c r="I3657" s="8">
        <v>53.7</v>
      </c>
      <c r="J3657" t="s">
        <v>121</v>
      </c>
      <c r="K3657" t="s">
        <v>47</v>
      </c>
      <c r="O3657">
        <v>0</v>
      </c>
      <c r="P3657">
        <v>0</v>
      </c>
      <c r="Q3657">
        <v>0</v>
      </c>
      <c r="R3657">
        <v>0</v>
      </c>
      <c r="S3657">
        <v>1</v>
      </c>
      <c r="T3657">
        <v>1</v>
      </c>
      <c r="U3657">
        <v>1</v>
      </c>
      <c r="V3657">
        <v>0</v>
      </c>
      <c r="W3657" t="s">
        <v>1042</v>
      </c>
      <c r="AA3657">
        <v>2007</v>
      </c>
      <c r="AB3657">
        <v>9999</v>
      </c>
      <c r="AC3657" t="s">
        <v>35</v>
      </c>
    </row>
    <row r="3658" spans="1:29" x14ac:dyDescent="0.25">
      <c r="A3658" t="s">
        <v>1416</v>
      </c>
      <c r="B3658" s="24" t="s">
        <v>1417</v>
      </c>
      <c r="D3658">
        <v>1</v>
      </c>
      <c r="E3658" s="5" t="s">
        <v>38</v>
      </c>
      <c r="F3658">
        <v>4</v>
      </c>
      <c r="G3658">
        <v>2020</v>
      </c>
      <c r="H3658" t="s">
        <v>998</v>
      </c>
      <c r="I3658" s="8">
        <v>0</v>
      </c>
      <c r="J3658" t="s">
        <v>89</v>
      </c>
      <c r="K3658" t="s">
        <v>41</v>
      </c>
      <c r="O3658">
        <v>0</v>
      </c>
      <c r="P3658">
        <v>0</v>
      </c>
      <c r="Q3658">
        <v>0</v>
      </c>
      <c r="R3658">
        <v>0</v>
      </c>
      <c r="S3658">
        <v>0</v>
      </c>
      <c r="T3658">
        <v>0</v>
      </c>
      <c r="U3658">
        <v>0</v>
      </c>
      <c r="V3658">
        <v>0</v>
      </c>
      <c r="W3658" t="s">
        <v>1534</v>
      </c>
      <c r="AA3658">
        <v>2013</v>
      </c>
      <c r="AB3658">
        <v>9999</v>
      </c>
      <c r="AC3658" t="s">
        <v>1419</v>
      </c>
    </row>
    <row r="3659" spans="1:29" x14ac:dyDescent="0.25">
      <c r="A3659" t="s">
        <v>131</v>
      </c>
      <c r="B3659" s="24" t="s">
        <v>132</v>
      </c>
      <c r="C3659" t="s">
        <v>133</v>
      </c>
      <c r="D3659">
        <v>1</v>
      </c>
      <c r="E3659" t="s">
        <v>134</v>
      </c>
      <c r="F3659">
        <v>9</v>
      </c>
      <c r="G3659">
        <v>2020</v>
      </c>
      <c r="I3659" s="8">
        <v>882.7</v>
      </c>
      <c r="J3659" t="s">
        <v>104</v>
      </c>
      <c r="K3659" t="s">
        <v>47</v>
      </c>
      <c r="O3659">
        <v>0</v>
      </c>
      <c r="P3659">
        <v>0</v>
      </c>
      <c r="Q3659">
        <v>0</v>
      </c>
      <c r="R3659">
        <v>0</v>
      </c>
      <c r="S3659">
        <v>1</v>
      </c>
      <c r="T3659">
        <v>1</v>
      </c>
      <c r="U3659">
        <v>1</v>
      </c>
      <c r="V3659">
        <v>0</v>
      </c>
      <c r="W3659" t="s">
        <v>1522</v>
      </c>
      <c r="AA3659">
        <v>2007</v>
      </c>
      <c r="AB3659">
        <v>9999</v>
      </c>
      <c r="AC3659" t="s">
        <v>35</v>
      </c>
    </row>
    <row r="3660" spans="1:29" x14ac:dyDescent="0.25">
      <c r="A3660" t="s">
        <v>140</v>
      </c>
      <c r="B3660" s="24" t="s">
        <v>141</v>
      </c>
      <c r="D3660">
        <v>1</v>
      </c>
      <c r="E3660" t="s">
        <v>45</v>
      </c>
      <c r="F3660">
        <v>4</v>
      </c>
      <c r="G3660">
        <v>2020</v>
      </c>
      <c r="I3660" s="8">
        <v>82</v>
      </c>
      <c r="J3660" t="s">
        <v>121</v>
      </c>
      <c r="K3660" t="s">
        <v>47</v>
      </c>
      <c r="O3660">
        <v>0</v>
      </c>
      <c r="P3660">
        <v>0</v>
      </c>
      <c r="Q3660">
        <v>0</v>
      </c>
      <c r="R3660">
        <v>0</v>
      </c>
      <c r="S3660">
        <v>1</v>
      </c>
      <c r="T3660">
        <v>1</v>
      </c>
      <c r="U3660">
        <v>1</v>
      </c>
      <c r="V3660">
        <v>0</v>
      </c>
      <c r="W3660" t="s">
        <v>1045</v>
      </c>
      <c r="AA3660">
        <v>2007</v>
      </c>
      <c r="AB3660">
        <v>9999</v>
      </c>
      <c r="AC3660" t="s">
        <v>35</v>
      </c>
    </row>
    <row r="3661" spans="1:29" x14ac:dyDescent="0.25">
      <c r="A3661" t="s">
        <v>143</v>
      </c>
      <c r="B3661" s="24" t="s">
        <v>144</v>
      </c>
      <c r="D3661">
        <v>1</v>
      </c>
      <c r="E3661" t="s">
        <v>145</v>
      </c>
      <c r="F3661">
        <v>2</v>
      </c>
      <c r="G3661">
        <v>2020</v>
      </c>
      <c r="H3661" t="s">
        <v>146</v>
      </c>
      <c r="I3661">
        <v>0</v>
      </c>
      <c r="J3661" s="2" t="s">
        <v>147</v>
      </c>
      <c r="K3661" t="s">
        <v>41</v>
      </c>
      <c r="O3661">
        <v>0</v>
      </c>
      <c r="P3661">
        <v>0</v>
      </c>
      <c r="Q3661">
        <v>0</v>
      </c>
      <c r="R3661">
        <v>0</v>
      </c>
      <c r="S3661">
        <v>0</v>
      </c>
      <c r="T3661">
        <v>0</v>
      </c>
      <c r="U3661">
        <v>0</v>
      </c>
      <c r="V3661">
        <v>0</v>
      </c>
      <c r="W3661" t="s">
        <v>1046</v>
      </c>
      <c r="AA3661">
        <v>2007</v>
      </c>
      <c r="AB3661">
        <v>9999</v>
      </c>
      <c r="AC3661" t="s">
        <v>35</v>
      </c>
    </row>
    <row r="3662" spans="1:29" x14ac:dyDescent="0.25">
      <c r="A3662" t="s">
        <v>1535</v>
      </c>
      <c r="B3662" s="24" t="s">
        <v>1536</v>
      </c>
      <c r="C3662" t="s">
        <v>1537</v>
      </c>
      <c r="D3662">
        <v>1</v>
      </c>
      <c r="E3662" t="s">
        <v>95</v>
      </c>
      <c r="F3662">
        <v>10</v>
      </c>
      <c r="G3662">
        <v>2020</v>
      </c>
      <c r="I3662">
        <v>13.8</v>
      </c>
      <c r="J3662" t="s">
        <v>59</v>
      </c>
      <c r="K3662" t="s">
        <v>47</v>
      </c>
      <c r="O3662">
        <v>0</v>
      </c>
      <c r="P3662">
        <v>0</v>
      </c>
      <c r="Q3662">
        <v>0</v>
      </c>
      <c r="R3662">
        <v>0</v>
      </c>
      <c r="S3662">
        <v>1</v>
      </c>
      <c r="T3662">
        <v>1</v>
      </c>
      <c r="U3662">
        <v>1</v>
      </c>
      <c r="V3662">
        <v>0</v>
      </c>
      <c r="W3662" t="s">
        <v>1538</v>
      </c>
      <c r="AA3662">
        <v>2018</v>
      </c>
      <c r="AB3662">
        <v>2022</v>
      </c>
      <c r="AC3662" t="s">
        <v>1539</v>
      </c>
    </row>
    <row r="3663" spans="1:29" x14ac:dyDescent="0.25">
      <c r="A3663" t="s">
        <v>353</v>
      </c>
      <c r="B3663" s="24" t="s">
        <v>1233</v>
      </c>
      <c r="C3663" t="s">
        <v>1234</v>
      </c>
      <c r="D3663">
        <v>1</v>
      </c>
      <c r="E3663" t="s">
        <v>58</v>
      </c>
      <c r="F3663">
        <v>4</v>
      </c>
      <c r="G3663">
        <v>2020</v>
      </c>
      <c r="I3663" s="8">
        <v>89.9</v>
      </c>
      <c r="J3663" t="s">
        <v>59</v>
      </c>
      <c r="K3663" t="s">
        <v>47</v>
      </c>
      <c r="O3663">
        <v>0</v>
      </c>
      <c r="P3663">
        <v>0</v>
      </c>
      <c r="Q3663">
        <v>0</v>
      </c>
      <c r="R3663">
        <v>0</v>
      </c>
      <c r="S3663">
        <v>1</v>
      </c>
      <c r="T3663">
        <v>1</v>
      </c>
      <c r="U3663">
        <v>1</v>
      </c>
      <c r="V3663">
        <v>0</v>
      </c>
      <c r="W3663" t="s">
        <v>1235</v>
      </c>
      <c r="AA3663">
        <v>2007</v>
      </c>
      <c r="AB3663">
        <v>9999</v>
      </c>
      <c r="AC3663" t="s">
        <v>35</v>
      </c>
    </row>
    <row r="3664" spans="1:29" x14ac:dyDescent="0.25">
      <c r="A3664" t="s">
        <v>1236</v>
      </c>
      <c r="B3664" s="24" t="s">
        <v>1237</v>
      </c>
      <c r="D3664">
        <v>1</v>
      </c>
      <c r="E3664" t="s">
        <v>155</v>
      </c>
      <c r="F3664">
        <v>3</v>
      </c>
      <c r="G3664">
        <v>2020</v>
      </c>
      <c r="H3664" t="s">
        <v>154</v>
      </c>
      <c r="I3664" s="8">
        <v>5</v>
      </c>
      <c r="J3664" t="s">
        <v>121</v>
      </c>
      <c r="K3664" t="s">
        <v>41</v>
      </c>
      <c r="O3664">
        <v>0</v>
      </c>
      <c r="P3664">
        <v>0</v>
      </c>
      <c r="Q3664">
        <v>0</v>
      </c>
      <c r="R3664">
        <v>0</v>
      </c>
      <c r="S3664">
        <v>0</v>
      </c>
      <c r="T3664">
        <v>1</v>
      </c>
      <c r="U3664">
        <v>1</v>
      </c>
      <c r="V3664">
        <v>0</v>
      </c>
      <c r="W3664" t="s">
        <v>1347</v>
      </c>
      <c r="AA3664">
        <v>2009</v>
      </c>
      <c r="AB3664">
        <v>9999</v>
      </c>
      <c r="AC3664" t="s">
        <v>1239</v>
      </c>
    </row>
    <row r="3665" spans="1:29" x14ac:dyDescent="0.25">
      <c r="A3665" t="s">
        <v>153</v>
      </c>
      <c r="B3665" s="24" t="s">
        <v>154</v>
      </c>
      <c r="D3665">
        <v>1</v>
      </c>
      <c r="E3665" t="s">
        <v>155</v>
      </c>
      <c r="F3665">
        <v>3</v>
      </c>
      <c r="G3665">
        <v>2020</v>
      </c>
      <c r="I3665" s="14">
        <v>362.36483134920798</v>
      </c>
      <c r="J3665" t="s">
        <v>121</v>
      </c>
      <c r="K3665" t="s">
        <v>47</v>
      </c>
      <c r="O3665">
        <v>0</v>
      </c>
      <c r="P3665">
        <v>0</v>
      </c>
      <c r="Q3665">
        <v>0</v>
      </c>
      <c r="R3665">
        <v>0</v>
      </c>
      <c r="S3665">
        <v>1</v>
      </c>
      <c r="T3665">
        <v>1</v>
      </c>
      <c r="U3665">
        <v>1</v>
      </c>
      <c r="V3665">
        <v>1</v>
      </c>
      <c r="W3665" t="s">
        <v>1047</v>
      </c>
      <c r="AA3665">
        <v>2007</v>
      </c>
      <c r="AB3665">
        <v>9999</v>
      </c>
      <c r="AC3665" t="s">
        <v>35</v>
      </c>
    </row>
    <row r="3666" spans="1:29" x14ac:dyDescent="0.25">
      <c r="A3666" t="s">
        <v>1446</v>
      </c>
      <c r="B3666" s="24" t="s">
        <v>1470</v>
      </c>
      <c r="D3666">
        <v>1</v>
      </c>
      <c r="E3666" s="4">
        <v>711</v>
      </c>
      <c r="F3666">
        <v>7</v>
      </c>
      <c r="G3666">
        <v>2020</v>
      </c>
      <c r="I3666" s="15">
        <v>267.2</v>
      </c>
      <c r="J3666" s="2" t="s">
        <v>40</v>
      </c>
      <c r="K3666" t="s">
        <v>32</v>
      </c>
      <c r="O3666">
        <v>0</v>
      </c>
      <c r="P3666">
        <v>0</v>
      </c>
      <c r="Q3666">
        <v>0</v>
      </c>
      <c r="R3666">
        <v>0</v>
      </c>
      <c r="S3666">
        <v>1</v>
      </c>
      <c r="T3666">
        <v>1</v>
      </c>
      <c r="U3666">
        <v>1</v>
      </c>
      <c r="V3666">
        <v>0</v>
      </c>
      <c r="W3666" t="s">
        <v>1448</v>
      </c>
      <c r="AA3666">
        <v>2014</v>
      </c>
      <c r="AB3666">
        <v>9999</v>
      </c>
      <c r="AC3666" t="s">
        <v>1449</v>
      </c>
    </row>
    <row r="3667" spans="1:29" x14ac:dyDescent="0.25">
      <c r="A3667" t="s">
        <v>159</v>
      </c>
      <c r="B3667" s="24" t="s">
        <v>160</v>
      </c>
      <c r="D3667">
        <v>1</v>
      </c>
      <c r="E3667" t="s">
        <v>155</v>
      </c>
      <c r="F3667">
        <v>3</v>
      </c>
      <c r="G3667">
        <v>2020</v>
      </c>
      <c r="I3667" s="15">
        <v>267.2</v>
      </c>
      <c r="J3667" t="s">
        <v>121</v>
      </c>
      <c r="K3667" t="s">
        <v>47</v>
      </c>
      <c r="O3667">
        <v>0</v>
      </c>
      <c r="P3667">
        <v>0</v>
      </c>
      <c r="Q3667">
        <v>0</v>
      </c>
      <c r="R3667">
        <v>0</v>
      </c>
      <c r="S3667">
        <v>1</v>
      </c>
      <c r="T3667">
        <v>1</v>
      </c>
      <c r="U3667">
        <v>1</v>
      </c>
      <c r="V3667">
        <v>0</v>
      </c>
      <c r="W3667" t="s">
        <v>1515</v>
      </c>
      <c r="AA3667">
        <v>2007</v>
      </c>
      <c r="AB3667">
        <v>9999</v>
      </c>
      <c r="AC3667" t="s">
        <v>35</v>
      </c>
    </row>
    <row r="3668" spans="1:29" x14ac:dyDescent="0.25">
      <c r="A3668" t="s">
        <v>165</v>
      </c>
      <c r="B3668" s="24" t="s">
        <v>166</v>
      </c>
      <c r="C3668" t="s">
        <v>167</v>
      </c>
      <c r="D3668">
        <v>1</v>
      </c>
      <c r="E3668" t="s">
        <v>168</v>
      </c>
      <c r="F3668">
        <v>1</v>
      </c>
      <c r="G3668">
        <v>2020</v>
      </c>
      <c r="I3668" s="15">
        <v>134.80000000000001</v>
      </c>
      <c r="J3668" t="s">
        <v>52</v>
      </c>
      <c r="K3668" t="s">
        <v>47</v>
      </c>
      <c r="O3668">
        <v>0</v>
      </c>
      <c r="P3668">
        <v>0</v>
      </c>
      <c r="Q3668">
        <v>0</v>
      </c>
      <c r="R3668">
        <v>0</v>
      </c>
      <c r="S3668">
        <v>1</v>
      </c>
      <c r="T3668">
        <v>1</v>
      </c>
      <c r="U3668">
        <v>1</v>
      </c>
      <c r="V3668">
        <v>0</v>
      </c>
      <c r="W3668" t="s">
        <v>1523</v>
      </c>
      <c r="AA3668">
        <v>2007</v>
      </c>
      <c r="AB3668">
        <v>9999</v>
      </c>
      <c r="AC3668" t="s">
        <v>35</v>
      </c>
    </row>
    <row r="3669" spans="1:29" x14ac:dyDescent="0.25">
      <c r="A3669" t="s">
        <v>170</v>
      </c>
      <c r="B3669" s="24" t="s">
        <v>171</v>
      </c>
      <c r="D3669">
        <v>1</v>
      </c>
      <c r="E3669" t="s">
        <v>30</v>
      </c>
      <c r="F3669">
        <v>4</v>
      </c>
      <c r="G3669">
        <v>2020</v>
      </c>
      <c r="I3669" s="15">
        <v>47.6</v>
      </c>
      <c r="J3669" t="s">
        <v>1556</v>
      </c>
      <c r="K3669" t="s">
        <v>47</v>
      </c>
      <c r="O3669">
        <v>0</v>
      </c>
      <c r="P3669">
        <v>0</v>
      </c>
      <c r="Q3669">
        <v>0</v>
      </c>
      <c r="R3669">
        <v>0</v>
      </c>
      <c r="S3669">
        <v>1</v>
      </c>
      <c r="T3669">
        <v>1</v>
      </c>
      <c r="U3669">
        <v>1</v>
      </c>
      <c r="V3669">
        <v>0</v>
      </c>
      <c r="W3669" t="s">
        <v>1050</v>
      </c>
      <c r="AA3669">
        <v>2007</v>
      </c>
      <c r="AB3669">
        <v>9999</v>
      </c>
      <c r="AC3669" t="s">
        <v>35</v>
      </c>
    </row>
    <row r="3670" spans="1:29" x14ac:dyDescent="0.25">
      <c r="A3670" t="s">
        <v>1051</v>
      </c>
      <c r="B3670" s="24" t="s">
        <v>1052</v>
      </c>
      <c r="D3670">
        <v>1</v>
      </c>
      <c r="E3670" t="s">
        <v>30</v>
      </c>
      <c r="F3670">
        <v>4</v>
      </c>
      <c r="G3670">
        <v>2020</v>
      </c>
      <c r="I3670" s="15">
        <v>127.2</v>
      </c>
      <c r="J3670" t="s">
        <v>1556</v>
      </c>
      <c r="K3670" t="s">
        <v>47</v>
      </c>
      <c r="O3670">
        <v>0</v>
      </c>
      <c r="P3670">
        <v>0</v>
      </c>
      <c r="Q3670">
        <v>0</v>
      </c>
      <c r="R3670">
        <v>0</v>
      </c>
      <c r="S3670">
        <v>1</v>
      </c>
      <c r="T3670">
        <v>1</v>
      </c>
      <c r="U3670">
        <v>1</v>
      </c>
      <c r="V3670">
        <v>0</v>
      </c>
      <c r="W3670" t="s">
        <v>1524</v>
      </c>
      <c r="AA3670">
        <v>2008</v>
      </c>
      <c r="AB3670">
        <v>9999</v>
      </c>
      <c r="AC3670" t="s">
        <v>1054</v>
      </c>
    </row>
    <row r="3671" spans="1:29" x14ac:dyDescent="0.25">
      <c r="A3671" t="s">
        <v>1557</v>
      </c>
      <c r="B3671" s="24" t="s">
        <v>1558</v>
      </c>
      <c r="D3671">
        <v>1</v>
      </c>
      <c r="E3671" s="5" t="s">
        <v>358</v>
      </c>
      <c r="F3671">
        <v>1</v>
      </c>
      <c r="G3671">
        <v>2020</v>
      </c>
      <c r="I3671" s="15">
        <v>27.8</v>
      </c>
      <c r="J3671" t="s">
        <v>104</v>
      </c>
      <c r="K3671" t="s">
        <v>47</v>
      </c>
      <c r="O3671">
        <v>0</v>
      </c>
      <c r="P3671">
        <v>0</v>
      </c>
      <c r="Q3671">
        <v>0</v>
      </c>
      <c r="R3671">
        <v>0</v>
      </c>
      <c r="S3671">
        <v>1</v>
      </c>
      <c r="T3671">
        <v>0</v>
      </c>
      <c r="U3671">
        <v>1</v>
      </c>
      <c r="V3671">
        <v>0</v>
      </c>
      <c r="W3671" t="s">
        <v>1559</v>
      </c>
      <c r="AA3671">
        <v>2019</v>
      </c>
      <c r="AB3671">
        <v>9999</v>
      </c>
      <c r="AC3671" t="s">
        <v>1560</v>
      </c>
    </row>
    <row r="3672" spans="1:29" x14ac:dyDescent="0.25">
      <c r="A3672" t="s">
        <v>173</v>
      </c>
      <c r="B3672" s="24" t="s">
        <v>174</v>
      </c>
      <c r="C3672" t="s">
        <v>175</v>
      </c>
      <c r="D3672">
        <v>1</v>
      </c>
      <c r="E3672" t="s">
        <v>45</v>
      </c>
      <c r="F3672">
        <v>4</v>
      </c>
      <c r="G3672">
        <v>2020</v>
      </c>
      <c r="I3672" s="15">
        <v>136.4</v>
      </c>
      <c r="J3672" t="s">
        <v>176</v>
      </c>
      <c r="K3672" t="s">
        <v>32</v>
      </c>
      <c r="O3672">
        <v>0</v>
      </c>
      <c r="P3672">
        <v>0</v>
      </c>
      <c r="Q3672">
        <v>0</v>
      </c>
      <c r="R3672">
        <v>0</v>
      </c>
      <c r="S3672">
        <v>1</v>
      </c>
      <c r="T3672">
        <v>1</v>
      </c>
      <c r="U3672">
        <v>1</v>
      </c>
      <c r="V3672">
        <v>0</v>
      </c>
      <c r="W3672" t="s">
        <v>1055</v>
      </c>
      <c r="AA3672">
        <v>2007</v>
      </c>
      <c r="AB3672">
        <v>9999</v>
      </c>
      <c r="AC3672" t="s">
        <v>35</v>
      </c>
    </row>
    <row r="3673" spans="1:29" x14ac:dyDescent="0.25">
      <c r="A3673" t="s">
        <v>178</v>
      </c>
      <c r="B3673" s="24" t="s">
        <v>1424</v>
      </c>
      <c r="C3673" t="s">
        <v>1425</v>
      </c>
      <c r="D3673">
        <v>1</v>
      </c>
      <c r="E3673" t="s">
        <v>45</v>
      </c>
      <c r="F3673">
        <v>4</v>
      </c>
      <c r="G3673">
        <v>2020</v>
      </c>
      <c r="I3673" s="15">
        <v>20.9</v>
      </c>
      <c r="J3673" t="s">
        <v>52</v>
      </c>
      <c r="K3673" t="s">
        <v>47</v>
      </c>
      <c r="O3673">
        <v>0</v>
      </c>
      <c r="P3673">
        <v>0</v>
      </c>
      <c r="Q3673">
        <v>0</v>
      </c>
      <c r="R3673">
        <v>0</v>
      </c>
      <c r="S3673">
        <v>1</v>
      </c>
      <c r="T3673">
        <v>1</v>
      </c>
      <c r="U3673">
        <v>1</v>
      </c>
      <c r="V3673">
        <v>0</v>
      </c>
      <c r="W3673" t="s">
        <v>1240</v>
      </c>
      <c r="AA3673">
        <v>2007</v>
      </c>
      <c r="AB3673">
        <v>9999</v>
      </c>
      <c r="AC3673" t="s">
        <v>35</v>
      </c>
    </row>
    <row r="3674" spans="1:29" x14ac:dyDescent="0.25">
      <c r="A3674" t="s">
        <v>181</v>
      </c>
      <c r="B3674" s="24" t="s">
        <v>182</v>
      </c>
      <c r="D3674">
        <v>1</v>
      </c>
      <c r="E3674" t="s">
        <v>38</v>
      </c>
      <c r="F3674">
        <v>4</v>
      </c>
      <c r="G3674">
        <v>2020</v>
      </c>
      <c r="H3674" t="s">
        <v>39</v>
      </c>
      <c r="I3674" s="15">
        <v>0.35</v>
      </c>
      <c r="J3674" t="s">
        <v>121</v>
      </c>
      <c r="K3674" t="s">
        <v>41</v>
      </c>
      <c r="O3674">
        <v>0</v>
      </c>
      <c r="P3674">
        <v>0</v>
      </c>
      <c r="Q3674">
        <v>0</v>
      </c>
      <c r="R3674">
        <v>0</v>
      </c>
      <c r="S3674">
        <v>0</v>
      </c>
      <c r="T3674">
        <v>0</v>
      </c>
      <c r="U3674">
        <v>0</v>
      </c>
      <c r="V3674">
        <v>0</v>
      </c>
      <c r="W3674" t="s">
        <v>1057</v>
      </c>
      <c r="AA3674">
        <v>2007</v>
      </c>
      <c r="AB3674">
        <v>9999</v>
      </c>
      <c r="AC3674" t="s">
        <v>35</v>
      </c>
    </row>
    <row r="3675" spans="1:29" x14ac:dyDescent="0.25">
      <c r="A3675" t="s">
        <v>184</v>
      </c>
      <c r="B3675" s="24" t="s">
        <v>185</v>
      </c>
      <c r="C3675" t="s">
        <v>186</v>
      </c>
      <c r="D3675">
        <v>1</v>
      </c>
      <c r="E3675" t="s">
        <v>45</v>
      </c>
      <c r="F3675">
        <v>4</v>
      </c>
      <c r="G3675">
        <v>2020</v>
      </c>
      <c r="I3675" s="15">
        <v>536.29999999999995</v>
      </c>
      <c r="J3675" t="s">
        <v>52</v>
      </c>
      <c r="K3675" t="s">
        <v>32</v>
      </c>
      <c r="O3675">
        <v>0</v>
      </c>
      <c r="P3675">
        <v>0</v>
      </c>
      <c r="Q3675">
        <v>0</v>
      </c>
      <c r="R3675">
        <v>0</v>
      </c>
      <c r="S3675">
        <v>1</v>
      </c>
      <c r="T3675">
        <v>1</v>
      </c>
      <c r="U3675">
        <v>1</v>
      </c>
      <c r="V3675">
        <v>0</v>
      </c>
      <c r="W3675" t="s">
        <v>1287</v>
      </c>
      <c r="AA3675">
        <v>2007</v>
      </c>
      <c r="AB3675">
        <v>9999</v>
      </c>
      <c r="AC3675" t="s">
        <v>35</v>
      </c>
    </row>
    <row r="3676" spans="1:29" x14ac:dyDescent="0.25">
      <c r="A3676" t="s">
        <v>1059</v>
      </c>
      <c r="B3676" s="24" t="s">
        <v>1060</v>
      </c>
      <c r="D3676">
        <v>1</v>
      </c>
      <c r="E3676" t="s">
        <v>874</v>
      </c>
      <c r="F3676">
        <v>1</v>
      </c>
      <c r="G3676">
        <v>2020</v>
      </c>
      <c r="I3676" s="15">
        <v>6.8</v>
      </c>
      <c r="J3676" t="s">
        <v>52</v>
      </c>
      <c r="K3676" t="s">
        <v>47</v>
      </c>
      <c r="O3676">
        <v>0</v>
      </c>
      <c r="P3676">
        <v>0</v>
      </c>
      <c r="Q3676">
        <v>0</v>
      </c>
      <c r="R3676">
        <v>0</v>
      </c>
      <c r="S3676">
        <v>1</v>
      </c>
      <c r="T3676">
        <v>1</v>
      </c>
      <c r="U3676">
        <v>1</v>
      </c>
      <c r="V3676">
        <v>0</v>
      </c>
      <c r="W3676" t="s">
        <v>1392</v>
      </c>
      <c r="AA3676">
        <v>2008</v>
      </c>
      <c r="AB3676">
        <v>9999</v>
      </c>
      <c r="AC3676" t="s">
        <v>1054</v>
      </c>
    </row>
    <row r="3677" spans="1:29" x14ac:dyDescent="0.25">
      <c r="A3677" t="s">
        <v>192</v>
      </c>
      <c r="B3677" s="26" t="s">
        <v>193</v>
      </c>
      <c r="D3677">
        <v>1</v>
      </c>
      <c r="E3677" t="s">
        <v>51</v>
      </c>
      <c r="F3677">
        <v>1</v>
      </c>
      <c r="G3677">
        <v>2020</v>
      </c>
      <c r="I3677" s="15">
        <v>56</v>
      </c>
      <c r="J3677" t="s">
        <v>52</v>
      </c>
      <c r="K3677" t="s">
        <v>53</v>
      </c>
      <c r="L3677" t="s">
        <v>54</v>
      </c>
      <c r="O3677">
        <v>0</v>
      </c>
      <c r="P3677">
        <v>0</v>
      </c>
      <c r="Q3677">
        <v>1</v>
      </c>
      <c r="R3677">
        <v>0</v>
      </c>
      <c r="S3677">
        <v>0</v>
      </c>
      <c r="T3677">
        <v>0</v>
      </c>
      <c r="U3677">
        <v>1</v>
      </c>
      <c r="V3677">
        <v>0</v>
      </c>
      <c r="W3677" t="s">
        <v>55</v>
      </c>
      <c r="AA3677">
        <v>2007</v>
      </c>
      <c r="AB3677">
        <v>9999</v>
      </c>
      <c r="AC3677" t="s">
        <v>35</v>
      </c>
    </row>
    <row r="3678" spans="1:29" x14ac:dyDescent="0.25">
      <c r="A3678" t="s">
        <v>194</v>
      </c>
      <c r="B3678" s="24" t="s">
        <v>195</v>
      </c>
      <c r="C3678" t="s">
        <v>196</v>
      </c>
      <c r="D3678">
        <v>1</v>
      </c>
      <c r="E3678" t="s">
        <v>197</v>
      </c>
      <c r="F3678">
        <v>2</v>
      </c>
      <c r="G3678">
        <v>2020</v>
      </c>
      <c r="I3678" s="8">
        <v>243.7</v>
      </c>
      <c r="J3678" t="s">
        <v>176</v>
      </c>
      <c r="K3678" t="s">
        <v>47</v>
      </c>
      <c r="O3678">
        <v>0</v>
      </c>
      <c r="P3678">
        <v>0</v>
      </c>
      <c r="Q3678">
        <v>0</v>
      </c>
      <c r="R3678">
        <v>0</v>
      </c>
      <c r="S3678">
        <v>1</v>
      </c>
      <c r="T3678">
        <v>1</v>
      </c>
      <c r="U3678">
        <v>1</v>
      </c>
      <c r="V3678">
        <v>0</v>
      </c>
      <c r="W3678" t="s">
        <v>1450</v>
      </c>
      <c r="AA3678">
        <v>2007</v>
      </c>
      <c r="AB3678">
        <v>9999</v>
      </c>
      <c r="AC3678" t="s">
        <v>35</v>
      </c>
    </row>
    <row r="3679" spans="1:29" x14ac:dyDescent="0.25">
      <c r="A3679" t="s">
        <v>1451</v>
      </c>
      <c r="B3679" s="24" t="s">
        <v>1452</v>
      </c>
      <c r="D3679">
        <v>1</v>
      </c>
      <c r="E3679" s="4">
        <v>760</v>
      </c>
      <c r="F3679">
        <v>7</v>
      </c>
      <c r="G3679">
        <v>2020</v>
      </c>
      <c r="I3679" s="8">
        <v>473.7</v>
      </c>
      <c r="J3679" t="s">
        <v>40</v>
      </c>
      <c r="K3679" t="s">
        <v>47</v>
      </c>
      <c r="O3679">
        <v>0</v>
      </c>
      <c r="P3679">
        <v>0</v>
      </c>
      <c r="Q3679">
        <v>0</v>
      </c>
      <c r="R3679">
        <v>0</v>
      </c>
      <c r="S3679">
        <v>1</v>
      </c>
      <c r="T3679">
        <v>1</v>
      </c>
      <c r="U3679">
        <v>1</v>
      </c>
      <c r="V3679">
        <v>0</v>
      </c>
      <c r="W3679" t="s">
        <v>1453</v>
      </c>
      <c r="AA3679">
        <v>2014</v>
      </c>
      <c r="AB3679">
        <v>9999</v>
      </c>
      <c r="AC3679" t="s">
        <v>1449</v>
      </c>
    </row>
    <row r="3680" spans="1:29" x14ac:dyDescent="0.25">
      <c r="A3680" t="s">
        <v>203</v>
      </c>
      <c r="B3680" s="24" t="s">
        <v>204</v>
      </c>
      <c r="D3680">
        <v>1</v>
      </c>
      <c r="E3680" t="s">
        <v>201</v>
      </c>
      <c r="F3680">
        <v>1</v>
      </c>
      <c r="G3680">
        <v>2020</v>
      </c>
      <c r="H3680" t="s">
        <v>205</v>
      </c>
      <c r="I3680">
        <v>1.5</v>
      </c>
      <c r="J3680" t="s">
        <v>52</v>
      </c>
      <c r="K3680" t="s">
        <v>41</v>
      </c>
      <c r="O3680">
        <v>0</v>
      </c>
      <c r="P3680">
        <v>0</v>
      </c>
      <c r="Q3680">
        <v>0</v>
      </c>
      <c r="R3680">
        <v>0</v>
      </c>
      <c r="S3680">
        <v>0</v>
      </c>
      <c r="T3680">
        <v>0</v>
      </c>
      <c r="U3680">
        <v>0</v>
      </c>
      <c r="V3680">
        <v>0</v>
      </c>
      <c r="W3680" t="s">
        <v>1064</v>
      </c>
      <c r="AA3680">
        <v>2007</v>
      </c>
      <c r="AB3680">
        <v>9999</v>
      </c>
      <c r="AC3680" t="s">
        <v>35</v>
      </c>
    </row>
    <row r="3681" spans="1:29" x14ac:dyDescent="0.25">
      <c r="A3681" t="s">
        <v>207</v>
      </c>
      <c r="B3681" s="24" t="s">
        <v>1472</v>
      </c>
      <c r="C3681" t="s">
        <v>209</v>
      </c>
      <c r="D3681">
        <v>1</v>
      </c>
      <c r="E3681" t="s">
        <v>210</v>
      </c>
      <c r="F3681">
        <v>10</v>
      </c>
      <c r="G3681">
        <v>2020</v>
      </c>
      <c r="I3681" s="8">
        <v>35.6</v>
      </c>
      <c r="J3681" t="s">
        <v>40</v>
      </c>
      <c r="K3681" t="s">
        <v>32</v>
      </c>
      <c r="O3681">
        <v>0</v>
      </c>
      <c r="P3681">
        <v>0</v>
      </c>
      <c r="Q3681">
        <v>0</v>
      </c>
      <c r="R3681">
        <v>0</v>
      </c>
      <c r="S3681">
        <v>1</v>
      </c>
      <c r="T3681">
        <v>1</v>
      </c>
      <c r="U3681">
        <v>1</v>
      </c>
      <c r="V3681">
        <v>0</v>
      </c>
      <c r="W3681" t="s">
        <v>1065</v>
      </c>
      <c r="AA3681">
        <v>2007</v>
      </c>
      <c r="AB3681">
        <v>9999</v>
      </c>
      <c r="AC3681" t="s">
        <v>35</v>
      </c>
    </row>
    <row r="3682" spans="1:29" ht="30" x14ac:dyDescent="0.25">
      <c r="A3682" t="s">
        <v>212</v>
      </c>
      <c r="B3682" s="24" t="s">
        <v>213</v>
      </c>
      <c r="C3682" t="s">
        <v>214</v>
      </c>
      <c r="D3682">
        <v>1</v>
      </c>
      <c r="E3682" s="4">
        <v>550</v>
      </c>
      <c r="F3682">
        <v>5</v>
      </c>
      <c r="G3682">
        <v>2020</v>
      </c>
      <c r="I3682" s="8">
        <v>78.599999999999994</v>
      </c>
      <c r="J3682" s="2" t="s">
        <v>31</v>
      </c>
      <c r="K3682" t="s">
        <v>32</v>
      </c>
      <c r="O3682">
        <v>0</v>
      </c>
      <c r="P3682">
        <v>0</v>
      </c>
      <c r="Q3682">
        <v>0</v>
      </c>
      <c r="R3682">
        <v>0</v>
      </c>
      <c r="S3682">
        <v>1</v>
      </c>
      <c r="T3682">
        <v>1</v>
      </c>
      <c r="U3682">
        <v>1</v>
      </c>
      <c r="V3682">
        <v>0</v>
      </c>
      <c r="W3682" t="s">
        <v>1288</v>
      </c>
      <c r="AA3682">
        <v>2007</v>
      </c>
      <c r="AB3682">
        <v>9999</v>
      </c>
      <c r="AC3682" t="s">
        <v>35</v>
      </c>
    </row>
    <row r="3683" spans="1:29" x14ac:dyDescent="0.25">
      <c r="A3683" t="s">
        <v>216</v>
      </c>
      <c r="B3683" s="24" t="s">
        <v>217</v>
      </c>
      <c r="D3683">
        <v>1</v>
      </c>
      <c r="E3683" t="s">
        <v>218</v>
      </c>
      <c r="F3683">
        <v>2</v>
      </c>
      <c r="G3683">
        <v>2020</v>
      </c>
      <c r="I3683" s="8">
        <v>668.7</v>
      </c>
      <c r="J3683" t="s">
        <v>52</v>
      </c>
      <c r="K3683" t="s">
        <v>32</v>
      </c>
      <c r="O3683">
        <v>0</v>
      </c>
      <c r="P3683">
        <v>0</v>
      </c>
      <c r="Q3683">
        <v>0</v>
      </c>
      <c r="R3683">
        <v>0</v>
      </c>
      <c r="S3683">
        <v>1</v>
      </c>
      <c r="T3683">
        <v>1</v>
      </c>
      <c r="U3683">
        <v>1</v>
      </c>
      <c r="V3683">
        <v>0</v>
      </c>
      <c r="W3683" t="s">
        <v>1067</v>
      </c>
      <c r="AA3683">
        <v>2007</v>
      </c>
      <c r="AB3683">
        <v>9999</v>
      </c>
      <c r="AC3683" t="s">
        <v>35</v>
      </c>
    </row>
    <row r="3684" spans="1:29" x14ac:dyDescent="0.25">
      <c r="A3684" t="s">
        <v>220</v>
      </c>
      <c r="B3684" s="24" t="s">
        <v>221</v>
      </c>
      <c r="D3684">
        <v>1</v>
      </c>
      <c r="E3684" t="s">
        <v>222</v>
      </c>
      <c r="F3684">
        <v>8</v>
      </c>
      <c r="G3684">
        <v>2020</v>
      </c>
      <c r="I3684" s="8">
        <v>35.700000000000003</v>
      </c>
      <c r="J3684" t="s">
        <v>81</v>
      </c>
      <c r="K3684" t="s">
        <v>47</v>
      </c>
      <c r="O3684">
        <v>0</v>
      </c>
      <c r="P3684">
        <v>0</v>
      </c>
      <c r="Q3684">
        <v>0</v>
      </c>
      <c r="R3684">
        <v>0</v>
      </c>
      <c r="S3684">
        <v>1</v>
      </c>
      <c r="T3684">
        <v>1</v>
      </c>
      <c r="U3684">
        <v>1</v>
      </c>
      <c r="V3684">
        <v>0</v>
      </c>
      <c r="W3684" t="s">
        <v>1068</v>
      </c>
      <c r="AA3684">
        <v>2007</v>
      </c>
      <c r="AB3684">
        <v>9999</v>
      </c>
      <c r="AC3684" t="s">
        <v>35</v>
      </c>
    </row>
    <row r="3685" spans="1:29" x14ac:dyDescent="0.25">
      <c r="A3685" t="s">
        <v>224</v>
      </c>
      <c r="B3685" s="26" t="s">
        <v>225</v>
      </c>
      <c r="D3685">
        <v>1</v>
      </c>
      <c r="E3685" t="s">
        <v>51</v>
      </c>
      <c r="F3685">
        <v>1</v>
      </c>
      <c r="G3685">
        <v>2020</v>
      </c>
      <c r="I3685" s="8">
        <v>65</v>
      </c>
      <c r="J3685" t="s">
        <v>52</v>
      </c>
      <c r="K3685" t="s">
        <v>53</v>
      </c>
      <c r="L3685" t="s">
        <v>54</v>
      </c>
      <c r="O3685">
        <v>0</v>
      </c>
      <c r="P3685">
        <v>0</v>
      </c>
      <c r="Q3685">
        <v>1</v>
      </c>
      <c r="R3685">
        <v>0</v>
      </c>
      <c r="S3685">
        <v>0</v>
      </c>
      <c r="T3685">
        <v>0</v>
      </c>
      <c r="U3685">
        <v>1</v>
      </c>
      <c r="V3685">
        <v>0</v>
      </c>
      <c r="W3685" t="s">
        <v>55</v>
      </c>
      <c r="AA3685">
        <v>2007</v>
      </c>
      <c r="AB3685">
        <v>9999</v>
      </c>
      <c r="AC3685" t="s">
        <v>35</v>
      </c>
    </row>
    <row r="3686" spans="1:29" x14ac:dyDescent="0.25">
      <c r="A3686" t="s">
        <v>226</v>
      </c>
      <c r="B3686" s="24" t="s">
        <v>227</v>
      </c>
      <c r="C3686" t="s">
        <v>228</v>
      </c>
      <c r="D3686">
        <v>1</v>
      </c>
      <c r="E3686" t="s">
        <v>218</v>
      </c>
      <c r="F3686">
        <v>2</v>
      </c>
      <c r="G3686">
        <v>2020</v>
      </c>
      <c r="I3686" s="8">
        <v>1666.2</v>
      </c>
      <c r="J3686" t="s">
        <v>147</v>
      </c>
      <c r="K3686" t="s">
        <v>32</v>
      </c>
      <c r="O3686">
        <v>0</v>
      </c>
      <c r="P3686">
        <v>0</v>
      </c>
      <c r="Q3686">
        <v>0</v>
      </c>
      <c r="R3686">
        <v>0</v>
      </c>
      <c r="S3686">
        <v>1</v>
      </c>
      <c r="T3686">
        <v>1</v>
      </c>
      <c r="U3686">
        <v>1</v>
      </c>
      <c r="V3686">
        <v>0</v>
      </c>
      <c r="W3686" t="s">
        <v>1069</v>
      </c>
      <c r="AA3686">
        <v>2007</v>
      </c>
      <c r="AB3686">
        <v>9999</v>
      </c>
      <c r="AC3686" t="s">
        <v>35</v>
      </c>
    </row>
    <row r="3687" spans="1:29" x14ac:dyDescent="0.25">
      <c r="A3687" t="s">
        <v>230</v>
      </c>
      <c r="B3687" s="24" t="s">
        <v>231</v>
      </c>
      <c r="C3687" t="s">
        <v>232</v>
      </c>
      <c r="D3687">
        <v>1</v>
      </c>
      <c r="E3687" t="s">
        <v>145</v>
      </c>
      <c r="F3687">
        <v>2</v>
      </c>
      <c r="G3687">
        <v>2020</v>
      </c>
      <c r="J3687" t="s">
        <v>147</v>
      </c>
      <c r="K3687" t="s">
        <v>47</v>
      </c>
      <c r="O3687">
        <v>0</v>
      </c>
      <c r="P3687">
        <v>0</v>
      </c>
      <c r="Q3687">
        <v>0</v>
      </c>
      <c r="R3687">
        <v>0</v>
      </c>
      <c r="S3687">
        <v>1</v>
      </c>
      <c r="T3687">
        <v>1</v>
      </c>
      <c r="U3687">
        <v>1</v>
      </c>
      <c r="V3687">
        <v>0</v>
      </c>
      <c r="W3687" t="s">
        <v>1070</v>
      </c>
      <c r="AA3687">
        <v>2007</v>
      </c>
      <c r="AB3687">
        <v>9999</v>
      </c>
      <c r="AC3687" t="s">
        <v>35</v>
      </c>
    </row>
    <row r="3688" spans="1:29" x14ac:dyDescent="0.25">
      <c r="A3688" t="s">
        <v>237</v>
      </c>
      <c r="B3688" s="24" t="s">
        <v>238</v>
      </c>
      <c r="D3688">
        <v>1</v>
      </c>
      <c r="E3688" t="s">
        <v>218</v>
      </c>
      <c r="F3688">
        <v>2</v>
      </c>
      <c r="G3688">
        <v>2020</v>
      </c>
      <c r="I3688" s="15">
        <v>378.9</v>
      </c>
      <c r="J3688" t="s">
        <v>104</v>
      </c>
      <c r="K3688" t="s">
        <v>53</v>
      </c>
      <c r="L3688" t="s">
        <v>105</v>
      </c>
      <c r="O3688">
        <v>0</v>
      </c>
      <c r="P3688">
        <v>1</v>
      </c>
      <c r="Q3688">
        <v>0</v>
      </c>
      <c r="R3688">
        <v>0</v>
      </c>
      <c r="S3688">
        <v>1</v>
      </c>
      <c r="T3688">
        <v>1</v>
      </c>
      <c r="U3688">
        <v>1</v>
      </c>
      <c r="V3688">
        <v>0</v>
      </c>
      <c r="W3688" t="s">
        <v>1072</v>
      </c>
      <c r="AA3688">
        <v>2007</v>
      </c>
      <c r="AB3688">
        <v>9999</v>
      </c>
      <c r="AC3688" t="s">
        <v>35</v>
      </c>
    </row>
    <row r="3689" spans="1:29" x14ac:dyDescent="0.25">
      <c r="A3689" t="s">
        <v>240</v>
      </c>
      <c r="B3689" s="24" t="s">
        <v>241</v>
      </c>
      <c r="D3689">
        <v>1</v>
      </c>
      <c r="E3689" t="s">
        <v>218</v>
      </c>
      <c r="F3689">
        <v>2</v>
      </c>
      <c r="G3689">
        <v>2020</v>
      </c>
      <c r="I3689" s="16">
        <v>21192.9</v>
      </c>
      <c r="J3689" t="s">
        <v>147</v>
      </c>
      <c r="K3689" t="s">
        <v>47</v>
      </c>
      <c r="O3689">
        <v>0</v>
      </c>
      <c r="P3689">
        <v>0</v>
      </c>
      <c r="Q3689">
        <v>0</v>
      </c>
      <c r="R3689">
        <v>0</v>
      </c>
      <c r="S3689">
        <v>1</v>
      </c>
      <c r="T3689">
        <v>1</v>
      </c>
      <c r="U3689">
        <v>1</v>
      </c>
      <c r="V3689">
        <v>0</v>
      </c>
      <c r="W3689" t="s">
        <v>1073</v>
      </c>
      <c r="AA3689">
        <v>2007</v>
      </c>
      <c r="AB3689">
        <v>9999</v>
      </c>
      <c r="AC3689" t="s">
        <v>35</v>
      </c>
    </row>
    <row r="3690" spans="1:29" x14ac:dyDescent="0.25">
      <c r="A3690" t="s">
        <v>1289</v>
      </c>
      <c r="B3690" s="24" t="s">
        <v>1290</v>
      </c>
      <c r="D3690">
        <v>1</v>
      </c>
      <c r="E3690" t="s">
        <v>218</v>
      </c>
      <c r="F3690">
        <v>2</v>
      </c>
      <c r="G3690">
        <v>2020</v>
      </c>
      <c r="I3690" s="15">
        <v>4.0999999999999996</v>
      </c>
      <c r="J3690" t="s">
        <v>147</v>
      </c>
      <c r="K3690" t="s">
        <v>53</v>
      </c>
      <c r="L3690" t="s">
        <v>60</v>
      </c>
      <c r="O3690">
        <v>1</v>
      </c>
      <c r="P3690">
        <v>0</v>
      </c>
      <c r="Q3690">
        <v>0</v>
      </c>
      <c r="R3690">
        <v>0</v>
      </c>
      <c r="S3690">
        <v>1</v>
      </c>
      <c r="T3690">
        <v>1</v>
      </c>
      <c r="U3690">
        <v>1</v>
      </c>
      <c r="V3690">
        <v>0</v>
      </c>
      <c r="W3690" t="s">
        <v>1291</v>
      </c>
      <c r="AA3690">
        <v>2010</v>
      </c>
      <c r="AB3690">
        <v>9999</v>
      </c>
      <c r="AC3690" t="s">
        <v>1292</v>
      </c>
    </row>
    <row r="3691" spans="1:29" x14ac:dyDescent="0.25">
      <c r="A3691" t="s">
        <v>243</v>
      </c>
      <c r="B3691" s="24" t="s">
        <v>244</v>
      </c>
      <c r="D3691">
        <v>1</v>
      </c>
      <c r="E3691" t="s">
        <v>210</v>
      </c>
      <c r="F3691">
        <v>10</v>
      </c>
      <c r="G3691">
        <v>2020</v>
      </c>
      <c r="I3691" s="16">
        <v>12439.2</v>
      </c>
      <c r="J3691" t="s">
        <v>40</v>
      </c>
      <c r="K3691" t="s">
        <v>32</v>
      </c>
      <c r="O3691">
        <v>0</v>
      </c>
      <c r="P3691">
        <v>0</v>
      </c>
      <c r="Q3691">
        <v>0</v>
      </c>
      <c r="R3691">
        <v>0</v>
      </c>
      <c r="S3691">
        <v>1</v>
      </c>
      <c r="T3691">
        <v>1</v>
      </c>
      <c r="U3691">
        <v>1</v>
      </c>
      <c r="V3691">
        <v>0</v>
      </c>
      <c r="W3691" t="s">
        <v>1293</v>
      </c>
      <c r="AA3691">
        <v>2007</v>
      </c>
      <c r="AB3691">
        <v>9999</v>
      </c>
      <c r="AC3691" t="s">
        <v>35</v>
      </c>
    </row>
    <row r="3692" spans="1:29" x14ac:dyDescent="0.25">
      <c r="A3692" t="s">
        <v>153</v>
      </c>
      <c r="B3692" s="24" t="s">
        <v>1356</v>
      </c>
      <c r="D3692">
        <v>12</v>
      </c>
      <c r="E3692" t="s">
        <v>155</v>
      </c>
      <c r="F3692">
        <v>3</v>
      </c>
      <c r="G3692">
        <v>2020</v>
      </c>
      <c r="I3692" s="8">
        <v>1460.0890339285756</v>
      </c>
      <c r="J3692" t="s">
        <v>121</v>
      </c>
      <c r="K3692" t="s">
        <v>53</v>
      </c>
      <c r="L3692" t="s">
        <v>60</v>
      </c>
      <c r="O3692">
        <v>1</v>
      </c>
      <c r="P3692">
        <v>0</v>
      </c>
      <c r="Q3692">
        <v>0</v>
      </c>
      <c r="R3692">
        <v>0</v>
      </c>
      <c r="S3692">
        <v>1</v>
      </c>
      <c r="T3692">
        <v>0</v>
      </c>
      <c r="U3692">
        <v>0</v>
      </c>
      <c r="V3692">
        <v>1</v>
      </c>
      <c r="W3692" t="s">
        <v>477</v>
      </c>
      <c r="AA3692">
        <v>2007</v>
      </c>
      <c r="AB3692">
        <v>9999</v>
      </c>
      <c r="AC3692" t="s">
        <v>35</v>
      </c>
    </row>
    <row r="3693" spans="1:29" x14ac:dyDescent="0.25">
      <c r="A3693" t="s">
        <v>246</v>
      </c>
      <c r="B3693" s="24" t="s">
        <v>247</v>
      </c>
      <c r="D3693">
        <v>1</v>
      </c>
      <c r="E3693" t="s">
        <v>120</v>
      </c>
      <c r="F3693">
        <v>3</v>
      </c>
      <c r="G3693">
        <v>2020</v>
      </c>
      <c r="H3693" t="s">
        <v>129</v>
      </c>
      <c r="I3693" s="15">
        <v>3.4</v>
      </c>
      <c r="J3693" t="s">
        <v>121</v>
      </c>
      <c r="K3693" t="s">
        <v>41</v>
      </c>
      <c r="O3693">
        <v>0</v>
      </c>
      <c r="P3693">
        <v>0</v>
      </c>
      <c r="Q3693">
        <v>0</v>
      </c>
      <c r="R3693">
        <v>0</v>
      </c>
      <c r="S3693">
        <v>0</v>
      </c>
      <c r="T3693">
        <v>1</v>
      </c>
      <c r="U3693">
        <v>1</v>
      </c>
      <c r="V3693">
        <v>0</v>
      </c>
      <c r="W3693" t="s">
        <v>1075</v>
      </c>
      <c r="AA3693">
        <v>2007</v>
      </c>
      <c r="AB3693">
        <v>9999</v>
      </c>
      <c r="AC3693" t="s">
        <v>35</v>
      </c>
    </row>
    <row r="3694" spans="1:29" x14ac:dyDescent="0.25">
      <c r="A3694" t="s">
        <v>252</v>
      </c>
      <c r="B3694" s="24" t="s">
        <v>253</v>
      </c>
      <c r="D3694">
        <v>1</v>
      </c>
      <c r="E3694" t="s">
        <v>145</v>
      </c>
      <c r="F3694">
        <v>2</v>
      </c>
      <c r="G3694">
        <v>2020</v>
      </c>
      <c r="H3694" t="s">
        <v>1473</v>
      </c>
      <c r="I3694" s="15">
        <v>0.1</v>
      </c>
      <c r="J3694" s="2" t="s">
        <v>147</v>
      </c>
      <c r="K3694" t="s">
        <v>41</v>
      </c>
      <c r="O3694">
        <v>0</v>
      </c>
      <c r="P3694">
        <v>0</v>
      </c>
      <c r="Q3694">
        <v>0</v>
      </c>
      <c r="R3694">
        <v>0</v>
      </c>
      <c r="S3694">
        <v>0</v>
      </c>
      <c r="T3694">
        <v>0</v>
      </c>
      <c r="U3694">
        <v>0</v>
      </c>
      <c r="V3694">
        <v>0</v>
      </c>
      <c r="W3694" t="s">
        <v>1077</v>
      </c>
      <c r="AA3694">
        <v>2007</v>
      </c>
      <c r="AB3694">
        <v>9999</v>
      </c>
      <c r="AC3694" t="s">
        <v>35</v>
      </c>
    </row>
    <row r="3695" spans="1:29" x14ac:dyDescent="0.25">
      <c r="A3695" t="s">
        <v>305</v>
      </c>
      <c r="B3695" s="24" t="s">
        <v>1455</v>
      </c>
      <c r="C3695" t="s">
        <v>1456</v>
      </c>
      <c r="D3695">
        <v>1</v>
      </c>
      <c r="E3695" t="s">
        <v>103</v>
      </c>
      <c r="F3695">
        <v>9</v>
      </c>
      <c r="G3695">
        <v>2020</v>
      </c>
      <c r="I3695" s="15">
        <v>137.5</v>
      </c>
      <c r="J3695" t="s">
        <v>104</v>
      </c>
      <c r="K3695" t="s">
        <v>53</v>
      </c>
      <c r="L3695" t="s">
        <v>105</v>
      </c>
      <c r="O3695">
        <v>0</v>
      </c>
      <c r="P3695">
        <v>1</v>
      </c>
      <c r="Q3695">
        <v>0</v>
      </c>
      <c r="R3695">
        <v>0</v>
      </c>
      <c r="S3695">
        <v>1</v>
      </c>
      <c r="T3695">
        <v>1</v>
      </c>
      <c r="U3695">
        <v>1</v>
      </c>
      <c r="V3695">
        <v>0</v>
      </c>
      <c r="W3695" t="s">
        <v>106</v>
      </c>
      <c r="AA3695">
        <v>2007</v>
      </c>
      <c r="AB3695">
        <v>9999</v>
      </c>
      <c r="AC3695" t="s">
        <v>35</v>
      </c>
    </row>
    <row r="3696" spans="1:29" x14ac:dyDescent="0.25">
      <c r="A3696" t="s">
        <v>259</v>
      </c>
      <c r="B3696" s="24" t="s">
        <v>260</v>
      </c>
      <c r="C3696" t="s">
        <v>261</v>
      </c>
      <c r="D3696">
        <v>1</v>
      </c>
      <c r="E3696" t="s">
        <v>103</v>
      </c>
      <c r="F3696">
        <v>9</v>
      </c>
      <c r="G3696">
        <v>2020</v>
      </c>
      <c r="I3696" s="16">
        <v>5682.3</v>
      </c>
      <c r="J3696" t="s">
        <v>104</v>
      </c>
      <c r="K3696" t="s">
        <v>53</v>
      </c>
      <c r="L3696" t="s">
        <v>105</v>
      </c>
      <c r="O3696">
        <v>0</v>
      </c>
      <c r="P3696">
        <v>1</v>
      </c>
      <c r="Q3696">
        <v>0</v>
      </c>
      <c r="R3696">
        <v>0</v>
      </c>
      <c r="S3696">
        <v>1</v>
      </c>
      <c r="T3696">
        <v>1</v>
      </c>
      <c r="U3696">
        <v>1</v>
      </c>
      <c r="V3696">
        <v>0</v>
      </c>
      <c r="W3696" t="s">
        <v>106</v>
      </c>
      <c r="AA3696">
        <v>2007</v>
      </c>
      <c r="AB3696">
        <v>9999</v>
      </c>
      <c r="AC3696" t="s">
        <v>35</v>
      </c>
    </row>
    <row r="3697" spans="1:29" x14ac:dyDescent="0.25">
      <c r="A3697" t="s">
        <v>266</v>
      </c>
      <c r="B3697" s="24" t="s">
        <v>267</v>
      </c>
      <c r="D3697">
        <v>1</v>
      </c>
      <c r="E3697" t="s">
        <v>85</v>
      </c>
      <c r="F3697">
        <v>4</v>
      </c>
      <c r="G3697">
        <v>2020</v>
      </c>
      <c r="I3697" s="15">
        <v>11</v>
      </c>
      <c r="J3697" t="s">
        <v>268</v>
      </c>
      <c r="K3697" t="s">
        <v>41</v>
      </c>
      <c r="O3697">
        <v>0</v>
      </c>
      <c r="P3697">
        <v>0</v>
      </c>
      <c r="Q3697">
        <v>0</v>
      </c>
      <c r="R3697">
        <v>0</v>
      </c>
      <c r="S3697">
        <v>0</v>
      </c>
      <c r="T3697">
        <v>0</v>
      </c>
      <c r="U3697">
        <v>0</v>
      </c>
      <c r="V3697">
        <v>0</v>
      </c>
      <c r="W3697" t="s">
        <v>1079</v>
      </c>
      <c r="AA3697">
        <v>2007</v>
      </c>
      <c r="AB3697">
        <v>9999</v>
      </c>
      <c r="AC3697" t="s">
        <v>35</v>
      </c>
    </row>
    <row r="3698" spans="1:29" x14ac:dyDescent="0.25">
      <c r="A3698" t="s">
        <v>1393</v>
      </c>
      <c r="B3698" s="26" t="s">
        <v>1394</v>
      </c>
      <c r="C3698" t="s">
        <v>1395</v>
      </c>
      <c r="D3698">
        <v>1</v>
      </c>
      <c r="E3698" t="s">
        <v>1396</v>
      </c>
      <c r="F3698">
        <v>5</v>
      </c>
      <c r="G3698">
        <v>2020</v>
      </c>
      <c r="I3698" s="15">
        <v>296.10000000000002</v>
      </c>
      <c r="J3698" t="s">
        <v>31</v>
      </c>
      <c r="K3698" t="s">
        <v>47</v>
      </c>
      <c r="O3698">
        <v>0</v>
      </c>
      <c r="P3698">
        <v>0</v>
      </c>
      <c r="Q3698">
        <v>0</v>
      </c>
      <c r="R3698">
        <v>0</v>
      </c>
      <c r="S3698">
        <v>1</v>
      </c>
      <c r="T3698">
        <v>1</v>
      </c>
      <c r="U3698">
        <v>1</v>
      </c>
      <c r="V3698">
        <v>0</v>
      </c>
      <c r="W3698" t="s">
        <v>1397</v>
      </c>
      <c r="AA3698">
        <v>2012</v>
      </c>
      <c r="AB3698">
        <v>9999</v>
      </c>
      <c r="AC3698" t="s">
        <v>1398</v>
      </c>
    </row>
    <row r="3699" spans="1:29" x14ac:dyDescent="0.25">
      <c r="A3699" t="s">
        <v>153</v>
      </c>
      <c r="B3699" s="24" t="s">
        <v>270</v>
      </c>
      <c r="D3699">
        <v>6</v>
      </c>
      <c r="E3699" t="s">
        <v>155</v>
      </c>
      <c r="F3699">
        <v>3</v>
      </c>
      <c r="G3699">
        <v>2020</v>
      </c>
      <c r="I3699" s="15">
        <v>687.7457335317464</v>
      </c>
      <c r="J3699" t="s">
        <v>121</v>
      </c>
      <c r="K3699" t="s">
        <v>53</v>
      </c>
      <c r="L3699" t="s">
        <v>60</v>
      </c>
      <c r="O3699">
        <v>1</v>
      </c>
      <c r="P3699">
        <v>0</v>
      </c>
      <c r="Q3699">
        <v>0</v>
      </c>
      <c r="R3699">
        <v>0</v>
      </c>
      <c r="S3699">
        <v>1</v>
      </c>
      <c r="T3699">
        <v>0</v>
      </c>
      <c r="U3699">
        <v>0</v>
      </c>
      <c r="V3699">
        <v>1</v>
      </c>
      <c r="W3699" t="s">
        <v>271</v>
      </c>
      <c r="AA3699">
        <v>2007</v>
      </c>
      <c r="AB3699">
        <v>9999</v>
      </c>
      <c r="AC3699" t="s">
        <v>35</v>
      </c>
    </row>
    <row r="3700" spans="1:29" x14ac:dyDescent="0.25">
      <c r="A3700" t="s">
        <v>153</v>
      </c>
      <c r="B3700" s="28" t="s">
        <v>272</v>
      </c>
      <c r="D3700">
        <v>8</v>
      </c>
      <c r="E3700" t="s">
        <v>155</v>
      </c>
      <c r="F3700">
        <v>3</v>
      </c>
      <c r="G3700">
        <v>2020</v>
      </c>
      <c r="I3700">
        <v>84.136508581349204</v>
      </c>
      <c r="J3700" s="2" t="s">
        <v>121</v>
      </c>
      <c r="K3700" t="s">
        <v>53</v>
      </c>
      <c r="L3700" t="s">
        <v>60</v>
      </c>
      <c r="O3700">
        <v>1</v>
      </c>
      <c r="P3700">
        <v>0</v>
      </c>
      <c r="Q3700">
        <v>0</v>
      </c>
      <c r="R3700">
        <v>0</v>
      </c>
      <c r="S3700">
        <v>0</v>
      </c>
      <c r="T3700">
        <v>0</v>
      </c>
      <c r="U3700">
        <v>0</v>
      </c>
      <c r="V3700">
        <v>1</v>
      </c>
      <c r="W3700" t="s">
        <v>273</v>
      </c>
      <c r="AA3700">
        <v>2007</v>
      </c>
      <c r="AB3700">
        <v>9999</v>
      </c>
      <c r="AC3700" t="s">
        <v>35</v>
      </c>
    </row>
    <row r="3701" spans="1:29" x14ac:dyDescent="0.25">
      <c r="A3701" t="s">
        <v>274</v>
      </c>
      <c r="B3701" s="24" t="s">
        <v>275</v>
      </c>
      <c r="C3701" t="s">
        <v>276</v>
      </c>
      <c r="D3701">
        <v>1</v>
      </c>
      <c r="E3701" t="s">
        <v>51</v>
      </c>
      <c r="F3701">
        <v>10</v>
      </c>
      <c r="G3701">
        <v>2020</v>
      </c>
      <c r="H3701" t="s">
        <v>746</v>
      </c>
      <c r="I3701" s="8">
        <v>5</v>
      </c>
      <c r="J3701" s="2" t="s">
        <v>40</v>
      </c>
      <c r="K3701" t="s">
        <v>41</v>
      </c>
      <c r="O3701">
        <v>0</v>
      </c>
      <c r="P3701">
        <v>0</v>
      </c>
      <c r="Q3701">
        <v>0</v>
      </c>
      <c r="R3701">
        <v>0</v>
      </c>
      <c r="S3701">
        <v>0</v>
      </c>
      <c r="T3701">
        <v>0</v>
      </c>
      <c r="U3701">
        <v>0</v>
      </c>
      <c r="V3701">
        <v>0</v>
      </c>
      <c r="W3701" t="s">
        <v>1399</v>
      </c>
      <c r="AA3701">
        <v>2007</v>
      </c>
      <c r="AB3701">
        <v>9999</v>
      </c>
      <c r="AC3701" t="s">
        <v>35</v>
      </c>
    </row>
    <row r="3702" spans="1:29" x14ac:dyDescent="0.25">
      <c r="A3702" t="s">
        <v>278</v>
      </c>
      <c r="B3702" s="24" t="s">
        <v>279</v>
      </c>
      <c r="D3702">
        <v>1</v>
      </c>
      <c r="E3702" t="s">
        <v>103</v>
      </c>
      <c r="F3702">
        <v>9</v>
      </c>
      <c r="G3702">
        <v>2020</v>
      </c>
      <c r="I3702" s="15">
        <v>683.4</v>
      </c>
      <c r="J3702" t="s">
        <v>104</v>
      </c>
      <c r="K3702" t="s">
        <v>53</v>
      </c>
      <c r="L3702" t="s">
        <v>105</v>
      </c>
      <c r="O3702">
        <v>0</v>
      </c>
      <c r="P3702">
        <v>1</v>
      </c>
      <c r="Q3702">
        <v>0</v>
      </c>
      <c r="R3702">
        <v>0</v>
      </c>
      <c r="S3702">
        <v>1</v>
      </c>
      <c r="T3702">
        <v>1</v>
      </c>
      <c r="U3702">
        <v>1</v>
      </c>
      <c r="V3702">
        <v>0</v>
      </c>
      <c r="W3702" t="s">
        <v>106</v>
      </c>
      <c r="AA3702">
        <v>2007</v>
      </c>
      <c r="AB3702">
        <v>9999</v>
      </c>
      <c r="AC3702" t="s">
        <v>35</v>
      </c>
    </row>
    <row r="3703" spans="1:29" x14ac:dyDescent="0.25">
      <c r="A3703" t="s">
        <v>280</v>
      </c>
      <c r="B3703" s="24" t="s">
        <v>281</v>
      </c>
      <c r="D3703">
        <v>1</v>
      </c>
      <c r="E3703" t="s">
        <v>103</v>
      </c>
      <c r="F3703">
        <v>9</v>
      </c>
      <c r="G3703">
        <v>2020</v>
      </c>
      <c r="I3703" s="15">
        <v>672.5</v>
      </c>
      <c r="J3703" t="s">
        <v>104</v>
      </c>
      <c r="K3703" t="s">
        <v>53</v>
      </c>
      <c r="L3703" t="s">
        <v>105</v>
      </c>
      <c r="O3703">
        <v>0</v>
      </c>
      <c r="P3703">
        <v>1</v>
      </c>
      <c r="Q3703">
        <v>0</v>
      </c>
      <c r="R3703">
        <v>0</v>
      </c>
      <c r="S3703">
        <v>1</v>
      </c>
      <c r="T3703">
        <v>1</v>
      </c>
      <c r="U3703">
        <v>1</v>
      </c>
      <c r="V3703">
        <v>0</v>
      </c>
      <c r="W3703" t="s">
        <v>106</v>
      </c>
      <c r="AA3703">
        <v>2007</v>
      </c>
      <c r="AB3703">
        <v>9999</v>
      </c>
      <c r="AC3703" t="s">
        <v>35</v>
      </c>
    </row>
    <row r="3704" spans="1:29" x14ac:dyDescent="0.25">
      <c r="A3704" t="s">
        <v>282</v>
      </c>
      <c r="B3704" s="24" t="s">
        <v>283</v>
      </c>
      <c r="D3704">
        <v>1</v>
      </c>
      <c r="E3704" t="s">
        <v>103</v>
      </c>
      <c r="F3704">
        <v>9</v>
      </c>
      <c r="G3704">
        <v>2020</v>
      </c>
      <c r="I3704" s="15">
        <v>662</v>
      </c>
      <c r="J3704" t="s">
        <v>104</v>
      </c>
      <c r="K3704" t="s">
        <v>53</v>
      </c>
      <c r="L3704" t="s">
        <v>105</v>
      </c>
      <c r="O3704">
        <v>0</v>
      </c>
      <c r="P3704">
        <v>1</v>
      </c>
      <c r="Q3704">
        <v>0</v>
      </c>
      <c r="R3704">
        <v>0</v>
      </c>
      <c r="S3704">
        <v>1</v>
      </c>
      <c r="T3704">
        <v>1</v>
      </c>
      <c r="U3704">
        <v>1</v>
      </c>
      <c r="V3704">
        <v>0</v>
      </c>
      <c r="W3704" t="s">
        <v>106</v>
      </c>
      <c r="AA3704">
        <v>2007</v>
      </c>
      <c r="AB3704">
        <v>9999</v>
      </c>
      <c r="AC3704" t="s">
        <v>35</v>
      </c>
    </row>
    <row r="3705" spans="1:29" x14ac:dyDescent="0.25">
      <c r="A3705" t="s">
        <v>284</v>
      </c>
      <c r="B3705" s="24" t="s">
        <v>285</v>
      </c>
      <c r="D3705">
        <v>1</v>
      </c>
      <c r="E3705" t="s">
        <v>103</v>
      </c>
      <c r="F3705">
        <v>9</v>
      </c>
      <c r="G3705">
        <v>2020</v>
      </c>
      <c r="I3705" s="15">
        <v>523.20000000000005</v>
      </c>
      <c r="J3705" t="s">
        <v>104</v>
      </c>
      <c r="K3705" t="s">
        <v>53</v>
      </c>
      <c r="L3705" t="s">
        <v>105</v>
      </c>
      <c r="O3705">
        <v>0</v>
      </c>
      <c r="P3705">
        <v>1</v>
      </c>
      <c r="Q3705">
        <v>0</v>
      </c>
      <c r="R3705">
        <v>0</v>
      </c>
      <c r="S3705">
        <v>1</v>
      </c>
      <c r="T3705">
        <v>1</v>
      </c>
      <c r="U3705">
        <v>1</v>
      </c>
      <c r="V3705">
        <v>0</v>
      </c>
      <c r="W3705" t="s">
        <v>106</v>
      </c>
      <c r="AA3705">
        <v>2007</v>
      </c>
      <c r="AB3705">
        <v>9999</v>
      </c>
      <c r="AC3705" t="s">
        <v>35</v>
      </c>
    </row>
    <row r="3706" spans="1:29" x14ac:dyDescent="0.25">
      <c r="A3706" t="s">
        <v>288</v>
      </c>
      <c r="B3706" s="24" t="s">
        <v>289</v>
      </c>
      <c r="D3706">
        <v>1</v>
      </c>
      <c r="E3706" t="s">
        <v>103</v>
      </c>
      <c r="F3706">
        <v>9</v>
      </c>
      <c r="G3706">
        <v>2020</v>
      </c>
      <c r="I3706" s="15">
        <v>462.9</v>
      </c>
      <c r="J3706" t="s">
        <v>104</v>
      </c>
      <c r="K3706" t="s">
        <v>53</v>
      </c>
      <c r="L3706" t="s">
        <v>105</v>
      </c>
      <c r="O3706">
        <v>0</v>
      </c>
      <c r="P3706">
        <v>1</v>
      </c>
      <c r="Q3706">
        <v>0</v>
      </c>
      <c r="R3706">
        <v>0</v>
      </c>
      <c r="S3706">
        <v>1</v>
      </c>
      <c r="T3706">
        <v>1</v>
      </c>
      <c r="U3706">
        <v>1</v>
      </c>
      <c r="V3706">
        <v>0</v>
      </c>
      <c r="W3706" t="s">
        <v>106</v>
      </c>
      <c r="AA3706">
        <v>2007</v>
      </c>
      <c r="AB3706">
        <v>9999</v>
      </c>
      <c r="AC3706" t="s">
        <v>35</v>
      </c>
    </row>
    <row r="3707" spans="1:29" x14ac:dyDescent="0.25">
      <c r="A3707" t="s">
        <v>1474</v>
      </c>
      <c r="B3707" s="24" t="s">
        <v>290</v>
      </c>
      <c r="D3707">
        <v>1</v>
      </c>
      <c r="E3707" t="s">
        <v>103</v>
      </c>
      <c r="F3707">
        <v>9</v>
      </c>
      <c r="G3707">
        <v>2020</v>
      </c>
      <c r="I3707" s="15">
        <v>497.3</v>
      </c>
      <c r="J3707" t="s">
        <v>104</v>
      </c>
      <c r="K3707" t="s">
        <v>53</v>
      </c>
      <c r="L3707" t="s">
        <v>105</v>
      </c>
      <c r="O3707">
        <v>0</v>
      </c>
      <c r="P3707">
        <v>1</v>
      </c>
      <c r="Q3707">
        <v>0</v>
      </c>
      <c r="R3707">
        <v>0</v>
      </c>
      <c r="S3707">
        <v>1</v>
      </c>
      <c r="T3707">
        <v>1</v>
      </c>
      <c r="U3707">
        <v>1</v>
      </c>
      <c r="V3707">
        <v>0</v>
      </c>
      <c r="W3707" t="s">
        <v>106</v>
      </c>
      <c r="AA3707">
        <v>2007</v>
      </c>
      <c r="AB3707">
        <v>9999</v>
      </c>
      <c r="AC3707" t="s">
        <v>1475</v>
      </c>
    </row>
    <row r="3708" spans="1:29" x14ac:dyDescent="0.25">
      <c r="A3708" t="s">
        <v>293</v>
      </c>
      <c r="B3708" s="24" t="s">
        <v>294</v>
      </c>
      <c r="D3708">
        <v>1</v>
      </c>
      <c r="E3708" t="s">
        <v>103</v>
      </c>
      <c r="F3708">
        <v>9</v>
      </c>
      <c r="G3708">
        <v>2020</v>
      </c>
      <c r="I3708" s="15">
        <v>569.1</v>
      </c>
      <c r="J3708" t="s">
        <v>104</v>
      </c>
      <c r="K3708" t="s">
        <v>53</v>
      </c>
      <c r="L3708" t="s">
        <v>105</v>
      </c>
      <c r="O3708">
        <v>0</v>
      </c>
      <c r="P3708">
        <v>1</v>
      </c>
      <c r="Q3708">
        <v>0</v>
      </c>
      <c r="R3708">
        <v>0</v>
      </c>
      <c r="S3708">
        <v>1</v>
      </c>
      <c r="T3708">
        <v>1</v>
      </c>
      <c r="U3708">
        <v>1</v>
      </c>
      <c r="V3708">
        <v>0</v>
      </c>
      <c r="W3708" t="s">
        <v>106</v>
      </c>
      <c r="AA3708">
        <v>2007</v>
      </c>
      <c r="AB3708">
        <v>9999</v>
      </c>
      <c r="AC3708" t="s">
        <v>35</v>
      </c>
    </row>
    <row r="3709" spans="1:29" x14ac:dyDescent="0.25">
      <c r="A3709" t="s">
        <v>295</v>
      </c>
      <c r="B3709" s="24" t="s">
        <v>296</v>
      </c>
      <c r="D3709">
        <v>1</v>
      </c>
      <c r="E3709" t="s">
        <v>128</v>
      </c>
      <c r="F3709">
        <v>9</v>
      </c>
      <c r="G3709">
        <v>2020</v>
      </c>
      <c r="H3709" t="s">
        <v>1428</v>
      </c>
      <c r="I3709" s="15">
        <v>0.1</v>
      </c>
      <c r="J3709" t="s">
        <v>104</v>
      </c>
      <c r="K3709" t="s">
        <v>41</v>
      </c>
      <c r="O3709">
        <v>0</v>
      </c>
      <c r="P3709">
        <v>0</v>
      </c>
      <c r="Q3709">
        <v>0</v>
      </c>
      <c r="R3709">
        <v>0</v>
      </c>
      <c r="S3709">
        <v>0</v>
      </c>
      <c r="T3709">
        <v>0</v>
      </c>
      <c r="U3709">
        <v>0</v>
      </c>
      <c r="V3709">
        <v>0</v>
      </c>
      <c r="W3709" t="s">
        <v>1081</v>
      </c>
      <c r="AA3709">
        <v>2007</v>
      </c>
      <c r="AB3709">
        <v>9999</v>
      </c>
      <c r="AC3709" t="s">
        <v>35</v>
      </c>
    </row>
    <row r="3710" spans="1:29" x14ac:dyDescent="0.25">
      <c r="A3710" t="s">
        <v>153</v>
      </c>
      <c r="B3710" s="24" t="s">
        <v>1476</v>
      </c>
      <c r="D3710">
        <v>1</v>
      </c>
      <c r="E3710" t="s">
        <v>155</v>
      </c>
      <c r="F3710">
        <v>3</v>
      </c>
      <c r="G3710">
        <v>2020</v>
      </c>
      <c r="I3710" s="11">
        <v>81.718055357142902</v>
      </c>
      <c r="J3710" t="s">
        <v>121</v>
      </c>
      <c r="K3710" t="s">
        <v>53</v>
      </c>
      <c r="L3710" t="s">
        <v>60</v>
      </c>
      <c r="O3710">
        <v>1</v>
      </c>
      <c r="P3710">
        <v>0</v>
      </c>
      <c r="Q3710">
        <v>0</v>
      </c>
      <c r="R3710">
        <v>0</v>
      </c>
      <c r="S3710">
        <v>1</v>
      </c>
      <c r="T3710">
        <v>0</v>
      </c>
      <c r="U3710">
        <v>0</v>
      </c>
      <c r="V3710">
        <v>1</v>
      </c>
      <c r="W3710" t="s">
        <v>304</v>
      </c>
      <c r="AA3710">
        <v>2007</v>
      </c>
      <c r="AB3710">
        <v>9999</v>
      </c>
      <c r="AC3710" t="s">
        <v>35</v>
      </c>
    </row>
    <row r="3711" spans="1:29" x14ac:dyDescent="0.25">
      <c r="A3711" t="s">
        <v>153</v>
      </c>
      <c r="B3711" s="24" t="s">
        <v>1477</v>
      </c>
      <c r="D3711">
        <v>1</v>
      </c>
      <c r="E3711" t="s">
        <v>155</v>
      </c>
      <c r="F3711">
        <v>3</v>
      </c>
      <c r="G3711">
        <v>2020</v>
      </c>
      <c r="I3711" s="11">
        <v>78.178472222222183</v>
      </c>
      <c r="J3711" t="s">
        <v>121</v>
      </c>
      <c r="K3711" t="s">
        <v>53</v>
      </c>
      <c r="L3711" t="s">
        <v>60</v>
      </c>
      <c r="O3711">
        <v>1</v>
      </c>
      <c r="P3711">
        <v>0</v>
      </c>
      <c r="Q3711">
        <v>0</v>
      </c>
      <c r="R3711">
        <v>0</v>
      </c>
      <c r="S3711">
        <v>1</v>
      </c>
      <c r="T3711">
        <v>0</v>
      </c>
      <c r="U3711">
        <v>0</v>
      </c>
      <c r="V3711">
        <v>1</v>
      </c>
      <c r="W3711" t="s">
        <v>645</v>
      </c>
      <c r="AA3711">
        <v>2007</v>
      </c>
      <c r="AB3711">
        <v>9999</v>
      </c>
      <c r="AC3711" t="s">
        <v>35</v>
      </c>
    </row>
    <row r="3712" spans="1:29" x14ac:dyDescent="0.25">
      <c r="A3712" t="s">
        <v>307</v>
      </c>
      <c r="B3712" s="24" t="s">
        <v>308</v>
      </c>
      <c r="D3712">
        <v>1</v>
      </c>
      <c r="E3712" t="s">
        <v>309</v>
      </c>
      <c r="F3712">
        <v>10</v>
      </c>
      <c r="G3712">
        <v>2020</v>
      </c>
      <c r="I3712" s="15">
        <v>65.400000000000006</v>
      </c>
      <c r="J3712" t="s">
        <v>59</v>
      </c>
      <c r="K3712" t="s">
        <v>47</v>
      </c>
      <c r="O3712">
        <v>0</v>
      </c>
      <c r="P3712">
        <v>0</v>
      </c>
      <c r="Q3712">
        <v>0</v>
      </c>
      <c r="R3712">
        <v>0</v>
      </c>
      <c r="S3712">
        <v>1</v>
      </c>
      <c r="T3712">
        <v>1</v>
      </c>
      <c r="U3712">
        <v>1</v>
      </c>
      <c r="V3712">
        <v>0</v>
      </c>
      <c r="W3712" t="s">
        <v>1083</v>
      </c>
      <c r="AA3712">
        <v>2007</v>
      </c>
      <c r="AB3712">
        <v>9999</v>
      </c>
      <c r="AC3712" t="s">
        <v>35</v>
      </c>
    </row>
    <row r="3713" spans="1:29" x14ac:dyDescent="0.25">
      <c r="A3713" t="s">
        <v>1294</v>
      </c>
      <c r="B3713" s="24" t="s">
        <v>1295</v>
      </c>
      <c r="C3713" t="s">
        <v>1296</v>
      </c>
      <c r="D3713">
        <v>1</v>
      </c>
      <c r="E3713" t="s">
        <v>95</v>
      </c>
      <c r="F3713">
        <v>10</v>
      </c>
      <c r="G3713">
        <v>2020</v>
      </c>
      <c r="I3713" s="15">
        <v>40.5</v>
      </c>
      <c r="J3713" t="s">
        <v>40</v>
      </c>
      <c r="K3713" t="s">
        <v>47</v>
      </c>
      <c r="O3713">
        <v>0</v>
      </c>
      <c r="P3713">
        <v>0</v>
      </c>
      <c r="Q3713">
        <v>0</v>
      </c>
      <c r="R3713">
        <v>0</v>
      </c>
      <c r="S3713">
        <v>1</v>
      </c>
      <c r="T3713">
        <v>1</v>
      </c>
      <c r="U3713">
        <v>1</v>
      </c>
      <c r="V3713">
        <v>0</v>
      </c>
      <c r="W3713" t="s">
        <v>1297</v>
      </c>
      <c r="AA3713">
        <v>2010</v>
      </c>
      <c r="AB3713">
        <v>9999</v>
      </c>
      <c r="AC3713" t="s">
        <v>1292</v>
      </c>
    </row>
    <row r="3714" spans="1:29" x14ac:dyDescent="0.25">
      <c r="A3714" t="s">
        <v>311</v>
      </c>
      <c r="B3714" s="24" t="s">
        <v>312</v>
      </c>
      <c r="C3714" t="s">
        <v>313</v>
      </c>
      <c r="D3714">
        <v>1</v>
      </c>
      <c r="E3714" t="s">
        <v>314</v>
      </c>
      <c r="F3714">
        <v>2</v>
      </c>
      <c r="G3714">
        <v>2020</v>
      </c>
      <c r="I3714" s="15">
        <v>39.200000000000003</v>
      </c>
      <c r="J3714" t="s">
        <v>176</v>
      </c>
      <c r="K3714" t="s">
        <v>47</v>
      </c>
      <c r="O3714">
        <v>0</v>
      </c>
      <c r="P3714">
        <v>0</v>
      </c>
      <c r="Q3714">
        <v>0</v>
      </c>
      <c r="R3714">
        <v>0</v>
      </c>
      <c r="S3714">
        <v>1</v>
      </c>
      <c r="T3714">
        <v>1</v>
      </c>
      <c r="U3714">
        <v>1</v>
      </c>
      <c r="V3714">
        <v>0</v>
      </c>
      <c r="W3714" t="s">
        <v>1358</v>
      </c>
      <c r="AA3714">
        <v>2007</v>
      </c>
      <c r="AB3714">
        <v>9999</v>
      </c>
      <c r="AC3714" t="s">
        <v>35</v>
      </c>
    </row>
    <row r="3715" spans="1:29" x14ac:dyDescent="0.25">
      <c r="A3715" t="s">
        <v>1457</v>
      </c>
      <c r="B3715" s="24" t="s">
        <v>1458</v>
      </c>
      <c r="C3715" t="s">
        <v>1459</v>
      </c>
      <c r="D3715">
        <v>1</v>
      </c>
      <c r="E3715" s="4">
        <v>760</v>
      </c>
      <c r="F3715">
        <v>7</v>
      </c>
      <c r="G3715">
        <v>2020</v>
      </c>
      <c r="I3715" s="15">
        <v>699.9</v>
      </c>
      <c r="J3715" t="s">
        <v>40</v>
      </c>
      <c r="K3715" t="s">
        <v>47</v>
      </c>
      <c r="O3715">
        <v>0</v>
      </c>
      <c r="P3715">
        <v>0</v>
      </c>
      <c r="Q3715">
        <v>0</v>
      </c>
      <c r="R3715">
        <v>0</v>
      </c>
      <c r="S3715">
        <v>1</v>
      </c>
      <c r="T3715">
        <v>1</v>
      </c>
      <c r="U3715">
        <v>1</v>
      </c>
      <c r="V3715">
        <v>0</v>
      </c>
      <c r="W3715" t="s">
        <v>1460</v>
      </c>
      <c r="AA3715">
        <v>2014</v>
      </c>
      <c r="AB3715">
        <v>9999</v>
      </c>
      <c r="AC3715" t="s">
        <v>1449</v>
      </c>
    </row>
    <row r="3716" spans="1:29" ht="30" x14ac:dyDescent="0.25">
      <c r="A3716" t="s">
        <v>316</v>
      </c>
      <c r="B3716" s="25" t="s">
        <v>1461</v>
      </c>
      <c r="C3716" t="s">
        <v>1462</v>
      </c>
      <c r="D3716">
        <v>1</v>
      </c>
      <c r="E3716" t="s">
        <v>318</v>
      </c>
      <c r="F3716">
        <v>4</v>
      </c>
      <c r="G3716">
        <v>2020</v>
      </c>
      <c r="I3716" s="15">
        <v>36.9</v>
      </c>
      <c r="J3716" t="s">
        <v>59</v>
      </c>
      <c r="K3716" t="s">
        <v>47</v>
      </c>
      <c r="O3716">
        <v>0</v>
      </c>
      <c r="P3716">
        <v>0</v>
      </c>
      <c r="Q3716">
        <v>0</v>
      </c>
      <c r="R3716">
        <v>0</v>
      </c>
      <c r="S3716">
        <v>1</v>
      </c>
      <c r="T3716">
        <v>1</v>
      </c>
      <c r="U3716">
        <v>1</v>
      </c>
      <c r="V3716">
        <v>0</v>
      </c>
      <c r="W3716" t="s">
        <v>1085</v>
      </c>
      <c r="AA3716">
        <v>2007</v>
      </c>
      <c r="AB3716">
        <v>9999</v>
      </c>
      <c r="AC3716" t="s">
        <v>35</v>
      </c>
    </row>
    <row r="3717" spans="1:29" x14ac:dyDescent="0.25">
      <c r="A3717" t="s">
        <v>324</v>
      </c>
      <c r="B3717" s="24" t="s">
        <v>325</v>
      </c>
      <c r="D3717">
        <v>1</v>
      </c>
      <c r="E3717" t="s">
        <v>103</v>
      </c>
      <c r="F3717">
        <v>9</v>
      </c>
      <c r="G3717">
        <v>2020</v>
      </c>
      <c r="I3717" s="15">
        <v>93.7</v>
      </c>
      <c r="J3717" t="s">
        <v>104</v>
      </c>
      <c r="K3717" t="s">
        <v>47</v>
      </c>
      <c r="O3717">
        <v>0</v>
      </c>
      <c r="P3717">
        <v>0</v>
      </c>
      <c r="Q3717">
        <v>0</v>
      </c>
      <c r="R3717">
        <v>0</v>
      </c>
      <c r="S3717">
        <v>1</v>
      </c>
      <c r="T3717">
        <v>1</v>
      </c>
      <c r="U3717">
        <v>1</v>
      </c>
      <c r="V3717">
        <v>0</v>
      </c>
      <c r="W3717" t="s">
        <v>1086</v>
      </c>
      <c r="AA3717">
        <v>2007</v>
      </c>
      <c r="AB3717">
        <v>9999</v>
      </c>
      <c r="AC3717" t="s">
        <v>35</v>
      </c>
    </row>
    <row r="3718" spans="1:29" x14ac:dyDescent="0.25">
      <c r="A3718" t="s">
        <v>327</v>
      </c>
      <c r="B3718" s="24" t="s">
        <v>328</v>
      </c>
      <c r="D3718">
        <v>1</v>
      </c>
      <c r="E3718" t="s">
        <v>80</v>
      </c>
      <c r="F3718">
        <v>8</v>
      </c>
      <c r="G3718">
        <v>2020</v>
      </c>
      <c r="I3718" s="15">
        <v>79.2</v>
      </c>
      <c r="J3718" t="s">
        <v>81</v>
      </c>
      <c r="K3718" t="s">
        <v>47</v>
      </c>
      <c r="O3718">
        <v>0</v>
      </c>
      <c r="P3718">
        <v>0</v>
      </c>
      <c r="Q3718">
        <v>0</v>
      </c>
      <c r="R3718">
        <v>0</v>
      </c>
      <c r="S3718">
        <v>1</v>
      </c>
      <c r="T3718">
        <v>1</v>
      </c>
      <c r="U3718">
        <v>1</v>
      </c>
      <c r="V3718">
        <v>0</v>
      </c>
      <c r="W3718" t="s">
        <v>1087</v>
      </c>
      <c r="AA3718">
        <v>2007</v>
      </c>
      <c r="AB3718">
        <v>9999</v>
      </c>
      <c r="AC3718" t="s">
        <v>35</v>
      </c>
    </row>
    <row r="3719" spans="1:29" x14ac:dyDescent="0.25">
      <c r="A3719" t="s">
        <v>346</v>
      </c>
      <c r="B3719" s="24" t="s">
        <v>347</v>
      </c>
      <c r="D3719">
        <v>1</v>
      </c>
      <c r="E3719" t="s">
        <v>348</v>
      </c>
      <c r="F3719">
        <v>1</v>
      </c>
      <c r="G3719">
        <v>2020</v>
      </c>
      <c r="I3719" s="15">
        <v>37.4</v>
      </c>
      <c r="J3719" t="s">
        <v>121</v>
      </c>
      <c r="K3719" t="s">
        <v>47</v>
      </c>
      <c r="O3719">
        <v>0</v>
      </c>
      <c r="P3719">
        <v>0</v>
      </c>
      <c r="Q3719">
        <v>0</v>
      </c>
      <c r="R3719">
        <v>0</v>
      </c>
      <c r="S3719">
        <v>1</v>
      </c>
      <c r="T3719">
        <v>1</v>
      </c>
      <c r="U3719">
        <v>1</v>
      </c>
      <c r="V3719">
        <v>0</v>
      </c>
      <c r="W3719" t="s">
        <v>349</v>
      </c>
      <c r="AA3719">
        <v>2007</v>
      </c>
      <c r="AB3719">
        <v>9999</v>
      </c>
      <c r="AC3719" t="s">
        <v>35</v>
      </c>
    </row>
    <row r="3720" spans="1:29" x14ac:dyDescent="0.25">
      <c r="A3720" t="s">
        <v>1540</v>
      </c>
      <c r="B3720" s="24" t="s">
        <v>1541</v>
      </c>
      <c r="D3720">
        <v>1</v>
      </c>
      <c r="E3720" t="s">
        <v>58</v>
      </c>
      <c r="F3720">
        <v>4</v>
      </c>
      <c r="G3720">
        <v>2020</v>
      </c>
      <c r="I3720" s="15">
        <v>66.2</v>
      </c>
      <c r="J3720" t="s">
        <v>59</v>
      </c>
      <c r="K3720" t="s">
        <v>47</v>
      </c>
      <c r="O3720">
        <v>0</v>
      </c>
      <c r="P3720">
        <v>0</v>
      </c>
      <c r="Q3720">
        <v>0</v>
      </c>
      <c r="R3720">
        <v>0</v>
      </c>
      <c r="S3720">
        <v>1</v>
      </c>
      <c r="T3720">
        <v>1</v>
      </c>
      <c r="U3720">
        <v>1</v>
      </c>
      <c r="V3720">
        <v>0</v>
      </c>
      <c r="W3720" t="s">
        <v>1542</v>
      </c>
      <c r="AA3720">
        <v>2018</v>
      </c>
      <c r="AB3720">
        <v>9999</v>
      </c>
      <c r="AC3720" t="s">
        <v>1543</v>
      </c>
    </row>
    <row r="3721" spans="1:29" x14ac:dyDescent="0.25">
      <c r="A3721" t="s">
        <v>199</v>
      </c>
      <c r="B3721" s="24" t="s">
        <v>39</v>
      </c>
      <c r="D3721">
        <v>1</v>
      </c>
      <c r="E3721" t="s">
        <v>358</v>
      </c>
      <c r="F3721">
        <v>1</v>
      </c>
      <c r="G3721">
        <v>2020</v>
      </c>
      <c r="I3721" s="15">
        <v>244.8</v>
      </c>
      <c r="J3721" t="s">
        <v>52</v>
      </c>
      <c r="K3721" t="s">
        <v>47</v>
      </c>
      <c r="O3721">
        <v>0</v>
      </c>
      <c r="P3721">
        <v>0</v>
      </c>
      <c r="Q3721">
        <v>0</v>
      </c>
      <c r="R3721">
        <v>0</v>
      </c>
      <c r="S3721">
        <v>1</v>
      </c>
      <c r="T3721">
        <v>1</v>
      </c>
      <c r="U3721">
        <v>1</v>
      </c>
      <c r="V3721">
        <v>0</v>
      </c>
      <c r="W3721" t="s">
        <v>1094</v>
      </c>
      <c r="AA3721">
        <v>2007</v>
      </c>
      <c r="AB3721">
        <v>9999</v>
      </c>
      <c r="AC3721" t="s">
        <v>35</v>
      </c>
    </row>
    <row r="3722" spans="1:29" x14ac:dyDescent="0.25">
      <c r="A3722" t="s">
        <v>1478</v>
      </c>
      <c r="B3722" s="24" t="s">
        <v>360</v>
      </c>
      <c r="D3722">
        <v>4</v>
      </c>
      <c r="E3722" t="s">
        <v>155</v>
      </c>
      <c r="F3722">
        <v>3</v>
      </c>
      <c r="G3722">
        <v>2020</v>
      </c>
      <c r="I3722" s="16">
        <v>403.08268368055565</v>
      </c>
      <c r="J3722" t="s">
        <v>121</v>
      </c>
      <c r="K3722" t="s">
        <v>53</v>
      </c>
      <c r="L3722" t="s">
        <v>60</v>
      </c>
      <c r="O3722">
        <v>1</v>
      </c>
      <c r="P3722">
        <v>0</v>
      </c>
      <c r="Q3722">
        <v>0</v>
      </c>
      <c r="R3722">
        <v>0</v>
      </c>
      <c r="S3722">
        <v>1</v>
      </c>
      <c r="T3722">
        <v>0</v>
      </c>
      <c r="U3722">
        <v>0</v>
      </c>
      <c r="V3722">
        <v>1</v>
      </c>
      <c r="W3722" t="s">
        <v>361</v>
      </c>
      <c r="AA3722">
        <v>2007</v>
      </c>
      <c r="AB3722">
        <v>9999</v>
      </c>
      <c r="AC3722" t="s">
        <v>35</v>
      </c>
    </row>
    <row r="3723" spans="1:29" x14ac:dyDescent="0.25">
      <c r="A3723" t="s">
        <v>362</v>
      </c>
      <c r="B3723" s="24" t="s">
        <v>363</v>
      </c>
      <c r="D3723">
        <v>1</v>
      </c>
      <c r="E3723" t="s">
        <v>103</v>
      </c>
      <c r="F3723">
        <v>9</v>
      </c>
      <c r="G3723">
        <v>2020</v>
      </c>
      <c r="I3723" s="16">
        <v>1119.5999999999999</v>
      </c>
      <c r="J3723" t="s">
        <v>104</v>
      </c>
      <c r="K3723" t="s">
        <v>53</v>
      </c>
      <c r="L3723" t="s">
        <v>105</v>
      </c>
      <c r="O3723">
        <v>0</v>
      </c>
      <c r="P3723">
        <v>1</v>
      </c>
      <c r="Q3723">
        <v>0</v>
      </c>
      <c r="R3723">
        <v>0</v>
      </c>
      <c r="S3723">
        <v>1</v>
      </c>
      <c r="T3723">
        <v>1</v>
      </c>
      <c r="U3723">
        <v>1</v>
      </c>
      <c r="V3723">
        <v>0</v>
      </c>
      <c r="W3723" t="s">
        <v>106</v>
      </c>
      <c r="AA3723">
        <v>2007</v>
      </c>
      <c r="AB3723">
        <v>9999</v>
      </c>
      <c r="AC3723" t="s">
        <v>35</v>
      </c>
    </row>
    <row r="3724" spans="1:29" x14ac:dyDescent="0.25">
      <c r="A3724" t="s">
        <v>364</v>
      </c>
      <c r="B3724" s="24" t="s">
        <v>365</v>
      </c>
      <c r="C3724" t="s">
        <v>366</v>
      </c>
      <c r="D3724">
        <v>1</v>
      </c>
      <c r="E3724" t="s">
        <v>103</v>
      </c>
      <c r="F3724">
        <v>9</v>
      </c>
      <c r="G3724">
        <v>2020</v>
      </c>
      <c r="I3724" s="16">
        <v>4626.3</v>
      </c>
      <c r="J3724" t="s">
        <v>104</v>
      </c>
      <c r="K3724" t="s">
        <v>53</v>
      </c>
      <c r="L3724" t="s">
        <v>105</v>
      </c>
      <c r="O3724">
        <v>0</v>
      </c>
      <c r="P3724">
        <v>1</v>
      </c>
      <c r="Q3724">
        <v>0</v>
      </c>
      <c r="R3724">
        <v>0</v>
      </c>
      <c r="S3724">
        <v>1</v>
      </c>
      <c r="T3724">
        <v>1</v>
      </c>
      <c r="U3724">
        <v>1</v>
      </c>
      <c r="V3724">
        <v>0</v>
      </c>
      <c r="W3724" t="s">
        <v>106</v>
      </c>
      <c r="AA3724">
        <v>2007</v>
      </c>
      <c r="AB3724">
        <v>9999</v>
      </c>
      <c r="AC3724" t="s">
        <v>35</v>
      </c>
    </row>
    <row r="3725" spans="1:29" x14ac:dyDescent="0.25">
      <c r="A3725" t="s">
        <v>367</v>
      </c>
      <c r="B3725" s="24" t="s">
        <v>368</v>
      </c>
      <c r="C3725" t="s">
        <v>369</v>
      </c>
      <c r="D3725">
        <v>1</v>
      </c>
      <c r="E3725" t="s">
        <v>370</v>
      </c>
      <c r="F3725">
        <v>5</v>
      </c>
      <c r="G3725">
        <v>2020</v>
      </c>
      <c r="I3725" s="15">
        <v>243.8</v>
      </c>
      <c r="J3725" t="s">
        <v>31</v>
      </c>
      <c r="K3725" t="s">
        <v>47</v>
      </c>
      <c r="O3725">
        <v>0</v>
      </c>
      <c r="P3725">
        <v>0</v>
      </c>
      <c r="Q3725">
        <v>0</v>
      </c>
      <c r="R3725">
        <v>0</v>
      </c>
      <c r="S3725">
        <v>1</v>
      </c>
      <c r="T3725">
        <v>1</v>
      </c>
      <c r="U3725">
        <v>1</v>
      </c>
      <c r="V3725">
        <v>0</v>
      </c>
      <c r="W3725" t="s">
        <v>1298</v>
      </c>
      <c r="AA3725">
        <v>2007</v>
      </c>
      <c r="AB3725">
        <v>9999</v>
      </c>
      <c r="AC3725" t="s">
        <v>35</v>
      </c>
    </row>
    <row r="3726" spans="1:29" x14ac:dyDescent="0.25">
      <c r="A3726" t="s">
        <v>1544</v>
      </c>
      <c r="B3726" s="24" t="s">
        <v>1545</v>
      </c>
      <c r="D3726">
        <v>1</v>
      </c>
      <c r="E3726" s="5" t="s">
        <v>1546</v>
      </c>
      <c r="F3726">
        <v>5</v>
      </c>
      <c r="G3726">
        <v>2020</v>
      </c>
      <c r="H3726" t="s">
        <v>214</v>
      </c>
      <c r="I3726" s="15">
        <v>4</v>
      </c>
      <c r="J3726" t="s">
        <v>31</v>
      </c>
      <c r="K3726" t="s">
        <v>41</v>
      </c>
      <c r="O3726">
        <v>0</v>
      </c>
      <c r="P3726">
        <v>0</v>
      </c>
      <c r="Q3726">
        <v>0</v>
      </c>
      <c r="R3726">
        <v>0</v>
      </c>
      <c r="S3726">
        <v>0</v>
      </c>
      <c r="T3726">
        <v>0</v>
      </c>
      <c r="U3726">
        <v>0</v>
      </c>
      <c r="V3726">
        <v>0</v>
      </c>
      <c r="W3726" t="s">
        <v>1547</v>
      </c>
      <c r="AA3726">
        <v>2018</v>
      </c>
      <c r="AB3726">
        <v>9999</v>
      </c>
      <c r="AC3726" t="s">
        <v>1543</v>
      </c>
    </row>
    <row r="3727" spans="1:29" x14ac:dyDescent="0.25">
      <c r="A3727" t="s">
        <v>372</v>
      </c>
      <c r="B3727" s="24" t="s">
        <v>373</v>
      </c>
      <c r="D3727">
        <v>1</v>
      </c>
      <c r="E3727" t="s">
        <v>45</v>
      </c>
      <c r="F3727">
        <v>4</v>
      </c>
      <c r="G3727">
        <v>2020</v>
      </c>
      <c r="I3727" s="15">
        <v>81.7</v>
      </c>
      <c r="J3727" t="s">
        <v>176</v>
      </c>
      <c r="K3727" t="s">
        <v>47</v>
      </c>
      <c r="O3727">
        <v>0</v>
      </c>
      <c r="P3727">
        <v>0</v>
      </c>
      <c r="Q3727">
        <v>0</v>
      </c>
      <c r="R3727">
        <v>0</v>
      </c>
      <c r="S3727">
        <v>1</v>
      </c>
      <c r="T3727">
        <v>1</v>
      </c>
      <c r="U3727">
        <v>1</v>
      </c>
      <c r="V3727">
        <v>0</v>
      </c>
      <c r="W3727" t="s">
        <v>1429</v>
      </c>
      <c r="AA3727">
        <v>2007</v>
      </c>
      <c r="AB3727">
        <v>9999</v>
      </c>
      <c r="AC3727" t="s">
        <v>35</v>
      </c>
    </row>
    <row r="3728" spans="1:29" x14ac:dyDescent="0.25">
      <c r="A3728" t="s">
        <v>375</v>
      </c>
      <c r="B3728" s="24" t="s">
        <v>163</v>
      </c>
      <c r="D3728">
        <v>1</v>
      </c>
      <c r="E3728" t="s">
        <v>168</v>
      </c>
      <c r="F3728">
        <v>1</v>
      </c>
      <c r="G3728">
        <v>2020</v>
      </c>
      <c r="I3728" s="15">
        <v>46.2</v>
      </c>
      <c r="J3728" t="s">
        <v>52</v>
      </c>
      <c r="K3728" t="s">
        <v>47</v>
      </c>
      <c r="O3728">
        <v>0</v>
      </c>
      <c r="P3728">
        <v>0</v>
      </c>
      <c r="Q3728">
        <v>0</v>
      </c>
      <c r="R3728">
        <v>0</v>
      </c>
      <c r="S3728">
        <v>1</v>
      </c>
      <c r="T3728">
        <v>1</v>
      </c>
      <c r="U3728">
        <v>1</v>
      </c>
      <c r="V3728">
        <v>0</v>
      </c>
      <c r="W3728" t="s">
        <v>1097</v>
      </c>
      <c r="AA3728">
        <v>2007</v>
      </c>
      <c r="AB3728">
        <v>9999</v>
      </c>
      <c r="AC3728" t="s">
        <v>35</v>
      </c>
    </row>
    <row r="3729" spans="1:29" x14ac:dyDescent="0.25">
      <c r="A3729" t="s">
        <v>377</v>
      </c>
      <c r="B3729" s="24" t="s">
        <v>378</v>
      </c>
      <c r="D3729">
        <v>1</v>
      </c>
      <c r="E3729" t="s">
        <v>45</v>
      </c>
      <c r="F3729">
        <v>4</v>
      </c>
      <c r="G3729">
        <v>2020</v>
      </c>
      <c r="I3729" s="15">
        <v>151.9</v>
      </c>
      <c r="J3729" t="s">
        <v>89</v>
      </c>
      <c r="K3729" t="s">
        <v>47</v>
      </c>
      <c r="O3729">
        <v>0</v>
      </c>
      <c r="P3729">
        <v>0</v>
      </c>
      <c r="Q3729">
        <v>0</v>
      </c>
      <c r="R3729">
        <v>0</v>
      </c>
      <c r="S3729">
        <v>1</v>
      </c>
      <c r="T3729">
        <v>1</v>
      </c>
      <c r="U3729">
        <v>1</v>
      </c>
      <c r="V3729">
        <v>0</v>
      </c>
      <c r="W3729" t="s">
        <v>1098</v>
      </c>
      <c r="AA3729">
        <v>2007</v>
      </c>
      <c r="AB3729">
        <v>9999</v>
      </c>
      <c r="AC3729" t="s">
        <v>35</v>
      </c>
    </row>
    <row r="3730" spans="1:29" x14ac:dyDescent="0.25">
      <c r="A3730" t="s">
        <v>380</v>
      </c>
      <c r="B3730" s="24" t="s">
        <v>381</v>
      </c>
      <c r="D3730">
        <v>1</v>
      </c>
      <c r="E3730" t="s">
        <v>103</v>
      </c>
      <c r="F3730">
        <v>9</v>
      </c>
      <c r="G3730">
        <v>2020</v>
      </c>
      <c r="I3730" s="15">
        <v>161</v>
      </c>
      <c r="J3730" t="s">
        <v>104</v>
      </c>
      <c r="K3730" t="s">
        <v>53</v>
      </c>
      <c r="L3730" t="s">
        <v>105</v>
      </c>
      <c r="O3730">
        <v>0</v>
      </c>
      <c r="P3730">
        <v>1</v>
      </c>
      <c r="Q3730">
        <v>0</v>
      </c>
      <c r="R3730">
        <v>0</v>
      </c>
      <c r="S3730">
        <v>1</v>
      </c>
      <c r="T3730">
        <v>1</v>
      </c>
      <c r="U3730">
        <v>1</v>
      </c>
      <c r="V3730">
        <v>0</v>
      </c>
      <c r="W3730" t="s">
        <v>106</v>
      </c>
      <c r="AA3730">
        <v>2007</v>
      </c>
      <c r="AB3730">
        <v>9999</v>
      </c>
      <c r="AC3730" t="s">
        <v>35</v>
      </c>
    </row>
    <row r="3731" spans="1:29" x14ac:dyDescent="0.25">
      <c r="A3731" t="s">
        <v>382</v>
      </c>
      <c r="B3731" s="24" t="s">
        <v>383</v>
      </c>
      <c r="D3731">
        <v>1</v>
      </c>
      <c r="E3731" t="s">
        <v>80</v>
      </c>
      <c r="F3731">
        <v>8</v>
      </c>
      <c r="G3731">
        <v>2020</v>
      </c>
      <c r="I3731" s="15">
        <v>30.1</v>
      </c>
      <c r="J3731" t="s">
        <v>81</v>
      </c>
      <c r="K3731" t="s">
        <v>32</v>
      </c>
      <c r="O3731">
        <v>0</v>
      </c>
      <c r="P3731">
        <v>0</v>
      </c>
      <c r="Q3731">
        <v>0</v>
      </c>
      <c r="R3731">
        <v>0</v>
      </c>
      <c r="S3731">
        <v>1</v>
      </c>
      <c r="T3731">
        <v>1</v>
      </c>
      <c r="U3731">
        <v>1</v>
      </c>
      <c r="V3731">
        <v>0</v>
      </c>
      <c r="W3731" t="s">
        <v>1099</v>
      </c>
      <c r="AA3731">
        <v>2007</v>
      </c>
      <c r="AB3731">
        <v>9999</v>
      </c>
      <c r="AC3731" t="s">
        <v>35</v>
      </c>
    </row>
    <row r="3732" spans="1:29" x14ac:dyDescent="0.25">
      <c r="A3732" t="s">
        <v>385</v>
      </c>
      <c r="B3732" s="24" t="s">
        <v>386</v>
      </c>
      <c r="D3732">
        <v>1</v>
      </c>
      <c r="E3732" t="s">
        <v>45</v>
      </c>
      <c r="F3732">
        <v>4</v>
      </c>
      <c r="G3732">
        <v>2020</v>
      </c>
      <c r="I3732" s="15">
        <v>174.4</v>
      </c>
      <c r="J3732" t="s">
        <v>52</v>
      </c>
      <c r="K3732" t="s">
        <v>47</v>
      </c>
      <c r="O3732">
        <v>0</v>
      </c>
      <c r="P3732">
        <v>0</v>
      </c>
      <c r="Q3732">
        <v>0</v>
      </c>
      <c r="R3732">
        <v>0</v>
      </c>
      <c r="S3732">
        <v>1</v>
      </c>
      <c r="T3732">
        <v>1</v>
      </c>
      <c r="U3732">
        <v>1</v>
      </c>
      <c r="V3732">
        <v>0</v>
      </c>
      <c r="W3732" t="s">
        <v>1300</v>
      </c>
      <c r="AA3732">
        <v>2007</v>
      </c>
      <c r="AB3732">
        <v>9999</v>
      </c>
      <c r="AC3732" t="s">
        <v>35</v>
      </c>
    </row>
    <row r="3733" spans="1:29" x14ac:dyDescent="0.25">
      <c r="A3733" t="s">
        <v>388</v>
      </c>
      <c r="B3733" s="24" t="s">
        <v>389</v>
      </c>
      <c r="D3733">
        <v>1</v>
      </c>
      <c r="E3733" t="s">
        <v>145</v>
      </c>
      <c r="F3733">
        <v>2</v>
      </c>
      <c r="G3733">
        <v>2020</v>
      </c>
      <c r="H3733" t="s">
        <v>185</v>
      </c>
      <c r="I3733" s="15">
        <v>0.5</v>
      </c>
      <c r="J3733" t="s">
        <v>52</v>
      </c>
      <c r="K3733" t="s">
        <v>41</v>
      </c>
      <c r="O3733">
        <v>0</v>
      </c>
      <c r="P3733">
        <v>0</v>
      </c>
      <c r="Q3733">
        <v>0</v>
      </c>
      <c r="R3733">
        <v>0</v>
      </c>
      <c r="S3733">
        <v>0</v>
      </c>
      <c r="T3733">
        <v>0</v>
      </c>
      <c r="U3733">
        <v>0</v>
      </c>
      <c r="V3733">
        <v>0</v>
      </c>
      <c r="W3733" t="s">
        <v>1101</v>
      </c>
      <c r="AA3733">
        <v>2007</v>
      </c>
      <c r="AB3733">
        <v>9999</v>
      </c>
      <c r="AC3733" t="s">
        <v>35</v>
      </c>
    </row>
    <row r="3734" spans="1:29" x14ac:dyDescent="0.25">
      <c r="A3734" t="s">
        <v>391</v>
      </c>
      <c r="B3734" s="24" t="s">
        <v>392</v>
      </c>
      <c r="D3734">
        <v>1</v>
      </c>
      <c r="E3734" t="s">
        <v>393</v>
      </c>
      <c r="F3734">
        <v>3</v>
      </c>
      <c r="G3734">
        <v>2020</v>
      </c>
      <c r="I3734" s="16">
        <v>9810</v>
      </c>
      <c r="J3734" t="s">
        <v>121</v>
      </c>
      <c r="K3734" t="s">
        <v>47</v>
      </c>
      <c r="O3734">
        <v>0</v>
      </c>
      <c r="P3734">
        <v>0</v>
      </c>
      <c r="Q3734">
        <v>0</v>
      </c>
      <c r="R3734">
        <v>0</v>
      </c>
      <c r="S3734">
        <v>1</v>
      </c>
      <c r="T3734">
        <v>1</v>
      </c>
      <c r="U3734">
        <v>1</v>
      </c>
      <c r="V3734">
        <v>0</v>
      </c>
      <c r="W3734" t="s">
        <v>1102</v>
      </c>
      <c r="AA3734">
        <v>2007</v>
      </c>
      <c r="AB3734">
        <v>9999</v>
      </c>
      <c r="AC3734" t="s">
        <v>35</v>
      </c>
    </row>
    <row r="3735" spans="1:29" x14ac:dyDescent="0.25">
      <c r="A3735" t="s">
        <v>401</v>
      </c>
      <c r="B3735" s="24" t="s">
        <v>402</v>
      </c>
      <c r="D3735">
        <v>1</v>
      </c>
      <c r="E3735" t="s">
        <v>155</v>
      </c>
      <c r="F3735">
        <v>3</v>
      </c>
      <c r="G3735">
        <v>2020</v>
      </c>
      <c r="I3735" s="16">
        <v>1976.1</v>
      </c>
      <c r="J3735" t="s">
        <v>52</v>
      </c>
      <c r="K3735" t="s">
        <v>47</v>
      </c>
      <c r="O3735">
        <v>0</v>
      </c>
      <c r="P3735">
        <v>0</v>
      </c>
      <c r="Q3735">
        <v>0</v>
      </c>
      <c r="R3735">
        <v>0</v>
      </c>
      <c r="S3735">
        <v>1</v>
      </c>
      <c r="T3735">
        <v>1</v>
      </c>
      <c r="U3735">
        <v>1</v>
      </c>
      <c r="V3735">
        <v>0</v>
      </c>
      <c r="W3735" t="s">
        <v>1525</v>
      </c>
      <c r="AA3735">
        <v>2007</v>
      </c>
      <c r="AB3735">
        <v>9999</v>
      </c>
      <c r="AC3735" t="s">
        <v>35</v>
      </c>
    </row>
    <row r="3736" spans="1:29" x14ac:dyDescent="0.25">
      <c r="A3736" t="s">
        <v>404</v>
      </c>
      <c r="B3736" s="24" t="s">
        <v>405</v>
      </c>
      <c r="C3736" t="s">
        <v>406</v>
      </c>
      <c r="D3736">
        <v>1</v>
      </c>
      <c r="E3736" t="s">
        <v>358</v>
      </c>
      <c r="F3736">
        <v>1</v>
      </c>
      <c r="G3736">
        <v>2020</v>
      </c>
      <c r="I3736" s="15">
        <v>305.7</v>
      </c>
      <c r="J3736" t="s">
        <v>104</v>
      </c>
      <c r="K3736" t="s">
        <v>47</v>
      </c>
      <c r="O3736">
        <v>0</v>
      </c>
      <c r="P3736">
        <v>0</v>
      </c>
      <c r="Q3736">
        <v>0</v>
      </c>
      <c r="R3736">
        <v>0</v>
      </c>
      <c r="S3736">
        <v>1</v>
      </c>
      <c r="T3736">
        <v>1</v>
      </c>
      <c r="U3736">
        <v>1</v>
      </c>
      <c r="V3736">
        <v>0</v>
      </c>
      <c r="W3736" t="s">
        <v>1245</v>
      </c>
      <c r="AA3736">
        <v>2007</v>
      </c>
      <c r="AB3736">
        <v>9999</v>
      </c>
      <c r="AC3736" t="s">
        <v>35</v>
      </c>
    </row>
    <row r="3737" spans="1:29" x14ac:dyDescent="0.25">
      <c r="A3737" t="s">
        <v>408</v>
      </c>
      <c r="B3737" s="24" t="s">
        <v>409</v>
      </c>
      <c r="D3737">
        <v>1</v>
      </c>
      <c r="E3737" t="s">
        <v>103</v>
      </c>
      <c r="F3737">
        <v>9</v>
      </c>
      <c r="G3737">
        <v>2020</v>
      </c>
      <c r="I3737" s="15">
        <v>58.6</v>
      </c>
      <c r="J3737" t="s">
        <v>104</v>
      </c>
      <c r="K3737" t="s">
        <v>53</v>
      </c>
      <c r="L3737" t="s">
        <v>105</v>
      </c>
      <c r="O3737">
        <v>0</v>
      </c>
      <c r="P3737">
        <v>1</v>
      </c>
      <c r="Q3737">
        <v>0</v>
      </c>
      <c r="R3737">
        <v>0</v>
      </c>
      <c r="S3737">
        <v>1</v>
      </c>
      <c r="T3737">
        <v>1</v>
      </c>
      <c r="U3737">
        <v>1</v>
      </c>
      <c r="V3737">
        <v>0</v>
      </c>
      <c r="W3737" t="s">
        <v>106</v>
      </c>
      <c r="AA3737">
        <v>2007</v>
      </c>
      <c r="AB3737">
        <v>9999</v>
      </c>
      <c r="AC3737" t="s">
        <v>35</v>
      </c>
    </row>
    <row r="3738" spans="1:29" x14ac:dyDescent="0.25">
      <c r="A3738" t="s">
        <v>410</v>
      </c>
      <c r="B3738" s="24" t="s">
        <v>411</v>
      </c>
      <c r="C3738" t="s">
        <v>412</v>
      </c>
      <c r="D3738">
        <v>1</v>
      </c>
      <c r="E3738" t="s">
        <v>103</v>
      </c>
      <c r="F3738">
        <v>9</v>
      </c>
      <c r="G3738">
        <v>2020</v>
      </c>
      <c r="I3738" s="15">
        <v>147.4</v>
      </c>
      <c r="J3738" t="s">
        <v>104</v>
      </c>
      <c r="K3738" t="s">
        <v>53</v>
      </c>
      <c r="L3738" t="s">
        <v>105</v>
      </c>
      <c r="O3738">
        <v>0</v>
      </c>
      <c r="P3738">
        <v>1</v>
      </c>
      <c r="Q3738">
        <v>0</v>
      </c>
      <c r="R3738">
        <v>0</v>
      </c>
      <c r="S3738">
        <v>1</v>
      </c>
      <c r="T3738">
        <v>1</v>
      </c>
      <c r="U3738">
        <v>1</v>
      </c>
      <c r="V3738">
        <v>0</v>
      </c>
      <c r="W3738" t="s">
        <v>106</v>
      </c>
      <c r="AA3738">
        <v>2007</v>
      </c>
      <c r="AB3738">
        <v>9999</v>
      </c>
      <c r="AC3738" t="s">
        <v>35</v>
      </c>
    </row>
    <row r="3739" spans="1:29" x14ac:dyDescent="0.25">
      <c r="A3739" t="s">
        <v>413</v>
      </c>
      <c r="B3739" s="24" t="s">
        <v>414</v>
      </c>
      <c r="C3739" t="s">
        <v>415</v>
      </c>
      <c r="D3739">
        <v>1</v>
      </c>
      <c r="E3739" t="s">
        <v>103</v>
      </c>
      <c r="F3739">
        <v>9</v>
      </c>
      <c r="G3739">
        <v>2020</v>
      </c>
      <c r="I3739" s="16">
        <v>3857.9</v>
      </c>
      <c r="J3739" t="s">
        <v>104</v>
      </c>
      <c r="K3739" t="s">
        <v>53</v>
      </c>
      <c r="L3739" t="s">
        <v>105</v>
      </c>
      <c r="O3739">
        <v>0</v>
      </c>
      <c r="P3739">
        <v>1</v>
      </c>
      <c r="Q3739">
        <v>0</v>
      </c>
      <c r="R3739">
        <v>0</v>
      </c>
      <c r="S3739">
        <v>1</v>
      </c>
      <c r="T3739">
        <v>1</v>
      </c>
      <c r="U3739">
        <v>1</v>
      </c>
      <c r="V3739">
        <v>0</v>
      </c>
      <c r="W3739" t="s">
        <v>106</v>
      </c>
      <c r="AA3739">
        <v>2007</v>
      </c>
      <c r="AB3739">
        <v>9999</v>
      </c>
      <c r="AC3739" t="s">
        <v>35</v>
      </c>
    </row>
    <row r="3740" spans="1:29" x14ac:dyDescent="0.25">
      <c r="A3740" t="s">
        <v>416</v>
      </c>
      <c r="B3740" s="24" t="s">
        <v>417</v>
      </c>
      <c r="C3740" t="s">
        <v>418</v>
      </c>
      <c r="D3740">
        <v>1</v>
      </c>
      <c r="E3740" t="s">
        <v>218</v>
      </c>
      <c r="F3740">
        <v>2</v>
      </c>
      <c r="G3740">
        <v>2020</v>
      </c>
      <c r="I3740" s="15">
        <v>792.9</v>
      </c>
      <c r="J3740" t="s">
        <v>147</v>
      </c>
      <c r="K3740" t="s">
        <v>47</v>
      </c>
      <c r="O3740">
        <v>0</v>
      </c>
      <c r="P3740">
        <v>0</v>
      </c>
      <c r="Q3740">
        <v>0</v>
      </c>
      <c r="R3740">
        <v>0</v>
      </c>
      <c r="S3740">
        <v>1</v>
      </c>
      <c r="T3740">
        <v>1</v>
      </c>
      <c r="U3740">
        <v>1</v>
      </c>
      <c r="V3740">
        <v>0</v>
      </c>
      <c r="W3740" t="s">
        <v>1574</v>
      </c>
      <c r="AA3740">
        <v>2007</v>
      </c>
      <c r="AB3740">
        <v>9999</v>
      </c>
      <c r="AC3740" t="s">
        <v>35</v>
      </c>
    </row>
    <row r="3741" spans="1:29" x14ac:dyDescent="0.25">
      <c r="A3741" t="s">
        <v>420</v>
      </c>
      <c r="B3741" s="24" t="s">
        <v>421</v>
      </c>
      <c r="D3741">
        <v>1</v>
      </c>
      <c r="E3741" t="s">
        <v>38</v>
      </c>
      <c r="F3741">
        <v>4</v>
      </c>
      <c r="G3741">
        <v>2020</v>
      </c>
      <c r="H3741" t="s">
        <v>39</v>
      </c>
      <c r="I3741" s="15">
        <v>4.5999999999999996</v>
      </c>
      <c r="J3741" t="s">
        <v>31</v>
      </c>
      <c r="K3741" t="s">
        <v>32</v>
      </c>
      <c r="O3741">
        <v>0</v>
      </c>
      <c r="P3741">
        <v>0</v>
      </c>
      <c r="Q3741">
        <v>0</v>
      </c>
      <c r="R3741">
        <v>0</v>
      </c>
      <c r="S3741">
        <v>0</v>
      </c>
      <c r="T3741">
        <v>1</v>
      </c>
      <c r="U3741">
        <v>0</v>
      </c>
      <c r="V3741">
        <v>0</v>
      </c>
      <c r="W3741" t="s">
        <v>1108</v>
      </c>
      <c r="AA3741">
        <v>2007</v>
      </c>
      <c r="AB3741">
        <v>9999</v>
      </c>
      <c r="AC3741" t="s">
        <v>35</v>
      </c>
    </row>
    <row r="3742" spans="1:29" x14ac:dyDescent="0.25">
      <c r="A3742" t="s">
        <v>423</v>
      </c>
      <c r="B3742" s="24" t="s">
        <v>424</v>
      </c>
      <c r="D3742">
        <v>1</v>
      </c>
      <c r="E3742" t="s">
        <v>85</v>
      </c>
      <c r="F3742">
        <v>1</v>
      </c>
      <c r="G3742">
        <v>2020</v>
      </c>
      <c r="H3742" t="s">
        <v>303</v>
      </c>
      <c r="I3742" s="15">
        <v>7</v>
      </c>
      <c r="J3742" t="s">
        <v>121</v>
      </c>
      <c r="K3742" t="s">
        <v>53</v>
      </c>
      <c r="L3742" t="s">
        <v>425</v>
      </c>
      <c r="O3742">
        <v>0</v>
      </c>
      <c r="P3742">
        <v>0</v>
      </c>
      <c r="Q3742">
        <v>0</v>
      </c>
      <c r="R3742">
        <v>0</v>
      </c>
      <c r="S3742">
        <v>0</v>
      </c>
      <c r="T3742">
        <v>0</v>
      </c>
      <c r="U3742">
        <v>0</v>
      </c>
      <c r="V3742">
        <v>0</v>
      </c>
      <c r="W3742" t="s">
        <v>426</v>
      </c>
      <c r="AA3742">
        <v>2007</v>
      </c>
      <c r="AB3742">
        <v>9999</v>
      </c>
      <c r="AC3742" t="s">
        <v>35</v>
      </c>
    </row>
    <row r="3743" spans="1:29" x14ac:dyDescent="0.25">
      <c r="A3743" t="s">
        <v>427</v>
      </c>
      <c r="B3743" s="24" t="s">
        <v>1246</v>
      </c>
      <c r="D3743">
        <v>1</v>
      </c>
      <c r="E3743" t="s">
        <v>45</v>
      </c>
      <c r="F3743">
        <v>4</v>
      </c>
      <c r="G3743">
        <v>2020</v>
      </c>
      <c r="I3743" s="16">
        <v>2067.3000000000002</v>
      </c>
      <c r="J3743" t="s">
        <v>52</v>
      </c>
      <c r="K3743" t="s">
        <v>32</v>
      </c>
      <c r="O3743">
        <v>0</v>
      </c>
      <c r="P3743">
        <v>0</v>
      </c>
      <c r="Q3743">
        <v>0</v>
      </c>
      <c r="R3743">
        <v>0</v>
      </c>
      <c r="S3743">
        <v>1</v>
      </c>
      <c r="T3743">
        <v>1</v>
      </c>
      <c r="U3743">
        <v>1</v>
      </c>
      <c r="V3743">
        <v>0</v>
      </c>
      <c r="W3743" t="s">
        <v>1301</v>
      </c>
      <c r="AA3743">
        <v>2007</v>
      </c>
      <c r="AB3743">
        <v>9999</v>
      </c>
      <c r="AC3743" t="s">
        <v>35</v>
      </c>
    </row>
    <row r="3744" spans="1:29" x14ac:dyDescent="0.25">
      <c r="A3744" t="s">
        <v>430</v>
      </c>
      <c r="B3744" s="24" t="s">
        <v>431</v>
      </c>
      <c r="D3744">
        <v>1</v>
      </c>
      <c r="E3744" t="s">
        <v>103</v>
      </c>
      <c r="F3744">
        <v>9</v>
      </c>
      <c r="G3744">
        <v>2020</v>
      </c>
      <c r="I3744" s="16">
        <v>3306.7</v>
      </c>
      <c r="J3744" t="s">
        <v>104</v>
      </c>
      <c r="K3744" t="s">
        <v>53</v>
      </c>
      <c r="L3744" t="s">
        <v>105</v>
      </c>
      <c r="O3744">
        <v>0</v>
      </c>
      <c r="P3744">
        <v>1</v>
      </c>
      <c r="Q3744">
        <v>0</v>
      </c>
      <c r="R3744">
        <v>0</v>
      </c>
      <c r="S3744">
        <v>1</v>
      </c>
      <c r="T3744">
        <v>1</v>
      </c>
      <c r="U3744">
        <v>1</v>
      </c>
      <c r="V3744">
        <v>0</v>
      </c>
      <c r="W3744" t="s">
        <v>106</v>
      </c>
      <c r="AA3744">
        <v>2007</v>
      </c>
      <c r="AB3744">
        <v>9999</v>
      </c>
      <c r="AC3744" t="s">
        <v>35</v>
      </c>
    </row>
    <row r="3745" spans="1:29" x14ac:dyDescent="0.25">
      <c r="A3745" t="s">
        <v>1302</v>
      </c>
      <c r="B3745" s="24" t="s">
        <v>1303</v>
      </c>
      <c r="D3745">
        <v>1</v>
      </c>
      <c r="E3745" t="s">
        <v>103</v>
      </c>
      <c r="F3745">
        <v>9</v>
      </c>
      <c r="G3745">
        <v>2020</v>
      </c>
      <c r="I3745" s="16">
        <v>1808.1</v>
      </c>
      <c r="J3745" t="s">
        <v>104</v>
      </c>
      <c r="K3745" t="s">
        <v>53</v>
      </c>
      <c r="L3745" t="s">
        <v>105</v>
      </c>
      <c r="O3745">
        <v>0</v>
      </c>
      <c r="P3745">
        <v>1</v>
      </c>
      <c r="Q3745">
        <v>0</v>
      </c>
      <c r="R3745">
        <v>0</v>
      </c>
      <c r="S3745">
        <v>1</v>
      </c>
      <c r="T3745">
        <v>1</v>
      </c>
      <c r="U3745">
        <v>1</v>
      </c>
      <c r="V3745">
        <v>0</v>
      </c>
      <c r="W3745" t="s">
        <v>106</v>
      </c>
      <c r="AA3745">
        <v>2010</v>
      </c>
      <c r="AB3745">
        <v>9999</v>
      </c>
      <c r="AC3745" t="s">
        <v>1292</v>
      </c>
    </row>
    <row r="3746" spans="1:29" x14ac:dyDescent="0.25">
      <c r="A3746" t="s">
        <v>439</v>
      </c>
      <c r="B3746" s="24" t="s">
        <v>440</v>
      </c>
      <c r="C3746" t="s">
        <v>441</v>
      </c>
      <c r="D3746">
        <v>1</v>
      </c>
      <c r="E3746" t="s">
        <v>442</v>
      </c>
      <c r="F3746">
        <v>4</v>
      </c>
      <c r="G3746">
        <v>2020</v>
      </c>
      <c r="I3746" s="15">
        <v>583.6</v>
      </c>
      <c r="J3746" t="s">
        <v>89</v>
      </c>
      <c r="K3746" t="s">
        <v>47</v>
      </c>
      <c r="O3746">
        <v>0</v>
      </c>
      <c r="P3746">
        <v>0</v>
      </c>
      <c r="Q3746">
        <v>0</v>
      </c>
      <c r="R3746">
        <v>0</v>
      </c>
      <c r="S3746">
        <v>1</v>
      </c>
      <c r="T3746">
        <v>1</v>
      </c>
      <c r="U3746">
        <v>1</v>
      </c>
      <c r="V3746">
        <v>0</v>
      </c>
      <c r="W3746" t="s">
        <v>1304</v>
      </c>
      <c r="AA3746">
        <v>2007</v>
      </c>
      <c r="AB3746">
        <v>9999</v>
      </c>
      <c r="AC3746" t="s">
        <v>35</v>
      </c>
    </row>
    <row r="3747" spans="1:29" x14ac:dyDescent="0.25">
      <c r="B3747" s="24" t="s">
        <v>444</v>
      </c>
      <c r="C3747" t="s">
        <v>445</v>
      </c>
      <c r="D3747">
        <v>5</v>
      </c>
      <c r="E3747" t="s">
        <v>38</v>
      </c>
      <c r="F3747">
        <v>4</v>
      </c>
      <c r="G3747">
        <v>2020</v>
      </c>
      <c r="I3747" s="8">
        <v>1.54</v>
      </c>
      <c r="J3747" s="2" t="s">
        <v>31</v>
      </c>
      <c r="K3747" t="s">
        <v>41</v>
      </c>
      <c r="O3747">
        <v>0</v>
      </c>
      <c r="P3747">
        <v>0</v>
      </c>
      <c r="Q3747">
        <v>0</v>
      </c>
      <c r="R3747">
        <v>0</v>
      </c>
      <c r="S3747">
        <v>0</v>
      </c>
      <c r="T3747">
        <v>0</v>
      </c>
      <c r="U3747">
        <v>0</v>
      </c>
      <c r="V3747">
        <v>0</v>
      </c>
      <c r="W3747" t="s">
        <v>1114</v>
      </c>
      <c r="AA3747">
        <v>2007</v>
      </c>
      <c r="AB3747">
        <v>9999</v>
      </c>
      <c r="AC3747" t="s">
        <v>35</v>
      </c>
    </row>
    <row r="3748" spans="1:29" x14ac:dyDescent="0.25">
      <c r="A3748" t="s">
        <v>453</v>
      </c>
      <c r="B3748" s="24" t="s">
        <v>454</v>
      </c>
      <c r="C3748" t="s">
        <v>455</v>
      </c>
      <c r="D3748">
        <v>1</v>
      </c>
      <c r="E3748" t="s">
        <v>456</v>
      </c>
      <c r="F3748">
        <v>4</v>
      </c>
      <c r="G3748">
        <v>2020</v>
      </c>
      <c r="I3748" s="16">
        <v>1095.7</v>
      </c>
      <c r="J3748" t="s">
        <v>1556</v>
      </c>
      <c r="K3748" t="s">
        <v>32</v>
      </c>
      <c r="L3748" t="s">
        <v>33</v>
      </c>
      <c r="O3748">
        <v>0</v>
      </c>
      <c r="P3748">
        <v>0</v>
      </c>
      <c r="Q3748">
        <v>0</v>
      </c>
      <c r="R3748">
        <v>1</v>
      </c>
      <c r="S3748">
        <v>1</v>
      </c>
      <c r="T3748">
        <v>1</v>
      </c>
      <c r="U3748">
        <v>1</v>
      </c>
      <c r="V3748">
        <v>0</v>
      </c>
      <c r="W3748" t="s">
        <v>1360</v>
      </c>
      <c r="AA3748">
        <v>2007</v>
      </c>
      <c r="AB3748">
        <v>9999</v>
      </c>
      <c r="AC3748" t="s">
        <v>35</v>
      </c>
    </row>
    <row r="3749" spans="1:29" x14ac:dyDescent="0.25">
      <c r="A3749" t="s">
        <v>458</v>
      </c>
      <c r="B3749" s="24" t="s">
        <v>459</v>
      </c>
      <c r="D3749">
        <v>1</v>
      </c>
      <c r="E3749" t="s">
        <v>103</v>
      </c>
      <c r="F3749">
        <v>9</v>
      </c>
      <c r="G3749">
        <v>2020</v>
      </c>
      <c r="I3749" s="16">
        <v>1398.1</v>
      </c>
      <c r="J3749" t="s">
        <v>104</v>
      </c>
      <c r="K3749" t="s">
        <v>53</v>
      </c>
      <c r="L3749" t="s">
        <v>105</v>
      </c>
      <c r="O3749">
        <v>0</v>
      </c>
      <c r="P3749">
        <v>1</v>
      </c>
      <c r="Q3749">
        <v>0</v>
      </c>
      <c r="R3749">
        <v>0</v>
      </c>
      <c r="S3749">
        <v>1</v>
      </c>
      <c r="T3749">
        <v>1</v>
      </c>
      <c r="U3749">
        <v>1</v>
      </c>
      <c r="V3749">
        <v>0</v>
      </c>
      <c r="W3749" t="s">
        <v>106</v>
      </c>
      <c r="AA3749">
        <v>2007</v>
      </c>
      <c r="AB3749">
        <v>9999</v>
      </c>
      <c r="AC3749" t="s">
        <v>35</v>
      </c>
    </row>
    <row r="3750" spans="1:29" x14ac:dyDescent="0.25">
      <c r="A3750" t="s">
        <v>460</v>
      </c>
      <c r="B3750" s="24" t="s">
        <v>461</v>
      </c>
      <c r="D3750">
        <v>1</v>
      </c>
      <c r="E3750" t="s">
        <v>103</v>
      </c>
      <c r="F3750">
        <v>9</v>
      </c>
      <c r="G3750">
        <v>2020</v>
      </c>
      <c r="I3750" s="16">
        <v>7181.7</v>
      </c>
      <c r="J3750" t="s">
        <v>104</v>
      </c>
      <c r="K3750" t="s">
        <v>53</v>
      </c>
      <c r="L3750" t="s">
        <v>105</v>
      </c>
      <c r="O3750">
        <v>0</v>
      </c>
      <c r="P3750">
        <v>1</v>
      </c>
      <c r="Q3750">
        <v>0</v>
      </c>
      <c r="R3750">
        <v>0</v>
      </c>
      <c r="S3750">
        <v>1</v>
      </c>
      <c r="T3750">
        <v>1</v>
      </c>
      <c r="U3750">
        <v>1</v>
      </c>
      <c r="V3750">
        <v>0</v>
      </c>
      <c r="W3750" t="s">
        <v>106</v>
      </c>
      <c r="AA3750">
        <v>2007</v>
      </c>
      <c r="AB3750">
        <v>9999</v>
      </c>
      <c r="AC3750" t="s">
        <v>35</v>
      </c>
    </row>
    <row r="3751" spans="1:29" x14ac:dyDescent="0.25">
      <c r="A3751" t="s">
        <v>465</v>
      </c>
      <c r="B3751" s="24" t="s">
        <v>466</v>
      </c>
      <c r="C3751" t="s">
        <v>467</v>
      </c>
      <c r="D3751">
        <v>1</v>
      </c>
      <c r="E3751" t="s">
        <v>468</v>
      </c>
      <c r="F3751">
        <v>7</v>
      </c>
      <c r="G3751">
        <v>2020</v>
      </c>
      <c r="I3751" s="15">
        <v>806.9</v>
      </c>
      <c r="J3751" t="s">
        <v>40</v>
      </c>
      <c r="K3751" t="s">
        <v>32</v>
      </c>
      <c r="O3751">
        <v>0</v>
      </c>
      <c r="P3751">
        <v>0</v>
      </c>
      <c r="Q3751">
        <v>0</v>
      </c>
      <c r="R3751">
        <v>0</v>
      </c>
      <c r="S3751">
        <v>1</v>
      </c>
      <c r="T3751">
        <v>1</v>
      </c>
      <c r="U3751">
        <v>1</v>
      </c>
      <c r="V3751">
        <v>0</v>
      </c>
      <c r="W3751" t="s">
        <v>1119</v>
      </c>
      <c r="AA3751">
        <v>2007</v>
      </c>
      <c r="AB3751">
        <v>9999</v>
      </c>
      <c r="AC3751" t="s">
        <v>35</v>
      </c>
    </row>
    <row r="3752" spans="1:29" x14ac:dyDescent="0.25">
      <c r="A3752" t="s">
        <v>478</v>
      </c>
      <c r="B3752" s="24" t="s">
        <v>479</v>
      </c>
      <c r="D3752">
        <v>1</v>
      </c>
      <c r="E3752" t="s">
        <v>348</v>
      </c>
      <c r="F3752">
        <v>1</v>
      </c>
      <c r="G3752">
        <v>2020</v>
      </c>
      <c r="I3752" s="15">
        <v>117.5</v>
      </c>
      <c r="J3752" t="s">
        <v>52</v>
      </c>
      <c r="K3752" t="s">
        <v>47</v>
      </c>
      <c r="O3752">
        <v>0</v>
      </c>
      <c r="P3752">
        <v>0</v>
      </c>
      <c r="Q3752">
        <v>0</v>
      </c>
      <c r="R3752">
        <v>0</v>
      </c>
      <c r="S3752">
        <v>1</v>
      </c>
      <c r="T3752">
        <v>1</v>
      </c>
      <c r="U3752">
        <v>1</v>
      </c>
      <c r="V3752">
        <v>0</v>
      </c>
      <c r="W3752" t="s">
        <v>1548</v>
      </c>
      <c r="AA3752">
        <v>2007</v>
      </c>
      <c r="AB3752">
        <v>9999</v>
      </c>
      <c r="AC3752" t="s">
        <v>35</v>
      </c>
    </row>
    <row r="3753" spans="1:29" x14ac:dyDescent="0.25">
      <c r="A3753" t="s">
        <v>481</v>
      </c>
      <c r="B3753" s="24" t="s">
        <v>482</v>
      </c>
      <c r="D3753">
        <v>1</v>
      </c>
      <c r="E3753" t="s">
        <v>348</v>
      </c>
      <c r="F3753">
        <v>1</v>
      </c>
      <c r="G3753">
        <v>2020</v>
      </c>
      <c r="I3753" s="15">
        <v>241.6</v>
      </c>
      <c r="J3753" t="s">
        <v>52</v>
      </c>
      <c r="K3753" t="s">
        <v>47</v>
      </c>
      <c r="O3753">
        <v>0</v>
      </c>
      <c r="P3753">
        <v>0</v>
      </c>
      <c r="Q3753">
        <v>0</v>
      </c>
      <c r="R3753">
        <v>0</v>
      </c>
      <c r="S3753">
        <v>1</v>
      </c>
      <c r="T3753">
        <v>1</v>
      </c>
      <c r="U3753">
        <v>1</v>
      </c>
      <c r="V3753">
        <v>0</v>
      </c>
      <c r="W3753" t="s">
        <v>1548</v>
      </c>
      <c r="AA3753">
        <v>2007</v>
      </c>
      <c r="AB3753">
        <v>9999</v>
      </c>
      <c r="AC3753" t="s">
        <v>35</v>
      </c>
    </row>
    <row r="3754" spans="1:29" x14ac:dyDescent="0.25">
      <c r="A3754" t="s">
        <v>483</v>
      </c>
      <c r="B3754" s="24" t="s">
        <v>484</v>
      </c>
      <c r="D3754">
        <v>1</v>
      </c>
      <c r="E3754" t="s">
        <v>348</v>
      </c>
      <c r="F3754">
        <v>1</v>
      </c>
      <c r="G3754">
        <v>2020</v>
      </c>
      <c r="I3754" s="15">
        <v>127.9</v>
      </c>
      <c r="J3754" t="s">
        <v>52</v>
      </c>
      <c r="K3754" t="s">
        <v>47</v>
      </c>
      <c r="O3754">
        <v>0</v>
      </c>
      <c r="P3754">
        <v>0</v>
      </c>
      <c r="Q3754">
        <v>0</v>
      </c>
      <c r="R3754">
        <v>0</v>
      </c>
      <c r="S3754">
        <v>1</v>
      </c>
      <c r="T3754">
        <v>1</v>
      </c>
      <c r="U3754">
        <v>1</v>
      </c>
      <c r="V3754">
        <v>0</v>
      </c>
      <c r="W3754" t="s">
        <v>1548</v>
      </c>
      <c r="AA3754">
        <v>2007</v>
      </c>
      <c r="AB3754">
        <v>9999</v>
      </c>
      <c r="AC3754" t="s">
        <v>35</v>
      </c>
    </row>
    <row r="3755" spans="1:29" x14ac:dyDescent="0.25">
      <c r="A3755" t="s">
        <v>485</v>
      </c>
      <c r="B3755" s="24" t="s">
        <v>486</v>
      </c>
      <c r="D3755">
        <v>1</v>
      </c>
      <c r="E3755" t="s">
        <v>348</v>
      </c>
      <c r="F3755">
        <v>1</v>
      </c>
      <c r="G3755">
        <v>2020</v>
      </c>
      <c r="I3755" s="15">
        <v>204.1</v>
      </c>
      <c r="J3755" t="s">
        <v>52</v>
      </c>
      <c r="K3755" t="s">
        <v>47</v>
      </c>
      <c r="O3755">
        <v>0</v>
      </c>
      <c r="P3755">
        <v>0</v>
      </c>
      <c r="Q3755">
        <v>0</v>
      </c>
      <c r="R3755">
        <v>0</v>
      </c>
      <c r="S3755">
        <v>1</v>
      </c>
      <c r="T3755">
        <v>1</v>
      </c>
      <c r="U3755">
        <v>1</v>
      </c>
      <c r="V3755">
        <v>0</v>
      </c>
      <c r="W3755" t="s">
        <v>1548</v>
      </c>
      <c r="AA3755">
        <v>2007</v>
      </c>
      <c r="AB3755">
        <v>9999</v>
      </c>
      <c r="AC3755" t="s">
        <v>35</v>
      </c>
    </row>
    <row r="3756" spans="1:29" x14ac:dyDescent="0.25">
      <c r="A3756" t="s">
        <v>487</v>
      </c>
      <c r="B3756" s="24" t="s">
        <v>488</v>
      </c>
      <c r="D3756">
        <v>1</v>
      </c>
      <c r="E3756" t="s">
        <v>348</v>
      </c>
      <c r="F3756">
        <v>1</v>
      </c>
      <c r="G3756">
        <v>2020</v>
      </c>
      <c r="I3756" s="15">
        <v>180.2</v>
      </c>
      <c r="J3756" t="s">
        <v>52</v>
      </c>
      <c r="K3756" t="s">
        <v>47</v>
      </c>
      <c r="O3756">
        <v>0</v>
      </c>
      <c r="P3756">
        <v>0</v>
      </c>
      <c r="Q3756">
        <v>0</v>
      </c>
      <c r="R3756">
        <v>0</v>
      </c>
      <c r="S3756">
        <v>1</v>
      </c>
      <c r="T3756">
        <v>1</v>
      </c>
      <c r="U3756">
        <v>1</v>
      </c>
      <c r="V3756">
        <v>0</v>
      </c>
      <c r="W3756" t="s">
        <v>1548</v>
      </c>
      <c r="AA3756">
        <v>2007</v>
      </c>
      <c r="AB3756">
        <v>9999</v>
      </c>
      <c r="AC3756" t="s">
        <v>35</v>
      </c>
    </row>
    <row r="3757" spans="1:29" x14ac:dyDescent="0.25">
      <c r="A3757" t="s">
        <v>489</v>
      </c>
      <c r="B3757" s="24" t="s">
        <v>490</v>
      </c>
      <c r="D3757">
        <v>1</v>
      </c>
      <c r="E3757" t="s">
        <v>348</v>
      </c>
      <c r="F3757">
        <v>1</v>
      </c>
      <c r="G3757">
        <v>2020</v>
      </c>
      <c r="I3757" s="15">
        <v>234.2</v>
      </c>
      <c r="J3757" t="s">
        <v>52</v>
      </c>
      <c r="K3757" t="s">
        <v>47</v>
      </c>
      <c r="O3757">
        <v>0</v>
      </c>
      <c r="P3757">
        <v>0</v>
      </c>
      <c r="Q3757">
        <v>0</v>
      </c>
      <c r="R3757">
        <v>0</v>
      </c>
      <c r="S3757">
        <v>1</v>
      </c>
      <c r="T3757">
        <v>1</v>
      </c>
      <c r="U3757">
        <v>1</v>
      </c>
      <c r="V3757">
        <v>0</v>
      </c>
      <c r="W3757" t="s">
        <v>1548</v>
      </c>
      <c r="AA3757">
        <v>2007</v>
      </c>
      <c r="AB3757">
        <v>9999</v>
      </c>
      <c r="AC3757" t="s">
        <v>35</v>
      </c>
    </row>
    <row r="3758" spans="1:29" x14ac:dyDescent="0.25">
      <c r="A3758" t="s">
        <v>491</v>
      </c>
      <c r="B3758" s="24" t="s">
        <v>492</v>
      </c>
      <c r="D3758">
        <v>1</v>
      </c>
      <c r="E3758" t="s">
        <v>348</v>
      </c>
      <c r="F3758">
        <v>1</v>
      </c>
      <c r="G3758">
        <v>2020</v>
      </c>
      <c r="I3758" s="15">
        <v>225.5</v>
      </c>
      <c r="J3758" t="s">
        <v>52</v>
      </c>
      <c r="K3758" t="s">
        <v>47</v>
      </c>
      <c r="O3758">
        <v>0</v>
      </c>
      <c r="P3758">
        <v>0</v>
      </c>
      <c r="Q3758">
        <v>0</v>
      </c>
      <c r="R3758">
        <v>0</v>
      </c>
      <c r="S3758">
        <v>1</v>
      </c>
      <c r="T3758">
        <v>1</v>
      </c>
      <c r="U3758">
        <v>1</v>
      </c>
      <c r="V3758">
        <v>0</v>
      </c>
      <c r="W3758" t="s">
        <v>1548</v>
      </c>
      <c r="AA3758">
        <v>2007</v>
      </c>
      <c r="AB3758">
        <v>9999</v>
      </c>
      <c r="AC3758" t="s">
        <v>35</v>
      </c>
    </row>
    <row r="3759" spans="1:29" x14ac:dyDescent="0.25">
      <c r="A3759" t="s">
        <v>493</v>
      </c>
      <c r="B3759" s="24" t="s">
        <v>494</v>
      </c>
      <c r="D3759">
        <v>1</v>
      </c>
      <c r="E3759" t="s">
        <v>348</v>
      </c>
      <c r="F3759">
        <v>1</v>
      </c>
      <c r="G3759">
        <v>2020</v>
      </c>
      <c r="I3759" s="15">
        <v>233.3</v>
      </c>
      <c r="J3759" t="s">
        <v>52</v>
      </c>
      <c r="K3759" t="s">
        <v>47</v>
      </c>
      <c r="O3759">
        <v>0</v>
      </c>
      <c r="P3759">
        <v>0</v>
      </c>
      <c r="Q3759">
        <v>0</v>
      </c>
      <c r="R3759">
        <v>0</v>
      </c>
      <c r="S3759">
        <v>1</v>
      </c>
      <c r="T3759">
        <v>1</v>
      </c>
      <c r="U3759">
        <v>1</v>
      </c>
      <c r="V3759">
        <v>0</v>
      </c>
      <c r="W3759" t="s">
        <v>1548</v>
      </c>
      <c r="AA3759">
        <v>2007</v>
      </c>
      <c r="AB3759">
        <v>9999</v>
      </c>
      <c r="AC3759" t="s">
        <v>35</v>
      </c>
    </row>
    <row r="3760" spans="1:29" x14ac:dyDescent="0.25">
      <c r="A3760" t="s">
        <v>495</v>
      </c>
      <c r="B3760" s="24" t="s">
        <v>496</v>
      </c>
      <c r="D3760">
        <v>1</v>
      </c>
      <c r="E3760" t="s">
        <v>348</v>
      </c>
      <c r="F3760">
        <v>1</v>
      </c>
      <c r="G3760">
        <v>2020</v>
      </c>
      <c r="I3760" s="15">
        <v>184.9</v>
      </c>
      <c r="J3760" t="s">
        <v>52</v>
      </c>
      <c r="K3760" t="s">
        <v>47</v>
      </c>
      <c r="O3760">
        <v>0</v>
      </c>
      <c r="P3760">
        <v>0</v>
      </c>
      <c r="Q3760">
        <v>0</v>
      </c>
      <c r="R3760">
        <v>0</v>
      </c>
      <c r="S3760">
        <v>1</v>
      </c>
      <c r="T3760">
        <v>1</v>
      </c>
      <c r="U3760">
        <v>1</v>
      </c>
      <c r="V3760">
        <v>0</v>
      </c>
      <c r="W3760" t="s">
        <v>1548</v>
      </c>
      <c r="AA3760">
        <v>2007</v>
      </c>
      <c r="AB3760">
        <v>9999</v>
      </c>
      <c r="AC3760" t="s">
        <v>35</v>
      </c>
    </row>
    <row r="3761" spans="1:29" x14ac:dyDescent="0.25">
      <c r="A3761" t="s">
        <v>497</v>
      </c>
      <c r="B3761" s="24" t="s">
        <v>498</v>
      </c>
      <c r="D3761">
        <v>1</v>
      </c>
      <c r="E3761" t="s">
        <v>348</v>
      </c>
      <c r="F3761">
        <v>1</v>
      </c>
      <c r="G3761">
        <v>2020</v>
      </c>
      <c r="I3761" s="15">
        <v>282.60000000000002</v>
      </c>
      <c r="J3761" t="s">
        <v>52</v>
      </c>
      <c r="K3761" t="s">
        <v>47</v>
      </c>
      <c r="O3761">
        <v>0</v>
      </c>
      <c r="P3761">
        <v>0</v>
      </c>
      <c r="Q3761">
        <v>0</v>
      </c>
      <c r="R3761">
        <v>0</v>
      </c>
      <c r="S3761">
        <v>1</v>
      </c>
      <c r="T3761">
        <v>1</v>
      </c>
      <c r="U3761">
        <v>1</v>
      </c>
      <c r="V3761">
        <v>0</v>
      </c>
      <c r="W3761" t="s">
        <v>1548</v>
      </c>
      <c r="AA3761">
        <v>2007</v>
      </c>
      <c r="AB3761">
        <v>9999</v>
      </c>
      <c r="AC3761" t="s">
        <v>35</v>
      </c>
    </row>
    <row r="3762" spans="1:29" x14ac:dyDescent="0.25">
      <c r="A3762" t="s">
        <v>499</v>
      </c>
      <c r="B3762" s="24" t="s">
        <v>500</v>
      </c>
      <c r="D3762">
        <v>1</v>
      </c>
      <c r="E3762" t="s">
        <v>348</v>
      </c>
      <c r="F3762">
        <v>1</v>
      </c>
      <c r="G3762">
        <v>2020</v>
      </c>
      <c r="I3762" s="15">
        <v>516.29999999999995</v>
      </c>
      <c r="J3762" t="s">
        <v>52</v>
      </c>
      <c r="K3762" t="s">
        <v>47</v>
      </c>
      <c r="O3762">
        <v>0</v>
      </c>
      <c r="P3762">
        <v>0</v>
      </c>
      <c r="Q3762">
        <v>0</v>
      </c>
      <c r="R3762">
        <v>0</v>
      </c>
      <c r="S3762">
        <v>1</v>
      </c>
      <c r="T3762">
        <v>1</v>
      </c>
      <c r="U3762">
        <v>1</v>
      </c>
      <c r="V3762">
        <v>0</v>
      </c>
      <c r="W3762" t="s">
        <v>1548</v>
      </c>
      <c r="AA3762">
        <v>2007</v>
      </c>
      <c r="AB3762">
        <v>9999</v>
      </c>
      <c r="AC3762" t="s">
        <v>35</v>
      </c>
    </row>
    <row r="3763" spans="1:29" x14ac:dyDescent="0.25">
      <c r="A3763" t="s">
        <v>501</v>
      </c>
      <c r="B3763" s="24" t="s">
        <v>502</v>
      </c>
      <c r="D3763">
        <v>1</v>
      </c>
      <c r="E3763" t="s">
        <v>348</v>
      </c>
      <c r="F3763">
        <v>1</v>
      </c>
      <c r="G3763">
        <v>2020</v>
      </c>
      <c r="I3763" s="15">
        <v>473.1</v>
      </c>
      <c r="J3763" t="s">
        <v>52</v>
      </c>
      <c r="K3763" t="s">
        <v>47</v>
      </c>
      <c r="O3763">
        <v>0</v>
      </c>
      <c r="P3763">
        <v>0</v>
      </c>
      <c r="Q3763">
        <v>0</v>
      </c>
      <c r="R3763">
        <v>0</v>
      </c>
      <c r="S3763">
        <v>1</v>
      </c>
      <c r="T3763">
        <v>1</v>
      </c>
      <c r="U3763">
        <v>1</v>
      </c>
      <c r="V3763">
        <v>0</v>
      </c>
      <c r="W3763" t="s">
        <v>1548</v>
      </c>
      <c r="AA3763">
        <v>2007</v>
      </c>
      <c r="AB3763">
        <v>9999</v>
      </c>
      <c r="AC3763" t="s">
        <v>35</v>
      </c>
    </row>
    <row r="3764" spans="1:29" x14ac:dyDescent="0.25">
      <c r="A3764" t="s">
        <v>503</v>
      </c>
      <c r="B3764" s="24" t="s">
        <v>504</v>
      </c>
      <c r="D3764">
        <v>1</v>
      </c>
      <c r="E3764" t="s">
        <v>348</v>
      </c>
      <c r="F3764">
        <v>1</v>
      </c>
      <c r="G3764">
        <v>2020</v>
      </c>
      <c r="I3764" s="15">
        <v>169.3</v>
      </c>
      <c r="J3764" t="s">
        <v>52</v>
      </c>
      <c r="K3764" t="s">
        <v>47</v>
      </c>
      <c r="O3764">
        <v>0</v>
      </c>
      <c r="P3764">
        <v>0</v>
      </c>
      <c r="Q3764">
        <v>0</v>
      </c>
      <c r="R3764">
        <v>0</v>
      </c>
      <c r="S3764">
        <v>1</v>
      </c>
      <c r="T3764">
        <v>1</v>
      </c>
      <c r="U3764">
        <v>1</v>
      </c>
      <c r="V3764">
        <v>0</v>
      </c>
      <c r="W3764" t="s">
        <v>1548</v>
      </c>
      <c r="AA3764">
        <v>2007</v>
      </c>
      <c r="AB3764">
        <v>9999</v>
      </c>
      <c r="AC3764" t="s">
        <v>35</v>
      </c>
    </row>
    <row r="3765" spans="1:29" x14ac:dyDescent="0.25">
      <c r="A3765" t="s">
        <v>505</v>
      </c>
      <c r="B3765" s="24" t="s">
        <v>506</v>
      </c>
      <c r="D3765">
        <v>1</v>
      </c>
      <c r="E3765" t="s">
        <v>348</v>
      </c>
      <c r="F3765">
        <v>1</v>
      </c>
      <c r="G3765">
        <v>2020</v>
      </c>
      <c r="I3765" s="15">
        <v>199.7</v>
      </c>
      <c r="J3765" t="s">
        <v>52</v>
      </c>
      <c r="K3765" t="s">
        <v>47</v>
      </c>
      <c r="O3765">
        <v>0</v>
      </c>
      <c r="P3765">
        <v>0</v>
      </c>
      <c r="Q3765">
        <v>0</v>
      </c>
      <c r="R3765">
        <v>0</v>
      </c>
      <c r="S3765">
        <v>1</v>
      </c>
      <c r="T3765">
        <v>1</v>
      </c>
      <c r="U3765">
        <v>1</v>
      </c>
      <c r="V3765">
        <v>0</v>
      </c>
      <c r="W3765" t="s">
        <v>1548</v>
      </c>
      <c r="AA3765">
        <v>2007</v>
      </c>
      <c r="AB3765">
        <v>9999</v>
      </c>
      <c r="AC3765" t="s">
        <v>35</v>
      </c>
    </row>
    <row r="3766" spans="1:29" x14ac:dyDescent="0.25">
      <c r="A3766" t="s">
        <v>507</v>
      </c>
      <c r="B3766" s="24" t="s">
        <v>508</v>
      </c>
      <c r="D3766">
        <v>1</v>
      </c>
      <c r="E3766" t="s">
        <v>348</v>
      </c>
      <c r="F3766">
        <v>1</v>
      </c>
      <c r="G3766">
        <v>2020</v>
      </c>
      <c r="I3766" s="15">
        <v>206.3</v>
      </c>
      <c r="J3766" t="s">
        <v>52</v>
      </c>
      <c r="K3766" t="s">
        <v>47</v>
      </c>
      <c r="O3766">
        <v>0</v>
      </c>
      <c r="P3766">
        <v>0</v>
      </c>
      <c r="Q3766">
        <v>0</v>
      </c>
      <c r="R3766">
        <v>0</v>
      </c>
      <c r="S3766">
        <v>1</v>
      </c>
      <c r="T3766">
        <v>1</v>
      </c>
      <c r="U3766">
        <v>1</v>
      </c>
      <c r="V3766">
        <v>0</v>
      </c>
      <c r="W3766" t="s">
        <v>1548</v>
      </c>
      <c r="AA3766">
        <v>2007</v>
      </c>
      <c r="AB3766">
        <v>9999</v>
      </c>
      <c r="AC3766" t="s">
        <v>35</v>
      </c>
    </row>
    <row r="3767" spans="1:29" x14ac:dyDescent="0.25">
      <c r="A3767" t="s">
        <v>509</v>
      </c>
      <c r="B3767" s="24" t="s">
        <v>510</v>
      </c>
      <c r="D3767">
        <v>1</v>
      </c>
      <c r="E3767" t="s">
        <v>348</v>
      </c>
      <c r="F3767">
        <v>1</v>
      </c>
      <c r="G3767">
        <v>2020</v>
      </c>
      <c r="I3767" s="15">
        <v>258.39999999999998</v>
      </c>
      <c r="J3767" t="s">
        <v>52</v>
      </c>
      <c r="K3767" t="s">
        <v>47</v>
      </c>
      <c r="O3767">
        <v>0</v>
      </c>
      <c r="P3767">
        <v>0</v>
      </c>
      <c r="Q3767">
        <v>0</v>
      </c>
      <c r="R3767">
        <v>0</v>
      </c>
      <c r="S3767">
        <v>1</v>
      </c>
      <c r="T3767">
        <v>1</v>
      </c>
      <c r="U3767">
        <v>1</v>
      </c>
      <c r="V3767">
        <v>0</v>
      </c>
      <c r="W3767" t="s">
        <v>1548</v>
      </c>
      <c r="AA3767">
        <v>2007</v>
      </c>
      <c r="AB3767">
        <v>9999</v>
      </c>
      <c r="AC3767" t="s">
        <v>35</v>
      </c>
    </row>
    <row r="3768" spans="1:29" x14ac:dyDescent="0.25">
      <c r="A3768" t="s">
        <v>511</v>
      </c>
      <c r="B3768" s="24" t="s">
        <v>512</v>
      </c>
      <c r="D3768">
        <v>1</v>
      </c>
      <c r="E3768" t="s">
        <v>348</v>
      </c>
      <c r="F3768">
        <v>1</v>
      </c>
      <c r="G3768">
        <v>2020</v>
      </c>
      <c r="I3768" s="15">
        <v>215.3</v>
      </c>
      <c r="J3768" t="s">
        <v>52</v>
      </c>
      <c r="K3768" t="s">
        <v>47</v>
      </c>
      <c r="O3768">
        <v>0</v>
      </c>
      <c r="P3768">
        <v>0</v>
      </c>
      <c r="Q3768">
        <v>0</v>
      </c>
      <c r="R3768">
        <v>0</v>
      </c>
      <c r="S3768">
        <v>1</v>
      </c>
      <c r="T3768">
        <v>1</v>
      </c>
      <c r="U3768">
        <v>1</v>
      </c>
      <c r="V3768">
        <v>0</v>
      </c>
      <c r="W3768" t="s">
        <v>1548</v>
      </c>
      <c r="AA3768">
        <v>2007</v>
      </c>
      <c r="AB3768">
        <v>9999</v>
      </c>
      <c r="AC3768" t="s">
        <v>35</v>
      </c>
    </row>
    <row r="3769" spans="1:29" x14ac:dyDescent="0.25">
      <c r="A3769" t="s">
        <v>513</v>
      </c>
      <c r="B3769" s="24" t="s">
        <v>514</v>
      </c>
      <c r="D3769">
        <v>1</v>
      </c>
      <c r="E3769" t="s">
        <v>348</v>
      </c>
      <c r="F3769">
        <v>1</v>
      </c>
      <c r="G3769">
        <v>2020</v>
      </c>
      <c r="I3769" s="15">
        <v>175.2</v>
      </c>
      <c r="J3769" t="s">
        <v>52</v>
      </c>
      <c r="K3769" t="s">
        <v>47</v>
      </c>
      <c r="O3769">
        <v>0</v>
      </c>
      <c r="P3769">
        <v>0</v>
      </c>
      <c r="Q3769">
        <v>0</v>
      </c>
      <c r="R3769">
        <v>0</v>
      </c>
      <c r="S3769">
        <v>1</v>
      </c>
      <c r="T3769">
        <v>1</v>
      </c>
      <c r="U3769">
        <v>1</v>
      </c>
      <c r="V3769">
        <v>0</v>
      </c>
      <c r="W3769" t="s">
        <v>1548</v>
      </c>
      <c r="AA3769">
        <v>2007</v>
      </c>
      <c r="AB3769">
        <v>9999</v>
      </c>
      <c r="AC3769" t="s">
        <v>35</v>
      </c>
    </row>
    <row r="3770" spans="1:29" x14ac:dyDescent="0.25">
      <c r="A3770" t="s">
        <v>515</v>
      </c>
      <c r="B3770" s="24" t="s">
        <v>516</v>
      </c>
      <c r="D3770">
        <v>1</v>
      </c>
      <c r="E3770" t="s">
        <v>348</v>
      </c>
      <c r="F3770">
        <v>1</v>
      </c>
      <c r="G3770">
        <v>2020</v>
      </c>
      <c r="I3770" s="15">
        <v>822.5</v>
      </c>
      <c r="J3770" t="s">
        <v>52</v>
      </c>
      <c r="K3770" t="s">
        <v>47</v>
      </c>
      <c r="O3770">
        <v>0</v>
      </c>
      <c r="P3770">
        <v>0</v>
      </c>
      <c r="Q3770">
        <v>0</v>
      </c>
      <c r="R3770">
        <v>0</v>
      </c>
      <c r="S3770">
        <v>1</v>
      </c>
      <c r="T3770">
        <v>1</v>
      </c>
      <c r="U3770">
        <v>1</v>
      </c>
      <c r="V3770">
        <v>0</v>
      </c>
      <c r="W3770" t="s">
        <v>1548</v>
      </c>
      <c r="AA3770">
        <v>2007</v>
      </c>
      <c r="AB3770">
        <v>9999</v>
      </c>
      <c r="AC3770" t="s">
        <v>35</v>
      </c>
    </row>
    <row r="3771" spans="1:29" x14ac:dyDescent="0.25">
      <c r="A3771" t="s">
        <v>517</v>
      </c>
      <c r="B3771" s="24" t="s">
        <v>518</v>
      </c>
      <c r="D3771">
        <v>1</v>
      </c>
      <c r="E3771" t="s">
        <v>348</v>
      </c>
      <c r="F3771">
        <v>1</v>
      </c>
      <c r="G3771">
        <v>2020</v>
      </c>
      <c r="I3771" s="15">
        <v>190.4</v>
      </c>
      <c r="J3771" t="s">
        <v>52</v>
      </c>
      <c r="K3771" t="s">
        <v>47</v>
      </c>
      <c r="O3771">
        <v>0</v>
      </c>
      <c r="P3771">
        <v>0</v>
      </c>
      <c r="Q3771">
        <v>0</v>
      </c>
      <c r="R3771">
        <v>0</v>
      </c>
      <c r="S3771">
        <v>1</v>
      </c>
      <c r="T3771">
        <v>1</v>
      </c>
      <c r="U3771">
        <v>1</v>
      </c>
      <c r="V3771">
        <v>0</v>
      </c>
      <c r="W3771" t="s">
        <v>1548</v>
      </c>
      <c r="AA3771">
        <v>2007</v>
      </c>
      <c r="AB3771">
        <v>9999</v>
      </c>
      <c r="AC3771" t="s">
        <v>35</v>
      </c>
    </row>
    <row r="3772" spans="1:29" x14ac:dyDescent="0.25">
      <c r="A3772" t="s">
        <v>519</v>
      </c>
      <c r="B3772" s="24" t="s">
        <v>520</v>
      </c>
      <c r="D3772">
        <v>1</v>
      </c>
      <c r="E3772" t="s">
        <v>348</v>
      </c>
      <c r="F3772">
        <v>1</v>
      </c>
      <c r="G3772">
        <v>2020</v>
      </c>
      <c r="I3772" s="15">
        <v>279.2</v>
      </c>
      <c r="J3772" t="s">
        <v>52</v>
      </c>
      <c r="K3772" t="s">
        <v>47</v>
      </c>
      <c r="O3772">
        <v>0</v>
      </c>
      <c r="P3772">
        <v>0</v>
      </c>
      <c r="Q3772">
        <v>0</v>
      </c>
      <c r="R3772">
        <v>0</v>
      </c>
      <c r="S3772">
        <v>1</v>
      </c>
      <c r="T3772">
        <v>1</v>
      </c>
      <c r="U3772">
        <v>1</v>
      </c>
      <c r="V3772">
        <v>0</v>
      </c>
      <c r="W3772" t="s">
        <v>1548</v>
      </c>
      <c r="AA3772">
        <v>2007</v>
      </c>
      <c r="AB3772">
        <v>9999</v>
      </c>
      <c r="AC3772" t="s">
        <v>35</v>
      </c>
    </row>
    <row r="3773" spans="1:29" x14ac:dyDescent="0.25">
      <c r="A3773" t="s">
        <v>523</v>
      </c>
      <c r="B3773" s="24" t="s">
        <v>1549</v>
      </c>
      <c r="D3773">
        <v>1</v>
      </c>
      <c r="E3773" t="s">
        <v>103</v>
      </c>
      <c r="F3773">
        <v>9</v>
      </c>
      <c r="G3773">
        <v>2020</v>
      </c>
      <c r="I3773" s="16">
        <v>1524.9</v>
      </c>
      <c r="J3773" t="s">
        <v>104</v>
      </c>
      <c r="K3773" t="s">
        <v>53</v>
      </c>
      <c r="L3773" t="s">
        <v>105</v>
      </c>
      <c r="O3773">
        <v>0</v>
      </c>
      <c r="P3773">
        <v>1</v>
      </c>
      <c r="Q3773">
        <v>0</v>
      </c>
      <c r="R3773">
        <v>0</v>
      </c>
      <c r="S3773">
        <v>1</v>
      </c>
      <c r="T3773">
        <v>1</v>
      </c>
      <c r="U3773">
        <v>1</v>
      </c>
      <c r="V3773">
        <v>0</v>
      </c>
      <c r="W3773" t="s">
        <v>106</v>
      </c>
      <c r="AA3773">
        <v>2007</v>
      </c>
      <c r="AB3773">
        <v>9999</v>
      </c>
      <c r="AC3773" t="s">
        <v>35</v>
      </c>
    </row>
    <row r="3774" spans="1:29" x14ac:dyDescent="0.25">
      <c r="A3774" t="s">
        <v>529</v>
      </c>
      <c r="B3774" s="24" t="s">
        <v>530</v>
      </c>
      <c r="D3774">
        <v>1</v>
      </c>
      <c r="E3774" t="s">
        <v>58</v>
      </c>
      <c r="F3774">
        <v>4</v>
      </c>
      <c r="G3774">
        <v>2020</v>
      </c>
      <c r="I3774" s="15">
        <v>9</v>
      </c>
      <c r="J3774" t="s">
        <v>59</v>
      </c>
      <c r="K3774" t="s">
        <v>47</v>
      </c>
      <c r="O3774">
        <v>0</v>
      </c>
      <c r="P3774">
        <v>0</v>
      </c>
      <c r="Q3774">
        <v>0</v>
      </c>
      <c r="R3774">
        <v>0</v>
      </c>
      <c r="S3774">
        <v>1</v>
      </c>
      <c r="T3774">
        <v>1</v>
      </c>
      <c r="U3774">
        <v>1</v>
      </c>
      <c r="V3774">
        <v>0</v>
      </c>
      <c r="W3774" t="s">
        <v>1121</v>
      </c>
      <c r="AA3774">
        <v>2007</v>
      </c>
      <c r="AB3774">
        <v>9999</v>
      </c>
      <c r="AC3774" t="s">
        <v>35</v>
      </c>
    </row>
    <row r="3775" spans="1:29" x14ac:dyDescent="0.25">
      <c r="A3775" t="s">
        <v>532</v>
      </c>
      <c r="B3775" s="24" t="s">
        <v>533</v>
      </c>
      <c r="D3775">
        <v>1</v>
      </c>
      <c r="E3775" t="s">
        <v>534</v>
      </c>
      <c r="F3775">
        <v>10</v>
      </c>
      <c r="G3775">
        <v>2020</v>
      </c>
      <c r="I3775" s="16">
        <v>5106.6000000000004</v>
      </c>
      <c r="J3775" t="s">
        <v>121</v>
      </c>
      <c r="K3775" t="s">
        <v>47</v>
      </c>
      <c r="O3775">
        <v>0</v>
      </c>
      <c r="P3775">
        <v>0</v>
      </c>
      <c r="Q3775">
        <v>0</v>
      </c>
      <c r="R3775">
        <v>0</v>
      </c>
      <c r="S3775">
        <v>1</v>
      </c>
      <c r="T3775">
        <v>1</v>
      </c>
      <c r="U3775">
        <v>1</v>
      </c>
      <c r="V3775">
        <v>0</v>
      </c>
      <c r="W3775" t="s">
        <v>1575</v>
      </c>
      <c r="AA3775">
        <v>2007</v>
      </c>
      <c r="AB3775">
        <v>9999</v>
      </c>
      <c r="AC3775" t="s">
        <v>35</v>
      </c>
    </row>
    <row r="3776" spans="1:29" x14ac:dyDescent="0.25">
      <c r="A3776" t="s">
        <v>536</v>
      </c>
      <c r="B3776" s="24" t="s">
        <v>537</v>
      </c>
      <c r="D3776">
        <v>1</v>
      </c>
      <c r="E3776" t="s">
        <v>103</v>
      </c>
      <c r="F3776">
        <v>9</v>
      </c>
      <c r="G3776">
        <v>2020</v>
      </c>
      <c r="I3776" s="15">
        <v>914.5</v>
      </c>
      <c r="J3776" t="s">
        <v>104</v>
      </c>
      <c r="K3776" t="s">
        <v>53</v>
      </c>
      <c r="L3776" t="s">
        <v>105</v>
      </c>
      <c r="O3776">
        <v>0</v>
      </c>
      <c r="P3776">
        <v>1</v>
      </c>
      <c r="Q3776">
        <v>0</v>
      </c>
      <c r="R3776">
        <v>0</v>
      </c>
      <c r="S3776">
        <v>1</v>
      </c>
      <c r="T3776">
        <v>1</v>
      </c>
      <c r="U3776">
        <v>1</v>
      </c>
      <c r="V3776">
        <v>0</v>
      </c>
      <c r="W3776" t="s">
        <v>106</v>
      </c>
      <c r="AA3776">
        <v>2007</v>
      </c>
      <c r="AB3776">
        <v>9999</v>
      </c>
      <c r="AC3776" t="s">
        <v>35</v>
      </c>
    </row>
    <row r="3777" spans="1:29" x14ac:dyDescent="0.25">
      <c r="A3777" t="s">
        <v>538</v>
      </c>
      <c r="B3777" s="24" t="s">
        <v>539</v>
      </c>
      <c r="D3777">
        <v>1</v>
      </c>
      <c r="E3777" t="s">
        <v>80</v>
      </c>
      <c r="F3777">
        <v>8</v>
      </c>
      <c r="G3777">
        <v>2020</v>
      </c>
      <c r="I3777" s="15">
        <v>129.6</v>
      </c>
      <c r="J3777" t="s">
        <v>81</v>
      </c>
      <c r="K3777" t="s">
        <v>47</v>
      </c>
      <c r="O3777">
        <v>0</v>
      </c>
      <c r="P3777">
        <v>0</v>
      </c>
      <c r="Q3777">
        <v>0</v>
      </c>
      <c r="R3777">
        <v>0</v>
      </c>
      <c r="S3777">
        <v>1</v>
      </c>
      <c r="T3777">
        <v>1</v>
      </c>
      <c r="U3777">
        <v>1</v>
      </c>
      <c r="V3777">
        <v>0</v>
      </c>
      <c r="W3777" t="s">
        <v>1123</v>
      </c>
      <c r="AA3777">
        <v>2007</v>
      </c>
      <c r="AB3777">
        <v>9999</v>
      </c>
      <c r="AC3777" t="s">
        <v>35</v>
      </c>
    </row>
    <row r="3778" spans="1:29" x14ac:dyDescent="0.25">
      <c r="A3778" t="s">
        <v>1561</v>
      </c>
      <c r="B3778" s="24" t="s">
        <v>1562</v>
      </c>
      <c r="C3778" t="s">
        <v>1563</v>
      </c>
      <c r="D3778">
        <v>1</v>
      </c>
      <c r="F3778">
        <v>4</v>
      </c>
      <c r="G3778">
        <v>2020</v>
      </c>
      <c r="I3778" s="15">
        <v>13.5</v>
      </c>
      <c r="J3778" t="s">
        <v>59</v>
      </c>
      <c r="K3778" t="s">
        <v>47</v>
      </c>
      <c r="O3778">
        <v>0</v>
      </c>
      <c r="P3778">
        <v>0</v>
      </c>
      <c r="Q3778">
        <v>0</v>
      </c>
      <c r="R3778">
        <v>0</v>
      </c>
      <c r="S3778">
        <v>1</v>
      </c>
      <c r="T3778">
        <v>1</v>
      </c>
      <c r="U3778">
        <v>1</v>
      </c>
      <c r="V3778">
        <v>0</v>
      </c>
      <c r="W3778" t="s">
        <v>1564</v>
      </c>
      <c r="AA3778">
        <v>2019</v>
      </c>
      <c r="AB3778">
        <v>9999</v>
      </c>
      <c r="AC3778" t="s">
        <v>1560</v>
      </c>
    </row>
    <row r="3779" spans="1:29" x14ac:dyDescent="0.25">
      <c r="A3779" t="s">
        <v>541</v>
      </c>
      <c r="B3779" s="24" t="s">
        <v>1479</v>
      </c>
      <c r="D3779">
        <v>1</v>
      </c>
      <c r="E3779" t="s">
        <v>543</v>
      </c>
      <c r="F3779">
        <v>10</v>
      </c>
      <c r="G3779">
        <v>2020</v>
      </c>
      <c r="I3779" s="15">
        <v>44.6</v>
      </c>
      <c r="J3779" t="s">
        <v>40</v>
      </c>
      <c r="K3779" t="s">
        <v>47</v>
      </c>
      <c r="O3779">
        <v>0</v>
      </c>
      <c r="P3779">
        <v>0</v>
      </c>
      <c r="Q3779">
        <v>0</v>
      </c>
      <c r="R3779">
        <v>0</v>
      </c>
      <c r="S3779">
        <v>1</v>
      </c>
      <c r="T3779">
        <v>1</v>
      </c>
      <c r="U3779">
        <v>1</v>
      </c>
      <c r="V3779">
        <v>0</v>
      </c>
      <c r="W3779" t="s">
        <v>1480</v>
      </c>
      <c r="AA3779">
        <v>2007</v>
      </c>
      <c r="AB3779">
        <v>9999</v>
      </c>
      <c r="AC3779" t="s">
        <v>35</v>
      </c>
    </row>
    <row r="3780" spans="1:29" x14ac:dyDescent="0.25">
      <c r="A3780" t="s">
        <v>1565</v>
      </c>
      <c r="B3780" s="24" t="s">
        <v>1566</v>
      </c>
      <c r="C3780" t="s">
        <v>1567</v>
      </c>
      <c r="D3780">
        <v>1</v>
      </c>
      <c r="F3780">
        <v>1</v>
      </c>
      <c r="G3780">
        <v>2020</v>
      </c>
      <c r="I3780" s="15">
        <v>50.9</v>
      </c>
      <c r="J3780" t="s">
        <v>1556</v>
      </c>
      <c r="K3780" t="s">
        <v>47</v>
      </c>
      <c r="O3780">
        <v>0</v>
      </c>
      <c r="P3780">
        <v>0</v>
      </c>
      <c r="Q3780">
        <v>0</v>
      </c>
      <c r="R3780">
        <v>0</v>
      </c>
      <c r="S3780">
        <v>1</v>
      </c>
      <c r="T3780">
        <v>1</v>
      </c>
      <c r="U3780">
        <v>1</v>
      </c>
      <c r="V3780">
        <v>0</v>
      </c>
      <c r="W3780" t="s">
        <v>1568</v>
      </c>
      <c r="AA3780">
        <v>2019</v>
      </c>
      <c r="AB3780">
        <v>9999</v>
      </c>
      <c r="AC3780" t="s">
        <v>1560</v>
      </c>
    </row>
    <row r="3781" spans="1:29" x14ac:dyDescent="0.25">
      <c r="A3781" t="s">
        <v>545</v>
      </c>
      <c r="B3781" s="24" t="s">
        <v>1481</v>
      </c>
      <c r="C3781" t="s">
        <v>1482</v>
      </c>
      <c r="D3781">
        <v>1</v>
      </c>
      <c r="E3781" t="s">
        <v>1361</v>
      </c>
      <c r="F3781">
        <v>10</v>
      </c>
      <c r="G3781">
        <v>2020</v>
      </c>
      <c r="I3781" s="15">
        <v>19.3</v>
      </c>
      <c r="J3781" t="s">
        <v>40</v>
      </c>
      <c r="K3781" t="s">
        <v>47</v>
      </c>
      <c r="O3781">
        <v>0</v>
      </c>
      <c r="P3781">
        <v>0</v>
      </c>
      <c r="Q3781">
        <v>0</v>
      </c>
      <c r="R3781">
        <v>0</v>
      </c>
      <c r="S3781">
        <v>1</v>
      </c>
      <c r="T3781">
        <v>1</v>
      </c>
      <c r="U3781">
        <v>1</v>
      </c>
      <c r="V3781">
        <v>0</v>
      </c>
      <c r="W3781" t="s">
        <v>1550</v>
      </c>
      <c r="AA3781">
        <v>2007</v>
      </c>
      <c r="AB3781">
        <v>9999</v>
      </c>
      <c r="AC3781" t="s">
        <v>35</v>
      </c>
    </row>
    <row r="3782" spans="1:29" x14ac:dyDescent="0.25">
      <c r="A3782" t="s">
        <v>1400</v>
      </c>
      <c r="B3782" s="26" t="s">
        <v>1401</v>
      </c>
      <c r="D3782">
        <v>1</v>
      </c>
      <c r="E3782" t="s">
        <v>80</v>
      </c>
      <c r="F3782">
        <v>8</v>
      </c>
      <c r="G3782">
        <v>2020</v>
      </c>
      <c r="I3782" s="15">
        <v>11.1</v>
      </c>
      <c r="J3782" t="s">
        <v>81</v>
      </c>
      <c r="K3782" t="s">
        <v>47</v>
      </c>
      <c r="O3782">
        <v>0</v>
      </c>
      <c r="P3782">
        <v>0</v>
      </c>
      <c r="Q3782">
        <v>0</v>
      </c>
      <c r="R3782">
        <v>0</v>
      </c>
      <c r="S3782">
        <v>1</v>
      </c>
      <c r="T3782">
        <v>1</v>
      </c>
      <c r="U3782">
        <v>1</v>
      </c>
      <c r="V3782">
        <v>0</v>
      </c>
      <c r="W3782" t="s">
        <v>1402</v>
      </c>
      <c r="AA3782">
        <v>2012</v>
      </c>
      <c r="AB3782">
        <v>9999</v>
      </c>
      <c r="AC3782" t="s">
        <v>1398</v>
      </c>
    </row>
    <row r="3783" spans="1:29" x14ac:dyDescent="0.25">
      <c r="A3783" t="s">
        <v>1362</v>
      </c>
      <c r="B3783" s="24" t="s">
        <v>1483</v>
      </c>
      <c r="D3783">
        <v>1</v>
      </c>
      <c r="E3783" t="s">
        <v>631</v>
      </c>
      <c r="F3783">
        <v>8</v>
      </c>
      <c r="G3783">
        <v>2020</v>
      </c>
      <c r="I3783" s="15">
        <v>36.1</v>
      </c>
      <c r="J3783" t="s">
        <v>81</v>
      </c>
      <c r="K3783" t="s">
        <v>47</v>
      </c>
      <c r="O3783">
        <v>0</v>
      </c>
      <c r="P3783">
        <v>0</v>
      </c>
      <c r="Q3783">
        <v>0</v>
      </c>
      <c r="R3783">
        <v>0</v>
      </c>
      <c r="S3783">
        <v>1</v>
      </c>
      <c r="T3783">
        <v>1</v>
      </c>
      <c r="U3783">
        <v>1</v>
      </c>
      <c r="V3783">
        <v>0</v>
      </c>
      <c r="W3783" t="s">
        <v>1364</v>
      </c>
      <c r="AA3783">
        <v>2011</v>
      </c>
      <c r="AB3783">
        <v>9999</v>
      </c>
      <c r="AC3783" t="s">
        <v>1365</v>
      </c>
    </row>
    <row r="3784" spans="1:29" x14ac:dyDescent="0.25">
      <c r="A3784" t="s">
        <v>1248</v>
      </c>
      <c r="B3784" s="24" t="s">
        <v>1249</v>
      </c>
      <c r="C3784" t="s">
        <v>1250</v>
      </c>
      <c r="D3784">
        <v>1</v>
      </c>
      <c r="E3784" t="s">
        <v>1251</v>
      </c>
      <c r="F3784">
        <v>2</v>
      </c>
      <c r="G3784">
        <v>2020</v>
      </c>
      <c r="I3784" s="16">
        <v>1183.3</v>
      </c>
      <c r="J3784" t="s">
        <v>121</v>
      </c>
      <c r="K3784" t="s">
        <v>47</v>
      </c>
      <c r="O3784">
        <v>0</v>
      </c>
      <c r="P3784">
        <v>0</v>
      </c>
      <c r="Q3784">
        <v>0</v>
      </c>
      <c r="R3784">
        <v>0</v>
      </c>
      <c r="S3784">
        <v>1</v>
      </c>
      <c r="T3784">
        <v>1</v>
      </c>
      <c r="U3784">
        <v>1</v>
      </c>
      <c r="V3784">
        <v>0</v>
      </c>
      <c r="W3784" t="s">
        <v>1252</v>
      </c>
      <c r="AA3784">
        <v>2009</v>
      </c>
      <c r="AB3784">
        <v>9999</v>
      </c>
      <c r="AC3784" t="s">
        <v>1239</v>
      </c>
    </row>
    <row r="3785" spans="1:29" x14ac:dyDescent="0.25">
      <c r="A3785" t="s">
        <v>590</v>
      </c>
      <c r="B3785" s="24" t="s">
        <v>1551</v>
      </c>
      <c r="C3785" t="s">
        <v>1552</v>
      </c>
      <c r="D3785">
        <v>1</v>
      </c>
      <c r="E3785" t="s">
        <v>592</v>
      </c>
      <c r="F3785">
        <v>8</v>
      </c>
      <c r="G3785">
        <v>2020</v>
      </c>
      <c r="I3785" s="15">
        <v>8.6999999999999993</v>
      </c>
      <c r="J3785" t="s">
        <v>81</v>
      </c>
      <c r="K3785" t="s">
        <v>47</v>
      </c>
      <c r="O3785">
        <v>0</v>
      </c>
      <c r="P3785">
        <v>0</v>
      </c>
      <c r="Q3785">
        <v>0</v>
      </c>
      <c r="R3785">
        <v>0</v>
      </c>
      <c r="S3785">
        <v>1</v>
      </c>
      <c r="T3785">
        <v>1</v>
      </c>
      <c r="U3785">
        <v>1</v>
      </c>
      <c r="V3785">
        <v>0</v>
      </c>
      <c r="W3785" t="s">
        <v>1553</v>
      </c>
      <c r="AA3785">
        <v>2007</v>
      </c>
      <c r="AB3785">
        <v>9999</v>
      </c>
      <c r="AC3785" t="s">
        <v>35</v>
      </c>
    </row>
    <row r="3786" spans="1:29" x14ac:dyDescent="0.25">
      <c r="A3786" t="s">
        <v>939</v>
      </c>
      <c r="B3786" s="24" t="s">
        <v>1463</v>
      </c>
      <c r="D3786">
        <v>1</v>
      </c>
      <c r="E3786" t="s">
        <v>80</v>
      </c>
      <c r="F3786">
        <v>8</v>
      </c>
      <c r="G3786">
        <v>2020</v>
      </c>
      <c r="I3786" s="15">
        <v>66.2</v>
      </c>
      <c r="J3786" t="s">
        <v>81</v>
      </c>
      <c r="K3786" t="s">
        <v>47</v>
      </c>
      <c r="O3786">
        <v>0</v>
      </c>
      <c r="P3786">
        <v>0</v>
      </c>
      <c r="Q3786">
        <v>0</v>
      </c>
      <c r="R3786">
        <v>0</v>
      </c>
      <c r="S3786">
        <v>1</v>
      </c>
      <c r="T3786">
        <v>1</v>
      </c>
      <c r="U3786">
        <v>1</v>
      </c>
      <c r="V3786">
        <v>0</v>
      </c>
      <c r="W3786" t="s">
        <v>1464</v>
      </c>
      <c r="AA3786">
        <v>2007</v>
      </c>
      <c r="AB3786">
        <v>9999</v>
      </c>
      <c r="AC3786" t="s">
        <v>35</v>
      </c>
    </row>
    <row r="3787" spans="1:29" x14ac:dyDescent="0.25">
      <c r="A3787" t="s">
        <v>1305</v>
      </c>
      <c r="B3787" s="24" t="s">
        <v>1306</v>
      </c>
      <c r="C3787" t="s">
        <v>1307</v>
      </c>
      <c r="D3787">
        <v>1</v>
      </c>
      <c r="E3787" t="s">
        <v>45</v>
      </c>
      <c r="F3787">
        <v>4</v>
      </c>
      <c r="G3787">
        <v>2020</v>
      </c>
      <c r="I3787" s="15">
        <v>38.700000000000003</v>
      </c>
      <c r="J3787" t="s">
        <v>89</v>
      </c>
      <c r="K3787" t="s">
        <v>47</v>
      </c>
      <c r="O3787">
        <v>0</v>
      </c>
      <c r="P3787">
        <v>0</v>
      </c>
      <c r="Q3787">
        <v>0</v>
      </c>
      <c r="R3787">
        <v>0</v>
      </c>
      <c r="S3787">
        <v>1</v>
      </c>
      <c r="T3787">
        <v>1</v>
      </c>
      <c r="U3787">
        <v>1</v>
      </c>
      <c r="V3787">
        <v>0</v>
      </c>
      <c r="W3787" t="s">
        <v>1526</v>
      </c>
      <c r="AA3787">
        <v>2010</v>
      </c>
      <c r="AB3787">
        <v>9999</v>
      </c>
      <c r="AC3787" t="s">
        <v>1292</v>
      </c>
    </row>
    <row r="3788" spans="1:29" x14ac:dyDescent="0.25">
      <c r="A3788" t="s">
        <v>964</v>
      </c>
      <c r="B3788" s="24" t="s">
        <v>1484</v>
      </c>
      <c r="C3788" t="s">
        <v>1485</v>
      </c>
      <c r="D3788">
        <v>1</v>
      </c>
      <c r="E3788" t="s">
        <v>80</v>
      </c>
      <c r="F3788">
        <v>8</v>
      </c>
      <c r="G3788">
        <v>2020</v>
      </c>
      <c r="I3788" s="15">
        <v>79.2</v>
      </c>
      <c r="J3788" t="s">
        <v>81</v>
      </c>
      <c r="K3788" t="s">
        <v>47</v>
      </c>
      <c r="O3788">
        <v>0</v>
      </c>
      <c r="P3788">
        <v>0</v>
      </c>
      <c r="Q3788">
        <v>0</v>
      </c>
      <c r="R3788">
        <v>0</v>
      </c>
      <c r="S3788">
        <v>1</v>
      </c>
      <c r="T3788">
        <v>1</v>
      </c>
      <c r="U3788">
        <v>1</v>
      </c>
      <c r="V3788">
        <v>0</v>
      </c>
      <c r="W3788" t="s">
        <v>1569</v>
      </c>
      <c r="AA3788">
        <v>2007</v>
      </c>
      <c r="AB3788">
        <v>9999</v>
      </c>
      <c r="AC3788" t="s">
        <v>35</v>
      </c>
    </row>
    <row r="3789" spans="1:29" x14ac:dyDescent="0.25">
      <c r="A3789" t="s">
        <v>1366</v>
      </c>
      <c r="B3789" s="24" t="s">
        <v>1487</v>
      </c>
      <c r="C3789" t="s">
        <v>1368</v>
      </c>
      <c r="D3789">
        <v>1</v>
      </c>
      <c r="E3789" t="s">
        <v>468</v>
      </c>
      <c r="F3789">
        <v>7</v>
      </c>
      <c r="G3789">
        <v>2020</v>
      </c>
      <c r="I3789" s="15">
        <v>41.1</v>
      </c>
      <c r="J3789" t="s">
        <v>40</v>
      </c>
      <c r="K3789" t="s">
        <v>32</v>
      </c>
      <c r="O3789">
        <v>0</v>
      </c>
      <c r="P3789">
        <v>0</v>
      </c>
      <c r="Q3789">
        <v>0</v>
      </c>
      <c r="R3789">
        <v>0</v>
      </c>
      <c r="S3789">
        <v>1</v>
      </c>
      <c r="T3789">
        <v>1</v>
      </c>
      <c r="U3789">
        <v>1</v>
      </c>
      <c r="V3789">
        <v>0</v>
      </c>
      <c r="W3789" t="s">
        <v>1369</v>
      </c>
      <c r="AA3789">
        <v>2011</v>
      </c>
      <c r="AB3789">
        <v>9999</v>
      </c>
      <c r="AC3789" t="s">
        <v>1365</v>
      </c>
    </row>
    <row r="3790" spans="1:29" x14ac:dyDescent="0.25">
      <c r="A3790" t="s">
        <v>1309</v>
      </c>
      <c r="B3790" s="24" t="s">
        <v>1310</v>
      </c>
      <c r="C3790" t="s">
        <v>1311</v>
      </c>
      <c r="D3790">
        <v>1</v>
      </c>
      <c r="E3790" t="s">
        <v>1312</v>
      </c>
      <c r="F3790">
        <v>9</v>
      </c>
      <c r="G3790">
        <v>2020</v>
      </c>
      <c r="I3790" s="15">
        <v>107.7</v>
      </c>
      <c r="J3790" t="s">
        <v>104</v>
      </c>
      <c r="K3790" t="s">
        <v>47</v>
      </c>
      <c r="O3790">
        <v>0</v>
      </c>
      <c r="P3790">
        <v>0</v>
      </c>
      <c r="Q3790">
        <v>0</v>
      </c>
      <c r="R3790">
        <v>0</v>
      </c>
      <c r="S3790">
        <v>1</v>
      </c>
      <c r="T3790">
        <v>1</v>
      </c>
      <c r="U3790">
        <v>1</v>
      </c>
      <c r="V3790">
        <v>0</v>
      </c>
      <c r="W3790" t="s">
        <v>1404</v>
      </c>
      <c r="AA3790">
        <v>2010</v>
      </c>
      <c r="AB3790">
        <v>9999</v>
      </c>
      <c r="AC3790" t="s">
        <v>1292</v>
      </c>
    </row>
    <row r="3791" spans="1:29" x14ac:dyDescent="0.25">
      <c r="A3791" t="s">
        <v>559</v>
      </c>
      <c r="B3791" s="24" t="s">
        <v>560</v>
      </c>
      <c r="C3791" t="s">
        <v>561</v>
      </c>
      <c r="D3791">
        <v>1</v>
      </c>
      <c r="E3791" t="s">
        <v>103</v>
      </c>
      <c r="F3791">
        <v>9</v>
      </c>
      <c r="G3791">
        <v>2020</v>
      </c>
      <c r="I3791" s="15">
        <v>915.5</v>
      </c>
      <c r="J3791" t="s">
        <v>104</v>
      </c>
      <c r="K3791" t="s">
        <v>53</v>
      </c>
      <c r="L3791" t="s">
        <v>105</v>
      </c>
      <c r="O3791">
        <v>0</v>
      </c>
      <c r="P3791">
        <v>1</v>
      </c>
      <c r="Q3791">
        <v>0</v>
      </c>
      <c r="R3791">
        <v>0</v>
      </c>
      <c r="S3791">
        <v>1</v>
      </c>
      <c r="T3791">
        <v>1</v>
      </c>
      <c r="U3791">
        <v>1</v>
      </c>
      <c r="V3791">
        <v>0</v>
      </c>
      <c r="W3791" t="s">
        <v>106</v>
      </c>
      <c r="AA3791">
        <v>2007</v>
      </c>
      <c r="AB3791">
        <v>9999</v>
      </c>
      <c r="AC3791" t="s">
        <v>35</v>
      </c>
    </row>
    <row r="3792" spans="1:29" x14ac:dyDescent="0.25">
      <c r="A3792" t="s">
        <v>562</v>
      </c>
      <c r="B3792" s="24" t="s">
        <v>1554</v>
      </c>
      <c r="D3792">
        <v>1</v>
      </c>
      <c r="E3792" t="s">
        <v>80</v>
      </c>
      <c r="F3792">
        <v>8</v>
      </c>
      <c r="G3792">
        <v>2020</v>
      </c>
      <c r="I3792" s="15">
        <v>131.30000000000001</v>
      </c>
      <c r="J3792" t="s">
        <v>81</v>
      </c>
      <c r="K3792" t="s">
        <v>47</v>
      </c>
      <c r="O3792">
        <v>0</v>
      </c>
      <c r="P3792">
        <v>0</v>
      </c>
      <c r="Q3792">
        <v>0</v>
      </c>
      <c r="R3792">
        <v>0</v>
      </c>
      <c r="S3792">
        <v>1</v>
      </c>
      <c r="T3792">
        <v>1</v>
      </c>
      <c r="U3792">
        <v>1</v>
      </c>
      <c r="V3792">
        <v>0</v>
      </c>
      <c r="W3792" t="s">
        <v>1128</v>
      </c>
      <c r="AA3792">
        <v>2007</v>
      </c>
      <c r="AB3792">
        <v>9999</v>
      </c>
      <c r="AC3792" t="s">
        <v>35</v>
      </c>
    </row>
    <row r="3793" spans="1:29" x14ac:dyDescent="0.25">
      <c r="A3793" t="s">
        <v>568</v>
      </c>
      <c r="B3793" s="24" t="s">
        <v>569</v>
      </c>
      <c r="D3793">
        <v>1</v>
      </c>
      <c r="E3793" t="s">
        <v>80</v>
      </c>
      <c r="F3793">
        <v>8</v>
      </c>
      <c r="G3793">
        <v>2020</v>
      </c>
      <c r="I3793" s="15">
        <v>223.5</v>
      </c>
      <c r="J3793" t="s">
        <v>81</v>
      </c>
      <c r="K3793" t="s">
        <v>47</v>
      </c>
      <c r="O3793">
        <v>0</v>
      </c>
      <c r="P3793">
        <v>0</v>
      </c>
      <c r="Q3793">
        <v>0</v>
      </c>
      <c r="R3793">
        <v>0</v>
      </c>
      <c r="S3793">
        <v>1</v>
      </c>
      <c r="T3793">
        <v>1</v>
      </c>
      <c r="U3793">
        <v>1</v>
      </c>
      <c r="V3793">
        <v>0</v>
      </c>
      <c r="W3793" t="s">
        <v>1129</v>
      </c>
      <c r="AA3793">
        <v>2007</v>
      </c>
      <c r="AB3793">
        <v>9999</v>
      </c>
      <c r="AC3793" t="s">
        <v>35</v>
      </c>
    </row>
    <row r="3794" spans="1:29" x14ac:dyDescent="0.25">
      <c r="A3794" t="s">
        <v>571</v>
      </c>
      <c r="B3794" s="24" t="s">
        <v>572</v>
      </c>
      <c r="D3794">
        <v>1</v>
      </c>
      <c r="E3794" t="s">
        <v>370</v>
      </c>
      <c r="F3794">
        <v>5</v>
      </c>
      <c r="G3794">
        <v>2020</v>
      </c>
      <c r="I3794" s="15">
        <v>576.79999999999995</v>
      </c>
      <c r="J3794" t="s">
        <v>31</v>
      </c>
      <c r="K3794" t="s">
        <v>47</v>
      </c>
      <c r="O3794">
        <v>0</v>
      </c>
      <c r="P3794">
        <v>0</v>
      </c>
      <c r="Q3794">
        <v>0</v>
      </c>
      <c r="R3794">
        <v>0</v>
      </c>
      <c r="S3794">
        <v>1</v>
      </c>
      <c r="T3794">
        <v>1</v>
      </c>
      <c r="U3794">
        <v>1</v>
      </c>
      <c r="V3794">
        <v>0</v>
      </c>
      <c r="W3794" t="s">
        <v>1430</v>
      </c>
      <c r="AA3794">
        <v>2007</v>
      </c>
      <c r="AB3794">
        <v>9999</v>
      </c>
      <c r="AC3794" t="s">
        <v>35</v>
      </c>
    </row>
    <row r="3795" spans="1:29" x14ac:dyDescent="0.25">
      <c r="A3795" t="s">
        <v>574</v>
      </c>
      <c r="B3795" s="24" t="s">
        <v>575</v>
      </c>
      <c r="D3795">
        <v>1</v>
      </c>
      <c r="E3795" t="s">
        <v>222</v>
      </c>
      <c r="F3795">
        <v>1</v>
      </c>
      <c r="G3795">
        <v>2020</v>
      </c>
      <c r="I3795" s="15">
        <v>29.5</v>
      </c>
      <c r="J3795" t="s">
        <v>176</v>
      </c>
      <c r="K3795" t="s">
        <v>47</v>
      </c>
      <c r="O3795">
        <v>0</v>
      </c>
      <c r="P3795">
        <v>0</v>
      </c>
      <c r="Q3795">
        <v>0</v>
      </c>
      <c r="R3795">
        <v>0</v>
      </c>
      <c r="S3795">
        <v>1</v>
      </c>
      <c r="T3795">
        <v>1</v>
      </c>
      <c r="U3795">
        <v>1</v>
      </c>
      <c r="V3795">
        <v>0</v>
      </c>
      <c r="W3795" t="s">
        <v>1131</v>
      </c>
      <c r="AA3795">
        <v>2007</v>
      </c>
      <c r="AB3795">
        <v>9999</v>
      </c>
      <c r="AC3795" t="s">
        <v>35</v>
      </c>
    </row>
    <row r="3796" spans="1:29" x14ac:dyDescent="0.25">
      <c r="A3796" t="s">
        <v>577</v>
      </c>
      <c r="B3796" s="24" t="s">
        <v>578</v>
      </c>
      <c r="D3796">
        <v>1</v>
      </c>
      <c r="E3796" t="s">
        <v>396</v>
      </c>
      <c r="F3796">
        <v>3</v>
      </c>
      <c r="G3796">
        <v>2020</v>
      </c>
      <c r="H3796" t="s">
        <v>579</v>
      </c>
      <c r="I3796" s="15">
        <v>0.15</v>
      </c>
      <c r="J3796" t="s">
        <v>121</v>
      </c>
      <c r="K3796" t="s">
        <v>41</v>
      </c>
      <c r="O3796">
        <v>0</v>
      </c>
      <c r="P3796">
        <v>0</v>
      </c>
      <c r="Q3796">
        <v>0</v>
      </c>
      <c r="R3796">
        <v>0</v>
      </c>
      <c r="S3796">
        <v>0</v>
      </c>
      <c r="T3796">
        <v>0</v>
      </c>
      <c r="U3796">
        <v>0</v>
      </c>
      <c r="V3796">
        <v>0</v>
      </c>
      <c r="W3796" t="s">
        <v>1132</v>
      </c>
      <c r="AA3796">
        <v>2007</v>
      </c>
      <c r="AB3796">
        <v>9999</v>
      </c>
      <c r="AC3796" t="s">
        <v>35</v>
      </c>
    </row>
    <row r="3797" spans="1:29" x14ac:dyDescent="0.25">
      <c r="A3797" t="s">
        <v>581</v>
      </c>
      <c r="B3797" s="24" t="s">
        <v>582</v>
      </c>
      <c r="D3797">
        <v>1</v>
      </c>
      <c r="E3797" t="s">
        <v>80</v>
      </c>
      <c r="F3797">
        <v>8</v>
      </c>
      <c r="G3797">
        <v>2020</v>
      </c>
      <c r="H3797" t="s">
        <v>1315</v>
      </c>
      <c r="I3797" s="15">
        <v>3</v>
      </c>
      <c r="J3797" t="s">
        <v>81</v>
      </c>
      <c r="K3797" t="s">
        <v>41</v>
      </c>
      <c r="O3797">
        <v>0</v>
      </c>
      <c r="P3797">
        <v>0</v>
      </c>
      <c r="Q3797">
        <v>0</v>
      </c>
      <c r="R3797">
        <v>0</v>
      </c>
      <c r="S3797">
        <v>0</v>
      </c>
      <c r="T3797">
        <v>0</v>
      </c>
      <c r="U3797">
        <v>1</v>
      </c>
      <c r="V3797">
        <v>0</v>
      </c>
      <c r="W3797" t="s">
        <v>1133</v>
      </c>
      <c r="AA3797">
        <v>2007</v>
      </c>
      <c r="AB3797">
        <v>9999</v>
      </c>
      <c r="AC3797" t="s">
        <v>35</v>
      </c>
    </row>
    <row r="3798" spans="1:29" x14ac:dyDescent="0.25">
      <c r="A3798" t="s">
        <v>1576</v>
      </c>
      <c r="B3798" s="24" t="s">
        <v>1577</v>
      </c>
      <c r="D3798">
        <v>1</v>
      </c>
      <c r="E3798" s="5" t="s">
        <v>358</v>
      </c>
      <c r="F3798">
        <v>1</v>
      </c>
      <c r="G3798">
        <v>2020</v>
      </c>
      <c r="H3798" t="s">
        <v>1558</v>
      </c>
      <c r="I3798" s="15">
        <v>1</v>
      </c>
      <c r="J3798" t="s">
        <v>104</v>
      </c>
      <c r="K3798" t="s">
        <v>41</v>
      </c>
      <c r="O3798">
        <v>0</v>
      </c>
      <c r="P3798">
        <v>0</v>
      </c>
      <c r="Q3798">
        <v>0</v>
      </c>
      <c r="R3798">
        <v>0</v>
      </c>
      <c r="S3798">
        <v>0</v>
      </c>
      <c r="T3798">
        <v>0</v>
      </c>
      <c r="U3798">
        <v>0</v>
      </c>
      <c r="V3798">
        <v>0</v>
      </c>
      <c r="W3798" t="s">
        <v>1578</v>
      </c>
      <c r="AA3798">
        <v>2020</v>
      </c>
      <c r="AB3798">
        <v>9999</v>
      </c>
      <c r="AC3798" t="s">
        <v>1579</v>
      </c>
    </row>
    <row r="3799" spans="1:29" x14ac:dyDescent="0.25">
      <c r="A3799" t="s">
        <v>594</v>
      </c>
      <c r="B3799" s="24" t="s">
        <v>595</v>
      </c>
      <c r="D3799">
        <v>1</v>
      </c>
      <c r="E3799" t="s">
        <v>38</v>
      </c>
      <c r="F3799">
        <v>4</v>
      </c>
      <c r="G3799">
        <v>2020</v>
      </c>
      <c r="H3799" t="s">
        <v>906</v>
      </c>
      <c r="I3799" s="15">
        <v>0</v>
      </c>
      <c r="J3799" t="s">
        <v>59</v>
      </c>
      <c r="K3799" t="s">
        <v>41</v>
      </c>
      <c r="O3799">
        <v>0</v>
      </c>
      <c r="P3799">
        <v>0</v>
      </c>
      <c r="Q3799">
        <v>0</v>
      </c>
      <c r="R3799">
        <v>0</v>
      </c>
      <c r="S3799">
        <v>0</v>
      </c>
      <c r="T3799">
        <v>0</v>
      </c>
      <c r="U3799">
        <v>0</v>
      </c>
      <c r="V3799">
        <v>0</v>
      </c>
      <c r="W3799" t="s">
        <v>1135</v>
      </c>
      <c r="AA3799">
        <v>2007</v>
      </c>
      <c r="AB3799">
        <v>9999</v>
      </c>
      <c r="AC3799" t="s">
        <v>35</v>
      </c>
    </row>
    <row r="3800" spans="1:29" x14ac:dyDescent="0.25">
      <c r="A3800" t="s">
        <v>1253</v>
      </c>
      <c r="B3800" s="24" t="s">
        <v>598</v>
      </c>
      <c r="D3800">
        <v>1</v>
      </c>
      <c r="E3800" t="s">
        <v>38</v>
      </c>
      <c r="F3800">
        <v>4</v>
      </c>
      <c r="G3800">
        <v>2020</v>
      </c>
      <c r="H3800" t="s">
        <v>39</v>
      </c>
      <c r="I3800" s="15">
        <v>0</v>
      </c>
      <c r="J3800" t="s">
        <v>59</v>
      </c>
      <c r="K3800" t="s">
        <v>41</v>
      </c>
      <c r="O3800">
        <v>0</v>
      </c>
      <c r="P3800">
        <v>0</v>
      </c>
      <c r="Q3800">
        <v>0</v>
      </c>
      <c r="R3800">
        <v>0</v>
      </c>
      <c r="S3800">
        <v>0</v>
      </c>
      <c r="T3800">
        <v>0</v>
      </c>
      <c r="U3800">
        <v>0</v>
      </c>
      <c r="V3800">
        <v>0</v>
      </c>
      <c r="W3800" t="s">
        <v>1254</v>
      </c>
      <c r="AA3800">
        <v>2009</v>
      </c>
      <c r="AB3800">
        <v>9999</v>
      </c>
      <c r="AC3800" t="s">
        <v>1239</v>
      </c>
    </row>
    <row r="3801" spans="1:29" x14ac:dyDescent="0.25">
      <c r="A3801" t="s">
        <v>601</v>
      </c>
      <c r="B3801" s="24" t="s">
        <v>602</v>
      </c>
      <c r="D3801">
        <v>1</v>
      </c>
      <c r="E3801" t="s">
        <v>145</v>
      </c>
      <c r="F3801">
        <v>2</v>
      </c>
      <c r="G3801">
        <v>2020</v>
      </c>
      <c r="H3801" t="s">
        <v>1570</v>
      </c>
      <c r="I3801" s="15">
        <v>2.5000000000000001E-2</v>
      </c>
      <c r="J3801" t="s">
        <v>1556</v>
      </c>
      <c r="K3801" t="s">
        <v>41</v>
      </c>
      <c r="O3801">
        <v>0</v>
      </c>
      <c r="P3801">
        <v>0</v>
      </c>
      <c r="Q3801">
        <v>0</v>
      </c>
      <c r="R3801">
        <v>0</v>
      </c>
      <c r="S3801">
        <v>0</v>
      </c>
      <c r="T3801">
        <v>0</v>
      </c>
      <c r="U3801">
        <v>0</v>
      </c>
      <c r="V3801">
        <v>0</v>
      </c>
      <c r="W3801" t="s">
        <v>1137</v>
      </c>
      <c r="AA3801">
        <v>2007</v>
      </c>
      <c r="AB3801">
        <v>9999</v>
      </c>
      <c r="AC3801" t="s">
        <v>35</v>
      </c>
    </row>
    <row r="3802" spans="1:29" x14ac:dyDescent="0.25">
      <c r="A3802" t="s">
        <v>613</v>
      </c>
      <c r="B3802" s="24" t="s">
        <v>254</v>
      </c>
      <c r="C3802" t="s">
        <v>614</v>
      </c>
      <c r="D3802">
        <v>1</v>
      </c>
      <c r="E3802" t="s">
        <v>45</v>
      </c>
      <c r="F3802">
        <v>4</v>
      </c>
      <c r="G3802">
        <v>2020</v>
      </c>
      <c r="I3802" s="15">
        <v>308.89999999999998</v>
      </c>
      <c r="J3802" t="s">
        <v>89</v>
      </c>
      <c r="K3802" t="s">
        <v>47</v>
      </c>
      <c r="O3802">
        <v>0</v>
      </c>
      <c r="P3802">
        <v>0</v>
      </c>
      <c r="Q3802">
        <v>0</v>
      </c>
      <c r="R3802">
        <v>0</v>
      </c>
      <c r="S3802">
        <v>1</v>
      </c>
      <c r="T3802">
        <v>1</v>
      </c>
      <c r="U3802">
        <v>1</v>
      </c>
      <c r="V3802">
        <v>0</v>
      </c>
      <c r="W3802" t="s">
        <v>1140</v>
      </c>
      <c r="AA3802">
        <v>2007</v>
      </c>
      <c r="AB3802">
        <v>9999</v>
      </c>
      <c r="AC3802" t="s">
        <v>35</v>
      </c>
    </row>
    <row r="3803" spans="1:29" x14ac:dyDescent="0.25">
      <c r="A3803" t="s">
        <v>1370</v>
      </c>
      <c r="B3803" s="24" t="s">
        <v>1371</v>
      </c>
      <c r="D3803">
        <v>1</v>
      </c>
      <c r="E3803" s="4">
        <v>411</v>
      </c>
      <c r="F3803">
        <v>4</v>
      </c>
      <c r="G3803">
        <v>2020</v>
      </c>
      <c r="H3803" t="s">
        <v>111</v>
      </c>
      <c r="I3803" s="15">
        <v>0.8</v>
      </c>
      <c r="J3803" t="s">
        <v>89</v>
      </c>
      <c r="K3803" t="s">
        <v>41</v>
      </c>
      <c r="O3803">
        <v>0</v>
      </c>
      <c r="P3803">
        <v>0</v>
      </c>
      <c r="Q3803">
        <v>0</v>
      </c>
      <c r="R3803">
        <v>0</v>
      </c>
      <c r="S3803">
        <v>0</v>
      </c>
      <c r="T3803">
        <v>1</v>
      </c>
      <c r="U3803">
        <v>0</v>
      </c>
      <c r="V3803">
        <v>0</v>
      </c>
      <c r="W3803" t="s">
        <v>1372</v>
      </c>
      <c r="AA3803">
        <v>2011</v>
      </c>
      <c r="AB3803">
        <v>9999</v>
      </c>
      <c r="AC3803" t="s">
        <v>1365</v>
      </c>
    </row>
    <row r="3804" spans="1:29" x14ac:dyDescent="0.25">
      <c r="A3804" t="s">
        <v>1317</v>
      </c>
      <c r="B3804" s="24" t="s">
        <v>1318</v>
      </c>
      <c r="D3804">
        <v>1</v>
      </c>
      <c r="E3804" t="s">
        <v>1319</v>
      </c>
      <c r="F3804">
        <v>10</v>
      </c>
      <c r="G3804">
        <v>2020</v>
      </c>
      <c r="I3804" s="16">
        <v>1333.3</v>
      </c>
      <c r="J3804" t="s">
        <v>40</v>
      </c>
      <c r="K3804" t="s">
        <v>32</v>
      </c>
      <c r="O3804">
        <v>0</v>
      </c>
      <c r="P3804">
        <v>0</v>
      </c>
      <c r="Q3804">
        <v>0</v>
      </c>
      <c r="R3804">
        <v>0</v>
      </c>
      <c r="S3804">
        <v>1</v>
      </c>
      <c r="T3804">
        <v>1</v>
      </c>
      <c r="U3804">
        <v>1</v>
      </c>
      <c r="V3804">
        <v>0</v>
      </c>
      <c r="W3804" t="s">
        <v>1320</v>
      </c>
      <c r="AA3804">
        <v>2010</v>
      </c>
      <c r="AB3804">
        <v>9999</v>
      </c>
      <c r="AC3804" t="s">
        <v>1292</v>
      </c>
    </row>
    <row r="3805" spans="1:29" x14ac:dyDescent="0.25">
      <c r="A3805" t="s">
        <v>1489</v>
      </c>
      <c r="B3805" s="24" t="s">
        <v>619</v>
      </c>
      <c r="D3805">
        <v>1</v>
      </c>
      <c r="E3805" t="s">
        <v>620</v>
      </c>
      <c r="F3805">
        <v>5</v>
      </c>
      <c r="G3805">
        <v>2020</v>
      </c>
      <c r="I3805" s="15">
        <v>33.799999999999997</v>
      </c>
      <c r="J3805" t="s">
        <v>104</v>
      </c>
      <c r="K3805" t="s">
        <v>47</v>
      </c>
      <c r="O3805">
        <v>0</v>
      </c>
      <c r="P3805">
        <v>0</v>
      </c>
      <c r="Q3805">
        <v>0</v>
      </c>
      <c r="R3805">
        <v>0</v>
      </c>
      <c r="S3805">
        <v>1</v>
      </c>
      <c r="T3805">
        <v>1</v>
      </c>
      <c r="U3805">
        <v>1</v>
      </c>
      <c r="V3805">
        <v>0</v>
      </c>
      <c r="W3805" t="s">
        <v>1141</v>
      </c>
      <c r="AA3805">
        <v>2007</v>
      </c>
      <c r="AB3805">
        <v>9999</v>
      </c>
      <c r="AC3805" t="s">
        <v>1475</v>
      </c>
    </row>
    <row r="3806" spans="1:29" x14ac:dyDescent="0.25">
      <c r="A3806" t="s">
        <v>472</v>
      </c>
      <c r="B3806" s="24" t="s">
        <v>1490</v>
      </c>
      <c r="D3806">
        <v>1</v>
      </c>
      <c r="E3806" t="s">
        <v>681</v>
      </c>
      <c r="F3806">
        <v>3</v>
      </c>
      <c r="G3806">
        <v>2020</v>
      </c>
      <c r="I3806" s="16">
        <v>29804.3</v>
      </c>
      <c r="J3806" t="s">
        <v>121</v>
      </c>
      <c r="K3806" t="s">
        <v>47</v>
      </c>
      <c r="O3806">
        <v>0</v>
      </c>
      <c r="P3806">
        <v>0</v>
      </c>
      <c r="Q3806">
        <v>0</v>
      </c>
      <c r="R3806">
        <v>0</v>
      </c>
      <c r="S3806">
        <v>1</v>
      </c>
      <c r="T3806">
        <v>1</v>
      </c>
      <c r="U3806">
        <v>1</v>
      </c>
      <c r="V3806">
        <v>0</v>
      </c>
      <c r="W3806" t="s">
        <v>1491</v>
      </c>
      <c r="AA3806">
        <v>2007</v>
      </c>
      <c r="AB3806">
        <v>9999</v>
      </c>
      <c r="AC3806" t="s">
        <v>35</v>
      </c>
    </row>
    <row r="3807" spans="1:29" x14ac:dyDescent="0.25">
      <c r="A3807" t="s">
        <v>622</v>
      </c>
      <c r="B3807" s="24" t="s">
        <v>623</v>
      </c>
      <c r="C3807" t="s">
        <v>624</v>
      </c>
      <c r="D3807">
        <v>1</v>
      </c>
      <c r="E3807" t="s">
        <v>625</v>
      </c>
      <c r="F3807">
        <v>4</v>
      </c>
      <c r="G3807">
        <v>2020</v>
      </c>
      <c r="I3807" s="15">
        <v>307.2</v>
      </c>
      <c r="J3807" t="s">
        <v>1556</v>
      </c>
      <c r="K3807" t="s">
        <v>32</v>
      </c>
      <c r="O3807">
        <v>0</v>
      </c>
      <c r="P3807">
        <v>0</v>
      </c>
      <c r="Q3807">
        <v>0</v>
      </c>
      <c r="R3807">
        <v>0</v>
      </c>
      <c r="S3807">
        <v>1</v>
      </c>
      <c r="T3807">
        <v>1</v>
      </c>
      <c r="U3807">
        <v>1</v>
      </c>
      <c r="V3807">
        <v>0</v>
      </c>
      <c r="W3807" t="s">
        <v>1142</v>
      </c>
      <c r="AA3807">
        <v>2007</v>
      </c>
      <c r="AB3807">
        <v>9999</v>
      </c>
      <c r="AC3807" t="s">
        <v>35</v>
      </c>
    </row>
    <row r="3808" spans="1:29" x14ac:dyDescent="0.25">
      <c r="A3808" t="s">
        <v>641</v>
      </c>
      <c r="B3808" s="24" t="s">
        <v>642</v>
      </c>
      <c r="D3808">
        <v>1</v>
      </c>
      <c r="E3808" t="s">
        <v>348</v>
      </c>
      <c r="F3808">
        <v>1</v>
      </c>
      <c r="G3808">
        <v>2020</v>
      </c>
      <c r="I3808" s="16">
        <v>3948.7</v>
      </c>
      <c r="J3808" t="s">
        <v>268</v>
      </c>
      <c r="K3808" t="s">
        <v>53</v>
      </c>
      <c r="L3808" t="s">
        <v>642</v>
      </c>
      <c r="O3808">
        <v>0</v>
      </c>
      <c r="P3808">
        <v>0</v>
      </c>
      <c r="Q3808">
        <v>0</v>
      </c>
      <c r="R3808">
        <v>0</v>
      </c>
      <c r="S3808">
        <v>0</v>
      </c>
      <c r="T3808">
        <v>1</v>
      </c>
      <c r="U3808">
        <v>1</v>
      </c>
      <c r="V3808">
        <v>0</v>
      </c>
      <c r="W3808" t="s">
        <v>643</v>
      </c>
      <c r="AA3808">
        <v>2007</v>
      </c>
      <c r="AB3808">
        <v>9999</v>
      </c>
      <c r="AC3808" t="s">
        <v>35</v>
      </c>
    </row>
    <row r="3809" spans="1:29" x14ac:dyDescent="0.25">
      <c r="A3809" t="s">
        <v>667</v>
      </c>
      <c r="B3809" s="24" t="s">
        <v>1527</v>
      </c>
      <c r="D3809">
        <v>1</v>
      </c>
      <c r="E3809" t="s">
        <v>45</v>
      </c>
      <c r="F3809">
        <v>4</v>
      </c>
      <c r="G3809">
        <v>2020</v>
      </c>
      <c r="I3809" s="15">
        <v>22.7</v>
      </c>
      <c r="J3809" t="s">
        <v>121</v>
      </c>
      <c r="K3809" t="s">
        <v>47</v>
      </c>
      <c r="O3809">
        <v>0</v>
      </c>
      <c r="P3809">
        <v>0</v>
      </c>
      <c r="Q3809">
        <v>0</v>
      </c>
      <c r="R3809">
        <v>0</v>
      </c>
      <c r="S3809">
        <v>1</v>
      </c>
      <c r="T3809">
        <v>1</v>
      </c>
      <c r="U3809">
        <v>1</v>
      </c>
      <c r="V3809">
        <v>0</v>
      </c>
      <c r="W3809" t="s">
        <v>1149</v>
      </c>
      <c r="AA3809">
        <v>2007</v>
      </c>
      <c r="AB3809">
        <v>9999</v>
      </c>
      <c r="AC3809" t="s">
        <v>35</v>
      </c>
    </row>
    <row r="3810" spans="1:29" x14ac:dyDescent="0.25">
      <c r="A3810" t="s">
        <v>670</v>
      </c>
      <c r="B3810" s="24" t="s">
        <v>671</v>
      </c>
      <c r="D3810">
        <v>1</v>
      </c>
      <c r="E3810" t="s">
        <v>80</v>
      </c>
      <c r="F3810">
        <v>8</v>
      </c>
      <c r="G3810">
        <v>2020</v>
      </c>
      <c r="I3810" s="15">
        <v>229.6</v>
      </c>
      <c r="J3810" t="s">
        <v>81</v>
      </c>
      <c r="K3810" t="s">
        <v>47</v>
      </c>
      <c r="O3810">
        <v>0</v>
      </c>
      <c r="P3810">
        <v>0</v>
      </c>
      <c r="Q3810">
        <v>0</v>
      </c>
      <c r="R3810">
        <v>0</v>
      </c>
      <c r="S3810">
        <v>1</v>
      </c>
      <c r="T3810">
        <v>1</v>
      </c>
      <c r="U3810">
        <v>1</v>
      </c>
      <c r="V3810">
        <v>0</v>
      </c>
      <c r="W3810" t="s">
        <v>1498</v>
      </c>
      <c r="AA3810">
        <v>2007</v>
      </c>
      <c r="AB3810">
        <v>9999</v>
      </c>
      <c r="AC3810" t="s">
        <v>35</v>
      </c>
    </row>
    <row r="3811" spans="1:29" x14ac:dyDescent="0.25">
      <c r="A3811" t="s">
        <v>673</v>
      </c>
      <c r="B3811" s="24" t="s">
        <v>1321</v>
      </c>
      <c r="D3811">
        <v>1</v>
      </c>
      <c r="E3811" t="s">
        <v>358</v>
      </c>
      <c r="F3811">
        <v>1</v>
      </c>
      <c r="G3811">
        <v>2020</v>
      </c>
      <c r="I3811" s="15">
        <v>413.5</v>
      </c>
      <c r="J3811" t="s">
        <v>81</v>
      </c>
      <c r="K3811" t="s">
        <v>47</v>
      </c>
      <c r="O3811">
        <v>0</v>
      </c>
      <c r="P3811">
        <v>0</v>
      </c>
      <c r="Q3811">
        <v>0</v>
      </c>
      <c r="R3811">
        <v>0</v>
      </c>
      <c r="S3811">
        <v>1</v>
      </c>
      <c r="T3811">
        <v>1</v>
      </c>
      <c r="U3811">
        <v>1</v>
      </c>
      <c r="V3811">
        <v>0</v>
      </c>
      <c r="W3811" t="s">
        <v>1322</v>
      </c>
      <c r="AA3811">
        <v>2007</v>
      </c>
      <c r="AB3811">
        <v>9999</v>
      </c>
      <c r="AC3811" t="s">
        <v>35</v>
      </c>
    </row>
    <row r="3812" spans="1:29" x14ac:dyDescent="0.25">
      <c r="A3812" t="s">
        <v>676</v>
      </c>
      <c r="B3812" s="24" t="s">
        <v>677</v>
      </c>
      <c r="C3812" t="s">
        <v>678</v>
      </c>
      <c r="D3812">
        <v>1</v>
      </c>
      <c r="E3812" t="s">
        <v>168</v>
      </c>
      <c r="F3812">
        <v>1</v>
      </c>
      <c r="G3812">
        <v>2020</v>
      </c>
      <c r="I3812" s="15">
        <v>203.3</v>
      </c>
      <c r="J3812" t="s">
        <v>52</v>
      </c>
      <c r="K3812" t="s">
        <v>32</v>
      </c>
      <c r="O3812">
        <v>0</v>
      </c>
      <c r="P3812">
        <v>0</v>
      </c>
      <c r="Q3812">
        <v>0</v>
      </c>
      <c r="R3812">
        <v>0</v>
      </c>
      <c r="S3812">
        <v>1</v>
      </c>
      <c r="T3812">
        <v>1</v>
      </c>
      <c r="U3812">
        <v>1</v>
      </c>
      <c r="V3812">
        <v>0</v>
      </c>
      <c r="W3812" t="s">
        <v>1152</v>
      </c>
      <c r="AA3812">
        <v>2007</v>
      </c>
      <c r="AB3812">
        <v>9999</v>
      </c>
      <c r="AC3812" t="s">
        <v>35</v>
      </c>
    </row>
    <row r="3813" spans="1:29" x14ac:dyDescent="0.25">
      <c r="A3813" t="s">
        <v>688</v>
      </c>
      <c r="B3813" s="24" t="s">
        <v>689</v>
      </c>
      <c r="D3813">
        <v>1</v>
      </c>
      <c r="E3813" t="s">
        <v>145</v>
      </c>
      <c r="F3813">
        <v>2</v>
      </c>
      <c r="G3813">
        <v>2020</v>
      </c>
      <c r="H3813" t="s">
        <v>146</v>
      </c>
      <c r="I3813" s="15">
        <v>0.02</v>
      </c>
      <c r="J3813" s="2" t="s">
        <v>147</v>
      </c>
      <c r="K3813" t="s">
        <v>41</v>
      </c>
      <c r="O3813">
        <v>0</v>
      </c>
      <c r="P3813">
        <v>0</v>
      </c>
      <c r="Q3813">
        <v>0</v>
      </c>
      <c r="R3813">
        <v>0</v>
      </c>
      <c r="S3813">
        <v>0</v>
      </c>
      <c r="T3813">
        <v>0</v>
      </c>
      <c r="U3813">
        <v>0</v>
      </c>
      <c r="V3813">
        <v>0</v>
      </c>
      <c r="W3813" t="s">
        <v>1154</v>
      </c>
      <c r="AA3813">
        <v>2007</v>
      </c>
      <c r="AB3813">
        <v>9999</v>
      </c>
      <c r="AC3813" t="s">
        <v>35</v>
      </c>
    </row>
    <row r="3814" spans="1:29" x14ac:dyDescent="0.25">
      <c r="A3814" t="s">
        <v>691</v>
      </c>
      <c r="B3814" s="24" t="s">
        <v>692</v>
      </c>
      <c r="D3814">
        <v>1</v>
      </c>
      <c r="E3814" t="s">
        <v>625</v>
      </c>
      <c r="F3814">
        <v>4</v>
      </c>
      <c r="G3814">
        <v>2020</v>
      </c>
      <c r="I3814" s="15">
        <v>19.5</v>
      </c>
      <c r="J3814" t="s">
        <v>104</v>
      </c>
      <c r="K3814" t="s">
        <v>32</v>
      </c>
      <c r="O3814">
        <v>0</v>
      </c>
      <c r="P3814">
        <v>0</v>
      </c>
      <c r="Q3814">
        <v>0</v>
      </c>
      <c r="R3814">
        <v>0</v>
      </c>
      <c r="S3814">
        <v>1</v>
      </c>
      <c r="T3814">
        <v>1</v>
      </c>
      <c r="U3814">
        <v>1</v>
      </c>
      <c r="V3814">
        <v>0</v>
      </c>
      <c r="W3814" t="s">
        <v>1155</v>
      </c>
      <c r="AA3814">
        <v>2007</v>
      </c>
      <c r="AB3814">
        <v>9999</v>
      </c>
      <c r="AC3814" t="s">
        <v>35</v>
      </c>
    </row>
    <row r="3815" spans="1:29" x14ac:dyDescent="0.25">
      <c r="A3815" t="s">
        <v>694</v>
      </c>
      <c r="B3815" s="26" t="s">
        <v>695</v>
      </c>
      <c r="C3815" t="s">
        <v>696</v>
      </c>
      <c r="D3815">
        <v>1</v>
      </c>
      <c r="E3815" t="s">
        <v>58</v>
      </c>
      <c r="F3815">
        <v>4</v>
      </c>
      <c r="G3815">
        <v>2020</v>
      </c>
      <c r="I3815" s="15">
        <v>125.1</v>
      </c>
      <c r="J3815" t="s">
        <v>59</v>
      </c>
      <c r="K3815" t="s">
        <v>47</v>
      </c>
      <c r="O3815">
        <v>0</v>
      </c>
      <c r="P3815">
        <v>0</v>
      </c>
      <c r="Q3815">
        <v>0</v>
      </c>
      <c r="R3815">
        <v>0</v>
      </c>
      <c r="S3815">
        <v>1</v>
      </c>
      <c r="T3815">
        <v>1</v>
      </c>
      <c r="U3815">
        <v>1</v>
      </c>
      <c r="V3815">
        <v>0</v>
      </c>
      <c r="W3815" t="s">
        <v>1156</v>
      </c>
      <c r="AA3815">
        <v>2007</v>
      </c>
      <c r="AB3815">
        <v>9999</v>
      </c>
      <c r="AC3815" t="s">
        <v>35</v>
      </c>
    </row>
    <row r="3816" spans="1:29" x14ac:dyDescent="0.25">
      <c r="A3816" t="s">
        <v>698</v>
      </c>
      <c r="B3816" s="24" t="s">
        <v>699</v>
      </c>
      <c r="D3816">
        <v>1</v>
      </c>
      <c r="E3816" t="s">
        <v>155</v>
      </c>
      <c r="F3816">
        <v>3</v>
      </c>
      <c r="G3816">
        <v>2020</v>
      </c>
      <c r="H3816" t="s">
        <v>700</v>
      </c>
      <c r="I3816">
        <v>2.581746031746031</v>
      </c>
      <c r="J3816" t="s">
        <v>121</v>
      </c>
      <c r="K3816" t="s">
        <v>47</v>
      </c>
      <c r="O3816">
        <v>0</v>
      </c>
      <c r="P3816">
        <v>0</v>
      </c>
      <c r="Q3816">
        <v>0</v>
      </c>
      <c r="R3816">
        <v>0</v>
      </c>
      <c r="S3816">
        <v>1</v>
      </c>
      <c r="T3816">
        <v>0</v>
      </c>
      <c r="U3816">
        <v>0</v>
      </c>
      <c r="V3816">
        <v>1</v>
      </c>
      <c r="W3816" t="s">
        <v>1157</v>
      </c>
      <c r="AA3816">
        <v>2007</v>
      </c>
      <c r="AB3816">
        <v>9999</v>
      </c>
      <c r="AC3816" t="s">
        <v>35</v>
      </c>
    </row>
    <row r="3817" spans="1:29" x14ac:dyDescent="0.25">
      <c r="A3817" t="s">
        <v>702</v>
      </c>
      <c r="B3817" s="24" t="s">
        <v>703</v>
      </c>
      <c r="D3817">
        <v>1</v>
      </c>
      <c r="E3817" t="s">
        <v>155</v>
      </c>
      <c r="F3817">
        <v>3</v>
      </c>
      <c r="G3817">
        <v>2020</v>
      </c>
      <c r="H3817" t="s">
        <v>704</v>
      </c>
      <c r="I3817">
        <v>0.61</v>
      </c>
      <c r="J3817" t="s">
        <v>121</v>
      </c>
      <c r="K3817" t="s">
        <v>41</v>
      </c>
      <c r="O3817">
        <v>0</v>
      </c>
      <c r="P3817">
        <v>0</v>
      </c>
      <c r="Q3817">
        <v>0</v>
      </c>
      <c r="R3817">
        <v>0</v>
      </c>
      <c r="S3817">
        <v>0</v>
      </c>
      <c r="T3817">
        <v>0</v>
      </c>
      <c r="U3817">
        <v>0</v>
      </c>
      <c r="V3817">
        <v>1</v>
      </c>
      <c r="W3817" t="s">
        <v>1158</v>
      </c>
      <c r="AA3817">
        <v>2007</v>
      </c>
      <c r="AB3817">
        <v>9999</v>
      </c>
      <c r="AC3817" t="s">
        <v>35</v>
      </c>
    </row>
    <row r="3818" spans="1:29" x14ac:dyDescent="0.25">
      <c r="A3818" t="s">
        <v>706</v>
      </c>
      <c r="B3818" s="24" t="s">
        <v>707</v>
      </c>
      <c r="C3818" t="s">
        <v>708</v>
      </c>
      <c r="D3818">
        <v>1</v>
      </c>
      <c r="E3818" t="s">
        <v>155</v>
      </c>
      <c r="F3818">
        <v>3</v>
      </c>
      <c r="G3818">
        <v>2020</v>
      </c>
      <c r="I3818" s="15">
        <v>502.3</v>
      </c>
      <c r="J3818" t="s">
        <v>121</v>
      </c>
      <c r="K3818" t="s">
        <v>47</v>
      </c>
      <c r="O3818">
        <v>0</v>
      </c>
      <c r="P3818">
        <v>0</v>
      </c>
      <c r="Q3818">
        <v>0</v>
      </c>
      <c r="R3818">
        <v>0</v>
      </c>
      <c r="S3818">
        <v>1</v>
      </c>
      <c r="T3818">
        <v>1</v>
      </c>
      <c r="U3818">
        <v>1</v>
      </c>
      <c r="V3818">
        <v>0</v>
      </c>
      <c r="W3818" t="s">
        <v>1159</v>
      </c>
      <c r="AA3818">
        <v>2007</v>
      </c>
      <c r="AB3818">
        <v>9999</v>
      </c>
      <c r="AC3818" t="s">
        <v>35</v>
      </c>
    </row>
    <row r="3819" spans="1:29" x14ac:dyDescent="0.25">
      <c r="A3819" t="s">
        <v>710</v>
      </c>
      <c r="B3819" s="24" t="s">
        <v>711</v>
      </c>
      <c r="D3819">
        <v>1</v>
      </c>
      <c r="E3819" t="s">
        <v>712</v>
      </c>
      <c r="F3819">
        <v>9</v>
      </c>
      <c r="G3819">
        <v>2020</v>
      </c>
      <c r="I3819" s="15">
        <v>108.4</v>
      </c>
      <c r="J3819" t="s">
        <v>104</v>
      </c>
      <c r="K3819" t="s">
        <v>41</v>
      </c>
      <c r="O3819">
        <v>0</v>
      </c>
      <c r="P3819">
        <v>0</v>
      </c>
      <c r="Q3819">
        <v>0</v>
      </c>
      <c r="R3819">
        <v>0</v>
      </c>
      <c r="S3819">
        <v>0</v>
      </c>
      <c r="T3819">
        <v>1</v>
      </c>
      <c r="U3819">
        <v>1</v>
      </c>
      <c r="V3819">
        <v>0</v>
      </c>
      <c r="W3819" t="s">
        <v>1406</v>
      </c>
      <c r="AA3819">
        <v>2007</v>
      </c>
      <c r="AB3819">
        <v>9999</v>
      </c>
      <c r="AC3819" t="s">
        <v>35</v>
      </c>
    </row>
    <row r="3820" spans="1:29" x14ac:dyDescent="0.25">
      <c r="A3820" t="s">
        <v>714</v>
      </c>
      <c r="B3820" s="24" t="s">
        <v>715</v>
      </c>
      <c r="D3820">
        <v>1</v>
      </c>
      <c r="E3820" t="s">
        <v>80</v>
      </c>
      <c r="F3820">
        <v>8</v>
      </c>
      <c r="G3820">
        <v>2020</v>
      </c>
      <c r="I3820" s="15">
        <v>58.7</v>
      </c>
      <c r="J3820" t="s">
        <v>81</v>
      </c>
      <c r="K3820" t="s">
        <v>76</v>
      </c>
      <c r="O3820">
        <v>0</v>
      </c>
      <c r="P3820">
        <v>0</v>
      </c>
      <c r="Q3820">
        <v>0</v>
      </c>
      <c r="R3820">
        <v>0</v>
      </c>
      <c r="S3820">
        <v>0</v>
      </c>
      <c r="T3820">
        <v>1</v>
      </c>
      <c r="U3820">
        <v>1</v>
      </c>
      <c r="V3820">
        <v>0</v>
      </c>
      <c r="W3820" t="s">
        <v>1323</v>
      </c>
      <c r="AA3820">
        <v>2007</v>
      </c>
      <c r="AB3820">
        <v>9999</v>
      </c>
      <c r="AC3820" t="s">
        <v>35</v>
      </c>
    </row>
    <row r="3821" spans="1:29" x14ac:dyDescent="0.25">
      <c r="A3821" t="s">
        <v>717</v>
      </c>
      <c r="B3821" s="26" t="s">
        <v>718</v>
      </c>
      <c r="D3821">
        <v>1</v>
      </c>
      <c r="E3821" t="s">
        <v>51</v>
      </c>
      <c r="F3821">
        <v>1</v>
      </c>
      <c r="G3821">
        <v>2020</v>
      </c>
      <c r="I3821" s="15">
        <v>36</v>
      </c>
      <c r="J3821" t="s">
        <v>52</v>
      </c>
      <c r="K3821" t="s">
        <v>53</v>
      </c>
      <c r="L3821" t="s">
        <v>54</v>
      </c>
      <c r="O3821">
        <v>0</v>
      </c>
      <c r="P3821">
        <v>0</v>
      </c>
      <c r="Q3821">
        <v>1</v>
      </c>
      <c r="R3821">
        <v>0</v>
      </c>
      <c r="S3821">
        <v>0</v>
      </c>
      <c r="T3821">
        <v>0</v>
      </c>
      <c r="U3821">
        <v>1</v>
      </c>
      <c r="V3821">
        <v>0</v>
      </c>
      <c r="W3821" t="s">
        <v>55</v>
      </c>
      <c r="AA3821">
        <v>2007</v>
      </c>
      <c r="AB3821">
        <v>9999</v>
      </c>
      <c r="AC3821" t="s">
        <v>35</v>
      </c>
    </row>
    <row r="3822" spans="1:29" x14ac:dyDescent="0.25">
      <c r="A3822" t="s">
        <v>719</v>
      </c>
      <c r="B3822" s="26" t="s">
        <v>720</v>
      </c>
      <c r="D3822">
        <v>1</v>
      </c>
      <c r="E3822" t="s">
        <v>51</v>
      </c>
      <c r="F3822">
        <v>1</v>
      </c>
      <c r="G3822">
        <v>2020</v>
      </c>
      <c r="I3822" s="15">
        <v>31</v>
      </c>
      <c r="J3822" t="s">
        <v>52</v>
      </c>
      <c r="K3822" t="s">
        <v>53</v>
      </c>
      <c r="L3822" t="s">
        <v>54</v>
      </c>
      <c r="O3822">
        <v>0</v>
      </c>
      <c r="P3822">
        <v>0</v>
      </c>
      <c r="Q3822">
        <v>1</v>
      </c>
      <c r="R3822">
        <v>0</v>
      </c>
      <c r="S3822">
        <v>0</v>
      </c>
      <c r="T3822">
        <v>0</v>
      </c>
      <c r="U3822">
        <v>1</v>
      </c>
      <c r="V3822">
        <v>0</v>
      </c>
      <c r="W3822" t="s">
        <v>721</v>
      </c>
      <c r="AA3822">
        <v>2007</v>
      </c>
      <c r="AB3822">
        <v>9999</v>
      </c>
      <c r="AC3822" t="s">
        <v>35</v>
      </c>
    </row>
    <row r="3823" spans="1:29" x14ac:dyDescent="0.25">
      <c r="A3823" t="s">
        <v>722</v>
      </c>
      <c r="B3823" s="24" t="s">
        <v>723</v>
      </c>
      <c r="D3823">
        <v>1</v>
      </c>
      <c r="E3823" t="s">
        <v>724</v>
      </c>
      <c r="F3823">
        <v>4</v>
      </c>
      <c r="G3823">
        <v>2020</v>
      </c>
      <c r="I3823" s="15">
        <v>1238.9000000000001</v>
      </c>
      <c r="J3823" t="s">
        <v>1556</v>
      </c>
      <c r="K3823" t="s">
        <v>32</v>
      </c>
      <c r="L3823" t="s">
        <v>33</v>
      </c>
      <c r="O3823">
        <v>0</v>
      </c>
      <c r="P3823">
        <v>0</v>
      </c>
      <c r="Q3823">
        <v>0</v>
      </c>
      <c r="R3823">
        <v>1</v>
      </c>
      <c r="S3823">
        <v>1</v>
      </c>
      <c r="T3823">
        <v>1</v>
      </c>
      <c r="U3823">
        <v>1</v>
      </c>
      <c r="V3823">
        <v>0</v>
      </c>
      <c r="W3823" t="s">
        <v>1161</v>
      </c>
      <c r="AA3823">
        <v>2007</v>
      </c>
      <c r="AB3823">
        <v>9999</v>
      </c>
      <c r="AC3823" t="s">
        <v>35</v>
      </c>
    </row>
    <row r="3824" spans="1:29" x14ac:dyDescent="0.25">
      <c r="A3824" t="s">
        <v>726</v>
      </c>
      <c r="B3824" s="24" t="s">
        <v>727</v>
      </c>
      <c r="D3824">
        <v>1</v>
      </c>
      <c r="E3824" t="s">
        <v>85</v>
      </c>
      <c r="F3824">
        <v>1</v>
      </c>
      <c r="G3824">
        <v>2020</v>
      </c>
      <c r="H3824" t="s">
        <v>205</v>
      </c>
      <c r="I3824" s="15">
        <v>10</v>
      </c>
      <c r="J3824" t="s">
        <v>52</v>
      </c>
      <c r="K3824" t="s">
        <v>41</v>
      </c>
      <c r="O3824">
        <v>0</v>
      </c>
      <c r="P3824">
        <v>0</v>
      </c>
      <c r="Q3824">
        <v>0</v>
      </c>
      <c r="R3824">
        <v>0</v>
      </c>
      <c r="S3824">
        <v>0</v>
      </c>
      <c r="T3824">
        <v>0</v>
      </c>
      <c r="U3824">
        <v>0</v>
      </c>
      <c r="V3824">
        <v>0</v>
      </c>
      <c r="W3824" t="s">
        <v>1162</v>
      </c>
      <c r="AA3824">
        <v>2007</v>
      </c>
      <c r="AB3824">
        <v>9999</v>
      </c>
      <c r="AC3824" t="s">
        <v>35</v>
      </c>
    </row>
    <row r="3825" spans="1:29" x14ac:dyDescent="0.25">
      <c r="A3825" t="s">
        <v>729</v>
      </c>
      <c r="B3825" s="24" t="s">
        <v>205</v>
      </c>
      <c r="D3825">
        <v>1</v>
      </c>
      <c r="E3825" t="s">
        <v>168</v>
      </c>
      <c r="F3825">
        <v>1</v>
      </c>
      <c r="G3825">
        <v>2020</v>
      </c>
      <c r="I3825" s="16">
        <v>9179.2999999999993</v>
      </c>
      <c r="J3825" t="s">
        <v>52</v>
      </c>
      <c r="K3825" t="s">
        <v>32</v>
      </c>
      <c r="O3825">
        <v>0</v>
      </c>
      <c r="P3825">
        <v>0</v>
      </c>
      <c r="Q3825">
        <v>0</v>
      </c>
      <c r="R3825">
        <v>0</v>
      </c>
      <c r="S3825">
        <v>1</v>
      </c>
      <c r="T3825">
        <v>1</v>
      </c>
      <c r="U3825">
        <v>1</v>
      </c>
      <c r="V3825">
        <v>0</v>
      </c>
      <c r="W3825" t="s">
        <v>1555</v>
      </c>
      <c r="AA3825">
        <v>2007</v>
      </c>
      <c r="AB3825">
        <v>9999</v>
      </c>
      <c r="AC3825" t="s">
        <v>35</v>
      </c>
    </row>
    <row r="3826" spans="1:29" x14ac:dyDescent="0.25">
      <c r="A3826" t="s">
        <v>731</v>
      </c>
      <c r="B3826" s="24" t="s">
        <v>732</v>
      </c>
      <c r="D3826">
        <v>1</v>
      </c>
      <c r="E3826" t="s">
        <v>51</v>
      </c>
      <c r="F3826">
        <v>10</v>
      </c>
      <c r="G3826">
        <v>2020</v>
      </c>
      <c r="H3826" t="s">
        <v>39</v>
      </c>
      <c r="I3826" s="15">
        <v>1.5</v>
      </c>
      <c r="J3826" t="s">
        <v>52</v>
      </c>
      <c r="K3826" t="s">
        <v>41</v>
      </c>
      <c r="O3826">
        <v>0</v>
      </c>
      <c r="P3826">
        <v>0</v>
      </c>
      <c r="Q3826">
        <v>0</v>
      </c>
      <c r="R3826">
        <v>0</v>
      </c>
      <c r="S3826">
        <v>0</v>
      </c>
      <c r="T3826">
        <v>0</v>
      </c>
      <c r="U3826">
        <v>0</v>
      </c>
      <c r="V3826">
        <v>0</v>
      </c>
      <c r="W3826" t="s">
        <v>1164</v>
      </c>
      <c r="AA3826">
        <v>2007</v>
      </c>
      <c r="AB3826">
        <v>9999</v>
      </c>
      <c r="AC3826" t="s">
        <v>35</v>
      </c>
    </row>
    <row r="3827" spans="1:29" x14ac:dyDescent="0.25">
      <c r="A3827" t="s">
        <v>734</v>
      </c>
      <c r="B3827" s="24" t="s">
        <v>735</v>
      </c>
      <c r="D3827">
        <v>1</v>
      </c>
      <c r="E3827" t="s">
        <v>736</v>
      </c>
      <c r="F3827">
        <v>4</v>
      </c>
      <c r="G3827">
        <v>2020</v>
      </c>
      <c r="I3827" s="15">
        <v>674.7</v>
      </c>
      <c r="J3827" t="s">
        <v>89</v>
      </c>
      <c r="K3827" t="s">
        <v>32</v>
      </c>
      <c r="O3827">
        <v>0</v>
      </c>
      <c r="P3827">
        <v>0</v>
      </c>
      <c r="Q3827">
        <v>0</v>
      </c>
      <c r="R3827">
        <v>0</v>
      </c>
      <c r="S3827">
        <v>1</v>
      </c>
      <c r="T3827">
        <v>1</v>
      </c>
      <c r="U3827">
        <v>1</v>
      </c>
      <c r="V3827">
        <v>0</v>
      </c>
      <c r="W3827" t="s">
        <v>1324</v>
      </c>
      <c r="AA3827">
        <v>2007</v>
      </c>
      <c r="AB3827">
        <v>9999</v>
      </c>
      <c r="AC3827" t="s">
        <v>35</v>
      </c>
    </row>
    <row r="3828" spans="1:29" x14ac:dyDescent="0.25">
      <c r="A3828" t="s">
        <v>1499</v>
      </c>
      <c r="B3828" s="24" t="s">
        <v>1500</v>
      </c>
      <c r="D3828">
        <v>1</v>
      </c>
      <c r="E3828" s="4">
        <v>960</v>
      </c>
      <c r="F3828">
        <v>9</v>
      </c>
      <c r="G3828">
        <v>2020</v>
      </c>
      <c r="I3828" s="15">
        <v>15.1</v>
      </c>
      <c r="J3828" t="s">
        <v>104</v>
      </c>
      <c r="K3828" t="s">
        <v>47</v>
      </c>
      <c r="O3828">
        <v>0</v>
      </c>
      <c r="P3828">
        <v>0</v>
      </c>
      <c r="Q3828">
        <v>0</v>
      </c>
      <c r="R3828">
        <v>0</v>
      </c>
      <c r="S3828">
        <v>1</v>
      </c>
      <c r="T3828">
        <v>1</v>
      </c>
      <c r="U3828">
        <v>1</v>
      </c>
      <c r="V3828">
        <v>0</v>
      </c>
      <c r="W3828" t="s">
        <v>1501</v>
      </c>
      <c r="AA3828">
        <v>2015</v>
      </c>
      <c r="AB3828">
        <v>9999</v>
      </c>
      <c r="AC3828" t="s">
        <v>1475</v>
      </c>
    </row>
    <row r="3829" spans="1:29" x14ac:dyDescent="0.25">
      <c r="A3829" t="s">
        <v>738</v>
      </c>
      <c r="B3829" s="24" t="s">
        <v>739</v>
      </c>
      <c r="D3829">
        <v>1</v>
      </c>
      <c r="E3829" t="s">
        <v>128</v>
      </c>
      <c r="F3829">
        <v>9</v>
      </c>
      <c r="G3829">
        <v>2020</v>
      </c>
      <c r="H3829" t="s">
        <v>1502</v>
      </c>
      <c r="I3829" s="15">
        <v>6.45</v>
      </c>
      <c r="J3829" t="s">
        <v>104</v>
      </c>
      <c r="K3829" t="s">
        <v>41</v>
      </c>
      <c r="O3829">
        <v>0</v>
      </c>
      <c r="P3829">
        <v>0</v>
      </c>
      <c r="Q3829">
        <v>0</v>
      </c>
      <c r="R3829">
        <v>0</v>
      </c>
      <c r="S3829">
        <v>0</v>
      </c>
      <c r="T3829">
        <v>0</v>
      </c>
      <c r="U3829">
        <v>0</v>
      </c>
      <c r="V3829">
        <v>0</v>
      </c>
      <c r="W3829" t="s">
        <v>1166</v>
      </c>
      <c r="AA3829">
        <v>2007</v>
      </c>
      <c r="AB3829">
        <v>9999</v>
      </c>
      <c r="AC3829" t="s">
        <v>35</v>
      </c>
    </row>
    <row r="3830" spans="1:29" x14ac:dyDescent="0.25">
      <c r="A3830" t="s">
        <v>745</v>
      </c>
      <c r="B3830" s="24" t="s">
        <v>746</v>
      </c>
      <c r="D3830">
        <v>1</v>
      </c>
      <c r="E3830" t="s">
        <v>468</v>
      </c>
      <c r="F3830">
        <v>7</v>
      </c>
      <c r="G3830">
        <v>2020</v>
      </c>
      <c r="I3830" s="15">
        <v>685.5</v>
      </c>
      <c r="J3830" t="s">
        <v>40</v>
      </c>
      <c r="K3830" t="s">
        <v>32</v>
      </c>
      <c r="O3830">
        <v>0</v>
      </c>
      <c r="P3830">
        <v>0</v>
      </c>
      <c r="Q3830">
        <v>0</v>
      </c>
      <c r="R3830">
        <v>0</v>
      </c>
      <c r="S3830">
        <v>1</v>
      </c>
      <c r="T3830">
        <v>1</v>
      </c>
      <c r="U3830">
        <v>1</v>
      </c>
      <c r="V3830">
        <v>0</v>
      </c>
      <c r="W3830" t="s">
        <v>1516</v>
      </c>
      <c r="AA3830">
        <v>2007</v>
      </c>
      <c r="AB3830">
        <v>9999</v>
      </c>
      <c r="AC3830" t="s">
        <v>35</v>
      </c>
    </row>
    <row r="3831" spans="1:29" x14ac:dyDescent="0.25">
      <c r="A3831" t="s">
        <v>1263</v>
      </c>
      <c r="B3831" s="24" t="s">
        <v>1264</v>
      </c>
      <c r="C3831" t="s">
        <v>1265</v>
      </c>
      <c r="D3831">
        <v>1</v>
      </c>
      <c r="E3831" t="s">
        <v>712</v>
      </c>
      <c r="F3831">
        <v>9</v>
      </c>
      <c r="G3831">
        <v>2020</v>
      </c>
      <c r="I3831" s="16">
        <v>1105.4000000000001</v>
      </c>
      <c r="J3831" t="s">
        <v>104</v>
      </c>
      <c r="K3831" t="s">
        <v>47</v>
      </c>
      <c r="O3831">
        <v>0</v>
      </c>
      <c r="P3831">
        <v>0</v>
      </c>
      <c r="Q3831">
        <v>0</v>
      </c>
      <c r="R3831">
        <v>0</v>
      </c>
      <c r="S3831">
        <v>1</v>
      </c>
      <c r="T3831">
        <v>1</v>
      </c>
      <c r="U3831">
        <v>1</v>
      </c>
      <c r="V3831">
        <v>0</v>
      </c>
      <c r="W3831" t="s">
        <v>1407</v>
      </c>
      <c r="AA3831">
        <v>2009</v>
      </c>
      <c r="AB3831">
        <v>9999</v>
      </c>
      <c r="AC3831" t="s">
        <v>1239</v>
      </c>
    </row>
    <row r="3832" spans="1:29" x14ac:dyDescent="0.25">
      <c r="A3832" t="s">
        <v>447</v>
      </c>
      <c r="B3832" s="24" t="s">
        <v>1571</v>
      </c>
      <c r="D3832">
        <v>1</v>
      </c>
      <c r="E3832" t="s">
        <v>45</v>
      </c>
      <c r="F3832">
        <v>4</v>
      </c>
      <c r="G3832">
        <v>2020</v>
      </c>
      <c r="I3832" s="15">
        <v>58.9</v>
      </c>
      <c r="J3832" t="s">
        <v>52</v>
      </c>
      <c r="K3832" t="s">
        <v>32</v>
      </c>
      <c r="O3832">
        <v>0</v>
      </c>
      <c r="P3832">
        <v>0</v>
      </c>
      <c r="Q3832">
        <v>0</v>
      </c>
      <c r="R3832">
        <v>0</v>
      </c>
      <c r="S3832">
        <v>1</v>
      </c>
      <c r="T3832">
        <v>1</v>
      </c>
      <c r="U3832">
        <v>1</v>
      </c>
      <c r="V3832">
        <v>0</v>
      </c>
      <c r="W3832" t="s">
        <v>1572</v>
      </c>
      <c r="AA3832">
        <v>2007</v>
      </c>
      <c r="AB3832">
        <v>9999</v>
      </c>
      <c r="AC3832" t="s">
        <v>35</v>
      </c>
    </row>
    <row r="3833" spans="1:29" x14ac:dyDescent="0.25">
      <c r="A3833" t="s">
        <v>754</v>
      </c>
      <c r="B3833" s="24" t="s">
        <v>755</v>
      </c>
      <c r="D3833">
        <v>1</v>
      </c>
      <c r="E3833" t="s">
        <v>85</v>
      </c>
      <c r="F3833">
        <v>1</v>
      </c>
      <c r="G3833">
        <v>2020</v>
      </c>
      <c r="H3833" t="s">
        <v>1503</v>
      </c>
      <c r="I3833" s="15">
        <v>0.05</v>
      </c>
      <c r="J3833" t="s">
        <v>52</v>
      </c>
      <c r="K3833" t="s">
        <v>41</v>
      </c>
      <c r="O3833">
        <v>0</v>
      </c>
      <c r="P3833">
        <v>0</v>
      </c>
      <c r="Q3833">
        <v>0</v>
      </c>
      <c r="R3833">
        <v>0</v>
      </c>
      <c r="S3833">
        <v>0</v>
      </c>
      <c r="T3833">
        <v>0</v>
      </c>
      <c r="U3833">
        <v>0</v>
      </c>
      <c r="V3833">
        <v>0</v>
      </c>
      <c r="W3833" t="s">
        <v>1169</v>
      </c>
      <c r="AA3833">
        <v>2007</v>
      </c>
      <c r="AB3833">
        <v>9999</v>
      </c>
      <c r="AC3833" t="s">
        <v>35</v>
      </c>
    </row>
    <row r="3834" spans="1:29" x14ac:dyDescent="0.25">
      <c r="A3834" t="s">
        <v>758</v>
      </c>
      <c r="B3834" s="24" t="s">
        <v>1504</v>
      </c>
      <c r="C3834" t="s">
        <v>1505</v>
      </c>
      <c r="D3834">
        <v>1</v>
      </c>
      <c r="E3834" t="s">
        <v>760</v>
      </c>
      <c r="F3834">
        <v>7</v>
      </c>
      <c r="G3834">
        <v>2020</v>
      </c>
      <c r="I3834" s="15">
        <v>75.2</v>
      </c>
      <c r="J3834" t="s">
        <v>40</v>
      </c>
      <c r="K3834" t="s">
        <v>47</v>
      </c>
      <c r="O3834">
        <v>0</v>
      </c>
      <c r="P3834">
        <v>0</v>
      </c>
      <c r="Q3834">
        <v>0</v>
      </c>
      <c r="R3834">
        <v>0</v>
      </c>
      <c r="S3834">
        <v>1</v>
      </c>
      <c r="T3834">
        <v>1</v>
      </c>
      <c r="U3834">
        <v>1</v>
      </c>
      <c r="V3834">
        <v>0</v>
      </c>
      <c r="W3834" t="s">
        <v>1170</v>
      </c>
      <c r="AA3834">
        <v>2007</v>
      </c>
      <c r="AB3834">
        <v>9999</v>
      </c>
      <c r="AC3834" t="s">
        <v>35</v>
      </c>
    </row>
    <row r="3835" spans="1:29" x14ac:dyDescent="0.25">
      <c r="A3835" t="s">
        <v>78</v>
      </c>
      <c r="B3835" s="24" t="s">
        <v>1465</v>
      </c>
      <c r="C3835" t="s">
        <v>1466</v>
      </c>
      <c r="D3835">
        <v>1</v>
      </c>
      <c r="E3835" t="s">
        <v>80</v>
      </c>
      <c r="F3835">
        <v>8</v>
      </c>
      <c r="G3835">
        <v>2020</v>
      </c>
      <c r="I3835" s="15">
        <v>33</v>
      </c>
      <c r="J3835" t="s">
        <v>81</v>
      </c>
      <c r="K3835" t="s">
        <v>47</v>
      </c>
      <c r="O3835">
        <v>0</v>
      </c>
      <c r="P3835">
        <v>0</v>
      </c>
      <c r="Q3835">
        <v>0</v>
      </c>
      <c r="R3835">
        <v>0</v>
      </c>
      <c r="S3835">
        <v>1</v>
      </c>
      <c r="T3835">
        <v>1</v>
      </c>
      <c r="U3835">
        <v>1</v>
      </c>
      <c r="V3835">
        <v>0</v>
      </c>
      <c r="W3835" t="s">
        <v>1467</v>
      </c>
      <c r="AA3835">
        <v>2007</v>
      </c>
      <c r="AB3835">
        <v>9999</v>
      </c>
      <c r="AC3835" t="s">
        <v>35</v>
      </c>
    </row>
    <row r="3836" spans="1:29" x14ac:dyDescent="0.25">
      <c r="A3836" t="s">
        <v>768</v>
      </c>
      <c r="B3836" s="24" t="s">
        <v>769</v>
      </c>
      <c r="C3836" t="s">
        <v>770</v>
      </c>
      <c r="D3836">
        <v>1</v>
      </c>
      <c r="E3836" t="s">
        <v>30</v>
      </c>
      <c r="F3836">
        <v>4</v>
      </c>
      <c r="G3836">
        <v>2020</v>
      </c>
      <c r="I3836" s="15">
        <v>400.4</v>
      </c>
      <c r="J3836" t="s">
        <v>1556</v>
      </c>
      <c r="K3836" t="s">
        <v>47</v>
      </c>
      <c r="O3836">
        <v>0</v>
      </c>
      <c r="P3836">
        <v>0</v>
      </c>
      <c r="Q3836">
        <v>0</v>
      </c>
      <c r="R3836">
        <v>0</v>
      </c>
      <c r="S3836">
        <v>1</v>
      </c>
      <c r="T3836">
        <v>1</v>
      </c>
      <c r="U3836">
        <v>1</v>
      </c>
      <c r="V3836">
        <v>0</v>
      </c>
      <c r="W3836" t="s">
        <v>1506</v>
      </c>
      <c r="AA3836">
        <v>2007</v>
      </c>
      <c r="AB3836">
        <v>9999</v>
      </c>
      <c r="AC3836" t="s">
        <v>35</v>
      </c>
    </row>
    <row r="3837" spans="1:29" x14ac:dyDescent="0.25">
      <c r="A3837" t="s">
        <v>772</v>
      </c>
      <c r="B3837" s="24" t="s">
        <v>773</v>
      </c>
      <c r="C3837" t="s">
        <v>774</v>
      </c>
      <c r="D3837">
        <v>1</v>
      </c>
      <c r="E3837" t="s">
        <v>358</v>
      </c>
      <c r="F3837">
        <v>1</v>
      </c>
      <c r="G3837">
        <v>2020</v>
      </c>
      <c r="I3837" s="15">
        <v>435.2</v>
      </c>
      <c r="J3837" t="s">
        <v>52</v>
      </c>
      <c r="K3837" t="s">
        <v>32</v>
      </c>
      <c r="O3837">
        <v>0</v>
      </c>
      <c r="P3837">
        <v>0</v>
      </c>
      <c r="Q3837">
        <v>0</v>
      </c>
      <c r="R3837">
        <v>0</v>
      </c>
      <c r="S3837">
        <v>1</v>
      </c>
      <c r="T3837">
        <v>1</v>
      </c>
      <c r="U3837">
        <v>1</v>
      </c>
      <c r="V3837">
        <v>0</v>
      </c>
      <c r="W3837" t="s">
        <v>1174</v>
      </c>
      <c r="AA3837">
        <v>2007</v>
      </c>
      <c r="AB3837">
        <v>9999</v>
      </c>
      <c r="AC3837" t="s">
        <v>35</v>
      </c>
    </row>
    <row r="3838" spans="1:29" x14ac:dyDescent="0.25">
      <c r="A3838" t="s">
        <v>779</v>
      </c>
      <c r="B3838" s="24" t="s">
        <v>780</v>
      </c>
      <c r="D3838">
        <v>1</v>
      </c>
      <c r="E3838" t="s">
        <v>80</v>
      </c>
      <c r="F3838">
        <v>8</v>
      </c>
      <c r="G3838">
        <v>2020</v>
      </c>
      <c r="I3838" s="15">
        <v>66.8</v>
      </c>
      <c r="J3838" t="s">
        <v>81</v>
      </c>
      <c r="K3838" t="s">
        <v>47</v>
      </c>
      <c r="O3838">
        <v>0</v>
      </c>
      <c r="P3838">
        <v>0</v>
      </c>
      <c r="Q3838">
        <v>0</v>
      </c>
      <c r="R3838">
        <v>0</v>
      </c>
      <c r="S3838">
        <v>1</v>
      </c>
      <c r="T3838">
        <v>1</v>
      </c>
      <c r="U3838">
        <v>1</v>
      </c>
      <c r="V3838">
        <v>0</v>
      </c>
      <c r="W3838" t="s">
        <v>1176</v>
      </c>
      <c r="AA3838">
        <v>2007</v>
      </c>
      <c r="AB3838">
        <v>9999</v>
      </c>
      <c r="AC3838" t="s">
        <v>35</v>
      </c>
    </row>
    <row r="3839" spans="1:29" x14ac:dyDescent="0.25">
      <c r="A3839" t="s">
        <v>782</v>
      </c>
      <c r="B3839" s="24" t="s">
        <v>783</v>
      </c>
      <c r="D3839">
        <v>1</v>
      </c>
      <c r="E3839" t="s">
        <v>784</v>
      </c>
      <c r="F3839">
        <v>6</v>
      </c>
      <c r="G3839">
        <v>2020</v>
      </c>
      <c r="I3839" s="15">
        <v>81.900000000000006</v>
      </c>
      <c r="J3839" t="s">
        <v>31</v>
      </c>
      <c r="K3839" t="s">
        <v>47</v>
      </c>
      <c r="O3839">
        <v>0</v>
      </c>
      <c r="P3839">
        <v>0</v>
      </c>
      <c r="Q3839">
        <v>0</v>
      </c>
      <c r="R3839">
        <v>0</v>
      </c>
      <c r="S3839">
        <v>1</v>
      </c>
      <c r="T3839">
        <v>1</v>
      </c>
      <c r="U3839">
        <v>1</v>
      </c>
      <c r="V3839">
        <v>0</v>
      </c>
      <c r="W3839" t="s">
        <v>1326</v>
      </c>
      <c r="AA3839">
        <v>2007</v>
      </c>
      <c r="AB3839">
        <v>9999</v>
      </c>
      <c r="AC3839" t="s">
        <v>35</v>
      </c>
    </row>
    <row r="3840" spans="1:29" x14ac:dyDescent="0.25">
      <c r="A3840" t="s">
        <v>786</v>
      </c>
      <c r="B3840" s="24" t="s">
        <v>787</v>
      </c>
      <c r="C3840" t="s">
        <v>788</v>
      </c>
      <c r="D3840">
        <v>1</v>
      </c>
      <c r="E3840" t="s">
        <v>120</v>
      </c>
      <c r="F3840">
        <v>3</v>
      </c>
      <c r="G3840">
        <v>2020</v>
      </c>
      <c r="I3840" s="15">
        <v>28.8</v>
      </c>
      <c r="J3840" t="s">
        <v>121</v>
      </c>
      <c r="K3840" t="s">
        <v>47</v>
      </c>
      <c r="O3840">
        <v>0</v>
      </c>
      <c r="P3840">
        <v>0</v>
      </c>
      <c r="Q3840">
        <v>0</v>
      </c>
      <c r="R3840">
        <v>0</v>
      </c>
      <c r="S3840">
        <v>1</v>
      </c>
      <c r="T3840">
        <v>1</v>
      </c>
      <c r="U3840">
        <v>1</v>
      </c>
      <c r="V3840">
        <v>0</v>
      </c>
      <c r="W3840" t="s">
        <v>1178</v>
      </c>
      <c r="AA3840">
        <v>2007</v>
      </c>
      <c r="AB3840">
        <v>9999</v>
      </c>
      <c r="AC3840" t="s">
        <v>35</v>
      </c>
    </row>
    <row r="3841" spans="1:29" x14ac:dyDescent="0.25">
      <c r="A3841" t="s">
        <v>790</v>
      </c>
      <c r="B3841" s="24" t="s">
        <v>791</v>
      </c>
      <c r="D3841">
        <v>1</v>
      </c>
      <c r="E3841" t="s">
        <v>80</v>
      </c>
      <c r="F3841">
        <v>8</v>
      </c>
      <c r="G3841">
        <v>2020</v>
      </c>
      <c r="I3841" s="15">
        <v>266.10000000000002</v>
      </c>
      <c r="J3841" t="s">
        <v>81</v>
      </c>
      <c r="K3841" t="s">
        <v>47</v>
      </c>
      <c r="O3841">
        <v>0</v>
      </c>
      <c r="P3841">
        <v>0</v>
      </c>
      <c r="Q3841">
        <v>0</v>
      </c>
      <c r="R3841">
        <v>0</v>
      </c>
      <c r="S3841">
        <v>1</v>
      </c>
      <c r="T3841">
        <v>1</v>
      </c>
      <c r="U3841">
        <v>1</v>
      </c>
      <c r="V3841">
        <v>0</v>
      </c>
      <c r="W3841" t="s">
        <v>1507</v>
      </c>
      <c r="AA3841">
        <v>2007</v>
      </c>
      <c r="AB3841">
        <v>9999</v>
      </c>
      <c r="AC3841" t="s">
        <v>35</v>
      </c>
    </row>
    <row r="3842" spans="1:29" x14ac:dyDescent="0.25">
      <c r="A3842" t="s">
        <v>1327</v>
      </c>
      <c r="B3842" s="27" t="s">
        <v>1328</v>
      </c>
      <c r="C3842" t="s">
        <v>1329</v>
      </c>
      <c r="D3842">
        <v>1</v>
      </c>
      <c r="E3842" t="s">
        <v>218</v>
      </c>
      <c r="F3842">
        <v>2</v>
      </c>
      <c r="G3842">
        <v>2020</v>
      </c>
      <c r="I3842" s="15">
        <v>5.8</v>
      </c>
      <c r="J3842" t="s">
        <v>147</v>
      </c>
      <c r="K3842" t="s">
        <v>41</v>
      </c>
      <c r="O3842">
        <v>0</v>
      </c>
      <c r="P3842">
        <v>0</v>
      </c>
      <c r="Q3842">
        <v>0</v>
      </c>
      <c r="R3842">
        <v>0</v>
      </c>
      <c r="S3842">
        <v>0</v>
      </c>
      <c r="T3842">
        <v>1</v>
      </c>
      <c r="U3842">
        <v>1</v>
      </c>
      <c r="V3842">
        <v>0</v>
      </c>
      <c r="W3842" t="s">
        <v>1330</v>
      </c>
      <c r="AA3842">
        <v>2010</v>
      </c>
      <c r="AB3842">
        <v>9999</v>
      </c>
      <c r="AC3842" t="s">
        <v>1292</v>
      </c>
    </row>
    <row r="3843" spans="1:29" x14ac:dyDescent="0.25">
      <c r="A3843" t="s">
        <v>796</v>
      </c>
      <c r="B3843" s="24" t="s">
        <v>797</v>
      </c>
      <c r="C3843" t="s">
        <v>798</v>
      </c>
      <c r="D3843">
        <v>1</v>
      </c>
      <c r="E3843" t="s">
        <v>534</v>
      </c>
      <c r="F3843">
        <v>10</v>
      </c>
      <c r="G3843">
        <v>2020</v>
      </c>
      <c r="I3843" s="16">
        <v>3509.6</v>
      </c>
      <c r="J3843" t="s">
        <v>40</v>
      </c>
      <c r="K3843" t="s">
        <v>47</v>
      </c>
      <c r="O3843">
        <v>0</v>
      </c>
      <c r="P3843">
        <v>0</v>
      </c>
      <c r="Q3843">
        <v>0</v>
      </c>
      <c r="R3843">
        <v>0</v>
      </c>
      <c r="S3843">
        <v>1</v>
      </c>
      <c r="T3843">
        <v>1</v>
      </c>
      <c r="U3843">
        <v>1</v>
      </c>
      <c r="V3843">
        <v>0</v>
      </c>
      <c r="W3843" t="s">
        <v>1181</v>
      </c>
      <c r="AA3843">
        <v>2007</v>
      </c>
      <c r="AB3843">
        <v>9999</v>
      </c>
      <c r="AC3843" t="s">
        <v>35</v>
      </c>
    </row>
    <row r="3844" spans="1:29" x14ac:dyDescent="0.25">
      <c r="A3844" t="s">
        <v>800</v>
      </c>
      <c r="B3844" s="24" t="s">
        <v>801</v>
      </c>
      <c r="C3844" t="s">
        <v>802</v>
      </c>
      <c r="D3844">
        <v>1</v>
      </c>
      <c r="E3844" t="s">
        <v>442</v>
      </c>
      <c r="F3844">
        <v>4</v>
      </c>
      <c r="G3844">
        <v>2020</v>
      </c>
      <c r="I3844" s="16">
        <v>1463.1</v>
      </c>
      <c r="J3844" t="s">
        <v>89</v>
      </c>
      <c r="K3844" t="s">
        <v>32</v>
      </c>
      <c r="O3844">
        <v>0</v>
      </c>
      <c r="P3844">
        <v>0</v>
      </c>
      <c r="Q3844">
        <v>0</v>
      </c>
      <c r="R3844">
        <v>0</v>
      </c>
      <c r="S3844">
        <v>1</v>
      </c>
      <c r="T3844">
        <v>1</v>
      </c>
      <c r="U3844">
        <v>1</v>
      </c>
      <c r="V3844">
        <v>0</v>
      </c>
      <c r="W3844" t="s">
        <v>1331</v>
      </c>
      <c r="AA3844">
        <v>2007</v>
      </c>
      <c r="AB3844">
        <v>9999</v>
      </c>
      <c r="AC3844" t="s">
        <v>35</v>
      </c>
    </row>
    <row r="3845" spans="1:29" x14ac:dyDescent="0.25">
      <c r="A3845" t="s">
        <v>808</v>
      </c>
      <c r="B3845" s="24" t="s">
        <v>809</v>
      </c>
      <c r="D3845">
        <v>1</v>
      </c>
      <c r="E3845" t="s">
        <v>80</v>
      </c>
      <c r="F3845">
        <v>8</v>
      </c>
      <c r="G3845">
        <v>2020</v>
      </c>
      <c r="I3845" s="15">
        <v>25.3</v>
      </c>
      <c r="J3845" t="s">
        <v>81</v>
      </c>
      <c r="K3845" t="s">
        <v>47</v>
      </c>
      <c r="O3845">
        <v>0</v>
      </c>
      <c r="P3845">
        <v>0</v>
      </c>
      <c r="Q3845">
        <v>0</v>
      </c>
      <c r="R3845">
        <v>0</v>
      </c>
      <c r="S3845">
        <v>1</v>
      </c>
      <c r="T3845">
        <v>1</v>
      </c>
      <c r="U3845">
        <v>1</v>
      </c>
      <c r="V3845">
        <v>0</v>
      </c>
      <c r="W3845" t="s">
        <v>1184</v>
      </c>
      <c r="AA3845">
        <v>2007</v>
      </c>
      <c r="AB3845">
        <v>9999</v>
      </c>
      <c r="AC3845" t="s">
        <v>35</v>
      </c>
    </row>
    <row r="3846" spans="1:29" x14ac:dyDescent="0.25">
      <c r="A3846" t="s">
        <v>814</v>
      </c>
      <c r="B3846" s="24" t="s">
        <v>815</v>
      </c>
      <c r="D3846">
        <v>1</v>
      </c>
      <c r="E3846" t="s">
        <v>80</v>
      </c>
      <c r="F3846">
        <v>8</v>
      </c>
      <c r="G3846">
        <v>2020</v>
      </c>
      <c r="I3846" s="15">
        <v>84.1</v>
      </c>
      <c r="J3846" t="s">
        <v>81</v>
      </c>
      <c r="K3846" t="s">
        <v>32</v>
      </c>
      <c r="O3846">
        <v>0</v>
      </c>
      <c r="P3846">
        <v>0</v>
      </c>
      <c r="Q3846">
        <v>0</v>
      </c>
      <c r="R3846">
        <v>0</v>
      </c>
      <c r="S3846">
        <v>1</v>
      </c>
      <c r="T3846">
        <v>1</v>
      </c>
      <c r="U3846">
        <v>1</v>
      </c>
      <c r="V3846">
        <v>0</v>
      </c>
      <c r="W3846" t="s">
        <v>1432</v>
      </c>
      <c r="AA3846">
        <v>2007</v>
      </c>
      <c r="AB3846">
        <v>9999</v>
      </c>
      <c r="AC3846" t="s">
        <v>35</v>
      </c>
    </row>
    <row r="3847" spans="1:29" x14ac:dyDescent="0.25">
      <c r="A3847" t="s">
        <v>822</v>
      </c>
      <c r="B3847" s="24" t="s">
        <v>823</v>
      </c>
      <c r="D3847">
        <v>1</v>
      </c>
      <c r="E3847" t="s">
        <v>80</v>
      </c>
      <c r="F3847">
        <v>8</v>
      </c>
      <c r="G3847">
        <v>2020</v>
      </c>
      <c r="I3847" s="15">
        <v>254.9</v>
      </c>
      <c r="J3847" t="s">
        <v>81</v>
      </c>
      <c r="K3847" t="s">
        <v>47</v>
      </c>
      <c r="O3847">
        <v>0</v>
      </c>
      <c r="P3847">
        <v>0</v>
      </c>
      <c r="Q3847">
        <v>0</v>
      </c>
      <c r="R3847">
        <v>0</v>
      </c>
      <c r="S3847">
        <v>1</v>
      </c>
      <c r="T3847">
        <v>1</v>
      </c>
      <c r="U3847">
        <v>1</v>
      </c>
      <c r="V3847">
        <v>0</v>
      </c>
      <c r="W3847" t="s">
        <v>1187</v>
      </c>
      <c r="AA3847">
        <v>2007</v>
      </c>
      <c r="AB3847">
        <v>9999</v>
      </c>
      <c r="AC3847" t="s">
        <v>35</v>
      </c>
    </row>
    <row r="3848" spans="1:29" x14ac:dyDescent="0.25">
      <c r="A3848" t="s">
        <v>1374</v>
      </c>
      <c r="B3848" s="24" t="s">
        <v>1375</v>
      </c>
      <c r="D3848">
        <v>1</v>
      </c>
      <c r="E3848" t="s">
        <v>80</v>
      </c>
      <c r="F3848">
        <v>8</v>
      </c>
      <c r="G3848">
        <v>2020</v>
      </c>
      <c r="I3848" s="15">
        <v>19</v>
      </c>
      <c r="J3848" t="s">
        <v>81</v>
      </c>
      <c r="K3848" t="s">
        <v>47</v>
      </c>
      <c r="O3848">
        <v>0</v>
      </c>
      <c r="P3848">
        <v>0</v>
      </c>
      <c r="Q3848">
        <v>0</v>
      </c>
      <c r="R3848">
        <v>0</v>
      </c>
      <c r="S3848">
        <v>1</v>
      </c>
      <c r="T3848">
        <v>1</v>
      </c>
      <c r="U3848">
        <v>1</v>
      </c>
      <c r="V3848">
        <v>0</v>
      </c>
      <c r="W3848" t="s">
        <v>1376</v>
      </c>
      <c r="AA3848">
        <v>2011</v>
      </c>
      <c r="AB3848">
        <v>2023</v>
      </c>
      <c r="AC3848" t="s">
        <v>1377</v>
      </c>
    </row>
    <row r="3849" spans="1:29" x14ac:dyDescent="0.25">
      <c r="A3849" t="s">
        <v>825</v>
      </c>
      <c r="B3849" s="24" t="s">
        <v>826</v>
      </c>
      <c r="D3849">
        <v>1</v>
      </c>
      <c r="E3849" t="s">
        <v>80</v>
      </c>
      <c r="F3849">
        <v>8</v>
      </c>
      <c r="G3849">
        <v>2020</v>
      </c>
      <c r="I3849" s="15">
        <v>135.30000000000001</v>
      </c>
      <c r="J3849" t="s">
        <v>81</v>
      </c>
      <c r="K3849" t="s">
        <v>47</v>
      </c>
      <c r="O3849">
        <v>0</v>
      </c>
      <c r="P3849">
        <v>0</v>
      </c>
      <c r="Q3849">
        <v>0</v>
      </c>
      <c r="R3849">
        <v>0</v>
      </c>
      <c r="S3849">
        <v>1</v>
      </c>
      <c r="T3849">
        <v>1</v>
      </c>
      <c r="U3849">
        <v>1</v>
      </c>
      <c r="V3849">
        <v>0</v>
      </c>
      <c r="W3849" t="s">
        <v>1188</v>
      </c>
      <c r="AA3849">
        <v>2007</v>
      </c>
      <c r="AB3849">
        <v>9999</v>
      </c>
      <c r="AC3849" t="s">
        <v>35</v>
      </c>
    </row>
    <row r="3850" spans="1:29" x14ac:dyDescent="0.25">
      <c r="A3850" t="s">
        <v>828</v>
      </c>
      <c r="B3850" s="26" t="s">
        <v>1408</v>
      </c>
      <c r="C3850" t="s">
        <v>1409</v>
      </c>
      <c r="D3850">
        <v>1</v>
      </c>
      <c r="E3850" t="s">
        <v>80</v>
      </c>
      <c r="F3850">
        <v>8</v>
      </c>
      <c r="G3850">
        <v>2020</v>
      </c>
      <c r="I3850" s="15">
        <v>70.2</v>
      </c>
      <c r="J3850" t="s">
        <v>81</v>
      </c>
      <c r="K3850" t="s">
        <v>47</v>
      </c>
      <c r="O3850">
        <v>0</v>
      </c>
      <c r="P3850">
        <v>0</v>
      </c>
      <c r="Q3850">
        <v>0</v>
      </c>
      <c r="R3850">
        <v>0</v>
      </c>
      <c r="S3850">
        <v>1</v>
      </c>
      <c r="T3850">
        <v>1</v>
      </c>
      <c r="U3850">
        <v>1</v>
      </c>
      <c r="V3850">
        <v>0</v>
      </c>
      <c r="W3850" t="s">
        <v>1410</v>
      </c>
      <c r="AA3850">
        <v>2007</v>
      </c>
      <c r="AB3850">
        <v>9999</v>
      </c>
      <c r="AC3850" t="s">
        <v>35</v>
      </c>
    </row>
    <row r="3851" spans="1:29" x14ac:dyDescent="0.25">
      <c r="A3851" t="s">
        <v>831</v>
      </c>
      <c r="B3851" s="24" t="s">
        <v>832</v>
      </c>
      <c r="C3851" t="s">
        <v>833</v>
      </c>
      <c r="D3851">
        <v>1</v>
      </c>
      <c r="E3851" t="s">
        <v>38</v>
      </c>
      <c r="F3851">
        <v>4</v>
      </c>
      <c r="G3851">
        <v>2020</v>
      </c>
      <c r="H3851" t="s">
        <v>906</v>
      </c>
      <c r="I3851" s="15">
        <v>0.05</v>
      </c>
      <c r="J3851" t="s">
        <v>59</v>
      </c>
      <c r="K3851" t="s">
        <v>41</v>
      </c>
      <c r="O3851">
        <v>0</v>
      </c>
      <c r="P3851">
        <v>0</v>
      </c>
      <c r="Q3851">
        <v>0</v>
      </c>
      <c r="R3851">
        <v>0</v>
      </c>
      <c r="S3851">
        <v>0</v>
      </c>
      <c r="T3851">
        <v>0</v>
      </c>
      <c r="U3851">
        <v>0</v>
      </c>
      <c r="V3851">
        <v>0</v>
      </c>
      <c r="W3851" t="s">
        <v>1190</v>
      </c>
      <c r="AA3851">
        <v>2007</v>
      </c>
      <c r="AB3851">
        <v>9999</v>
      </c>
      <c r="AC3851" t="s">
        <v>35</v>
      </c>
    </row>
    <row r="3852" spans="1:29" x14ac:dyDescent="0.25">
      <c r="A3852" t="s">
        <v>1433</v>
      </c>
      <c r="B3852" s="24" t="s">
        <v>1434</v>
      </c>
      <c r="D3852">
        <v>1</v>
      </c>
      <c r="E3852" s="4">
        <v>133</v>
      </c>
      <c r="F3852">
        <v>1</v>
      </c>
      <c r="G3852">
        <v>2020</v>
      </c>
      <c r="I3852" s="15">
        <v>1207.3</v>
      </c>
      <c r="J3852" t="s">
        <v>52</v>
      </c>
      <c r="K3852" t="s">
        <v>32</v>
      </c>
      <c r="O3852">
        <v>0</v>
      </c>
      <c r="P3852">
        <v>0</v>
      </c>
      <c r="Q3852">
        <v>0</v>
      </c>
      <c r="R3852">
        <v>0</v>
      </c>
      <c r="S3852">
        <v>1</v>
      </c>
      <c r="T3852">
        <v>1</v>
      </c>
      <c r="U3852">
        <v>1</v>
      </c>
      <c r="V3852">
        <v>0</v>
      </c>
      <c r="W3852" t="s">
        <v>1435</v>
      </c>
      <c r="AA3852">
        <v>2013</v>
      </c>
      <c r="AB3852">
        <v>9999</v>
      </c>
      <c r="AC3852" t="s">
        <v>1419</v>
      </c>
    </row>
    <row r="3853" spans="1:29" x14ac:dyDescent="0.25">
      <c r="A3853" t="s">
        <v>1194</v>
      </c>
      <c r="B3853" s="24" t="s">
        <v>1195</v>
      </c>
      <c r="D3853">
        <v>1</v>
      </c>
      <c r="E3853" t="s">
        <v>85</v>
      </c>
      <c r="F3853">
        <v>1</v>
      </c>
      <c r="G3853">
        <v>2020</v>
      </c>
      <c r="H3853" t="s">
        <v>39</v>
      </c>
      <c r="I3853" s="15">
        <v>0.18</v>
      </c>
      <c r="J3853" t="s">
        <v>52</v>
      </c>
      <c r="K3853" t="s">
        <v>41</v>
      </c>
      <c r="O3853">
        <v>0</v>
      </c>
      <c r="P3853">
        <v>0</v>
      </c>
      <c r="Q3853">
        <v>0</v>
      </c>
      <c r="R3853">
        <v>0</v>
      </c>
      <c r="S3853">
        <v>0</v>
      </c>
      <c r="T3853">
        <v>0</v>
      </c>
      <c r="U3853">
        <v>0</v>
      </c>
      <c r="V3853">
        <v>0</v>
      </c>
      <c r="W3853" t="s">
        <v>1267</v>
      </c>
      <c r="AA3853">
        <v>2008</v>
      </c>
      <c r="AB3853">
        <v>9999</v>
      </c>
      <c r="AC3853" t="s">
        <v>1054</v>
      </c>
    </row>
    <row r="3854" spans="1:29" x14ac:dyDescent="0.25">
      <c r="A3854" t="s">
        <v>1268</v>
      </c>
      <c r="B3854" s="24" t="s">
        <v>1262</v>
      </c>
      <c r="D3854">
        <v>1</v>
      </c>
      <c r="E3854" t="s">
        <v>300</v>
      </c>
      <c r="F3854">
        <v>9</v>
      </c>
      <c r="G3854">
        <v>2020</v>
      </c>
      <c r="I3854" s="15">
        <v>371.6</v>
      </c>
      <c r="J3854" t="s">
        <v>104</v>
      </c>
      <c r="K3854" t="s">
        <v>47</v>
      </c>
      <c r="O3854">
        <v>0</v>
      </c>
      <c r="P3854">
        <v>0</v>
      </c>
      <c r="Q3854">
        <v>0</v>
      </c>
      <c r="R3854">
        <v>0</v>
      </c>
      <c r="S3854">
        <v>1</v>
      </c>
      <c r="T3854">
        <v>1</v>
      </c>
      <c r="U3854">
        <v>1</v>
      </c>
      <c r="V3854">
        <v>0</v>
      </c>
      <c r="W3854" t="s">
        <v>1411</v>
      </c>
      <c r="AA3854">
        <v>2009</v>
      </c>
      <c r="AB3854">
        <v>9999</v>
      </c>
      <c r="AC3854" t="s">
        <v>1239</v>
      </c>
    </row>
    <row r="3855" spans="1:29" x14ac:dyDescent="0.25">
      <c r="A3855" t="s">
        <v>845</v>
      </c>
      <c r="B3855" s="24" t="s">
        <v>846</v>
      </c>
      <c r="C3855" t="s">
        <v>847</v>
      </c>
      <c r="D3855">
        <v>1</v>
      </c>
      <c r="E3855" t="s">
        <v>300</v>
      </c>
      <c r="F3855">
        <v>9</v>
      </c>
      <c r="G3855">
        <v>2020</v>
      </c>
      <c r="I3855" s="15">
        <v>684.6</v>
      </c>
      <c r="J3855" t="s">
        <v>104</v>
      </c>
      <c r="K3855" t="s">
        <v>47</v>
      </c>
      <c r="O3855">
        <v>0</v>
      </c>
      <c r="P3855">
        <v>0</v>
      </c>
      <c r="Q3855">
        <v>0</v>
      </c>
      <c r="R3855">
        <v>0</v>
      </c>
      <c r="S3855">
        <v>1</v>
      </c>
      <c r="T3855">
        <v>1</v>
      </c>
      <c r="U3855">
        <v>1</v>
      </c>
      <c r="V3855">
        <v>0</v>
      </c>
      <c r="W3855" t="s">
        <v>1517</v>
      </c>
      <c r="AA3855">
        <v>2007</v>
      </c>
      <c r="AB3855">
        <v>9999</v>
      </c>
      <c r="AC3855" t="s">
        <v>35</v>
      </c>
    </row>
    <row r="3856" spans="1:29" x14ac:dyDescent="0.25">
      <c r="A3856" t="s">
        <v>852</v>
      </c>
      <c r="B3856" s="24" t="s">
        <v>853</v>
      </c>
      <c r="D3856">
        <v>1</v>
      </c>
      <c r="E3856" t="s">
        <v>85</v>
      </c>
      <c r="F3856">
        <v>1</v>
      </c>
      <c r="G3856">
        <v>2020</v>
      </c>
      <c r="H3856" t="s">
        <v>837</v>
      </c>
      <c r="I3856" s="15">
        <v>1.2999999999999999E-2</v>
      </c>
      <c r="J3856" t="s">
        <v>52</v>
      </c>
      <c r="K3856" t="s">
        <v>41</v>
      </c>
      <c r="O3856">
        <v>0</v>
      </c>
      <c r="P3856">
        <v>0</v>
      </c>
      <c r="Q3856">
        <v>0</v>
      </c>
      <c r="R3856">
        <v>0</v>
      </c>
      <c r="S3856">
        <v>0</v>
      </c>
      <c r="T3856">
        <v>0</v>
      </c>
      <c r="U3856">
        <v>0</v>
      </c>
      <c r="V3856">
        <v>0</v>
      </c>
      <c r="W3856" t="s">
        <v>1191</v>
      </c>
      <c r="AA3856">
        <v>2007</v>
      </c>
      <c r="AB3856">
        <v>9999</v>
      </c>
      <c r="AC3856" t="s">
        <v>35</v>
      </c>
    </row>
    <row r="3857" spans="1:29" x14ac:dyDescent="0.25">
      <c r="A3857" t="s">
        <v>836</v>
      </c>
      <c r="B3857" s="24" t="s">
        <v>1413</v>
      </c>
      <c r="D3857">
        <v>1</v>
      </c>
      <c r="E3857" t="s">
        <v>64</v>
      </c>
      <c r="F3857">
        <v>1</v>
      </c>
      <c r="G3857">
        <v>2020</v>
      </c>
      <c r="I3857" s="15">
        <v>232.9</v>
      </c>
      <c r="J3857" t="s">
        <v>52</v>
      </c>
      <c r="K3857" t="s">
        <v>32</v>
      </c>
      <c r="O3857">
        <v>0</v>
      </c>
      <c r="P3857">
        <v>0</v>
      </c>
      <c r="Q3857">
        <v>0</v>
      </c>
      <c r="R3857">
        <v>0</v>
      </c>
      <c r="S3857">
        <v>1</v>
      </c>
      <c r="T3857">
        <v>1</v>
      </c>
      <c r="U3857">
        <v>1</v>
      </c>
      <c r="V3857">
        <v>0</v>
      </c>
      <c r="W3857" t="s">
        <v>1191</v>
      </c>
      <c r="AA3857">
        <v>2007</v>
      </c>
      <c r="AB3857">
        <v>9999</v>
      </c>
      <c r="AC3857" t="s">
        <v>35</v>
      </c>
    </row>
    <row r="3858" spans="1:29" x14ac:dyDescent="0.25">
      <c r="A3858" t="s">
        <v>862</v>
      </c>
      <c r="B3858" s="24" t="s">
        <v>863</v>
      </c>
      <c r="C3858" t="s">
        <v>864</v>
      </c>
      <c r="D3858">
        <v>1</v>
      </c>
      <c r="E3858" t="s">
        <v>442</v>
      </c>
      <c r="F3858">
        <v>4</v>
      </c>
      <c r="G3858">
        <v>2020</v>
      </c>
      <c r="I3858" s="15">
        <v>320.7</v>
      </c>
      <c r="J3858" t="s">
        <v>89</v>
      </c>
      <c r="K3858" t="s">
        <v>47</v>
      </c>
      <c r="O3858">
        <v>0</v>
      </c>
      <c r="P3858">
        <v>0</v>
      </c>
      <c r="Q3858">
        <v>0</v>
      </c>
      <c r="R3858">
        <v>0</v>
      </c>
      <c r="S3858">
        <v>1</v>
      </c>
      <c r="T3858">
        <v>1</v>
      </c>
      <c r="U3858">
        <v>1</v>
      </c>
      <c r="V3858">
        <v>0</v>
      </c>
      <c r="W3858" t="s">
        <v>1334</v>
      </c>
      <c r="AA3858">
        <v>2007</v>
      </c>
      <c r="AB3858">
        <v>9999</v>
      </c>
      <c r="AC3858" t="s">
        <v>35</v>
      </c>
    </row>
    <row r="3859" spans="1:29" x14ac:dyDescent="0.25">
      <c r="A3859" t="s">
        <v>866</v>
      </c>
      <c r="B3859" s="24" t="s">
        <v>867</v>
      </c>
      <c r="C3859" t="s">
        <v>868</v>
      </c>
      <c r="D3859">
        <v>1</v>
      </c>
      <c r="E3859" t="s">
        <v>869</v>
      </c>
      <c r="F3859">
        <v>4</v>
      </c>
      <c r="G3859">
        <v>2020</v>
      </c>
      <c r="I3859" s="15">
        <v>196.8</v>
      </c>
      <c r="J3859" t="s">
        <v>1556</v>
      </c>
      <c r="K3859" t="s">
        <v>32</v>
      </c>
      <c r="O3859">
        <v>0</v>
      </c>
      <c r="P3859">
        <v>0</v>
      </c>
      <c r="Q3859">
        <v>0</v>
      </c>
      <c r="R3859">
        <v>0</v>
      </c>
      <c r="S3859">
        <v>1</v>
      </c>
      <c r="T3859">
        <v>1</v>
      </c>
      <c r="U3859">
        <v>1</v>
      </c>
      <c r="V3859">
        <v>0</v>
      </c>
      <c r="W3859" t="s">
        <v>1199</v>
      </c>
      <c r="AA3859">
        <v>2007</v>
      </c>
      <c r="AB3859">
        <v>9999</v>
      </c>
      <c r="AC3859" t="s">
        <v>35</v>
      </c>
    </row>
    <row r="3860" spans="1:29" x14ac:dyDescent="0.25">
      <c r="A3860" t="s">
        <v>1023</v>
      </c>
      <c r="B3860" s="24" t="s">
        <v>1200</v>
      </c>
      <c r="D3860">
        <v>1</v>
      </c>
      <c r="E3860" t="s">
        <v>85</v>
      </c>
      <c r="F3860">
        <v>1</v>
      </c>
      <c r="G3860">
        <v>2020</v>
      </c>
      <c r="H3860" t="s">
        <v>39</v>
      </c>
      <c r="I3860" s="15">
        <v>3.5</v>
      </c>
      <c r="J3860" t="s">
        <v>52</v>
      </c>
      <c r="K3860" t="s">
        <v>41</v>
      </c>
      <c r="O3860">
        <v>0</v>
      </c>
      <c r="P3860">
        <v>0</v>
      </c>
      <c r="Q3860">
        <v>0</v>
      </c>
      <c r="R3860">
        <v>0</v>
      </c>
      <c r="S3860">
        <v>0</v>
      </c>
      <c r="T3860">
        <v>0</v>
      </c>
      <c r="U3860">
        <v>0</v>
      </c>
      <c r="V3860">
        <v>0</v>
      </c>
      <c r="W3860" t="s">
        <v>1271</v>
      </c>
      <c r="AA3860">
        <v>2007</v>
      </c>
      <c r="AB3860">
        <v>9999</v>
      </c>
      <c r="AC3860" t="s">
        <v>35</v>
      </c>
    </row>
    <row r="3861" spans="1:29" x14ac:dyDescent="0.25">
      <c r="A3861" t="s">
        <v>871</v>
      </c>
      <c r="B3861" s="24" t="s">
        <v>872</v>
      </c>
      <c r="C3861" t="s">
        <v>873</v>
      </c>
      <c r="D3861">
        <v>1</v>
      </c>
      <c r="E3861" t="s">
        <v>874</v>
      </c>
      <c r="F3861">
        <v>1</v>
      </c>
      <c r="G3861">
        <v>2020</v>
      </c>
      <c r="I3861" s="16">
        <v>1059.5</v>
      </c>
      <c r="J3861" t="s">
        <v>52</v>
      </c>
      <c r="K3861" t="s">
        <v>47</v>
      </c>
      <c r="O3861">
        <v>0</v>
      </c>
      <c r="P3861">
        <v>0</v>
      </c>
      <c r="Q3861">
        <v>0</v>
      </c>
      <c r="R3861">
        <v>0</v>
      </c>
      <c r="S3861">
        <v>1</v>
      </c>
      <c r="T3861">
        <v>1</v>
      </c>
      <c r="U3861">
        <v>1</v>
      </c>
      <c r="V3861">
        <v>0</v>
      </c>
      <c r="W3861" t="s">
        <v>1528</v>
      </c>
      <c r="AA3861">
        <v>2007</v>
      </c>
      <c r="AB3861">
        <v>9999</v>
      </c>
      <c r="AC3861" t="s">
        <v>35</v>
      </c>
    </row>
    <row r="3862" spans="1:29" x14ac:dyDescent="0.25">
      <c r="A3862" t="s">
        <v>876</v>
      </c>
      <c r="B3862" s="24" t="s">
        <v>877</v>
      </c>
      <c r="C3862" t="s">
        <v>878</v>
      </c>
      <c r="D3862">
        <v>1</v>
      </c>
      <c r="E3862" t="s">
        <v>168</v>
      </c>
      <c r="F3862">
        <v>1</v>
      </c>
      <c r="G3862">
        <v>2020</v>
      </c>
      <c r="I3862" s="15">
        <v>70.400000000000006</v>
      </c>
      <c r="J3862" t="s">
        <v>52</v>
      </c>
      <c r="K3862" t="s">
        <v>47</v>
      </c>
      <c r="O3862">
        <v>0</v>
      </c>
      <c r="P3862">
        <v>0</v>
      </c>
      <c r="Q3862">
        <v>0</v>
      </c>
      <c r="R3862">
        <v>0</v>
      </c>
      <c r="S3862">
        <v>1</v>
      </c>
      <c r="T3862">
        <v>1</v>
      </c>
      <c r="U3862">
        <v>1</v>
      </c>
      <c r="V3862">
        <v>0</v>
      </c>
      <c r="W3862" t="s">
        <v>1202</v>
      </c>
      <c r="AA3862">
        <v>2007</v>
      </c>
      <c r="AB3862">
        <v>9999</v>
      </c>
      <c r="AC3862" t="s">
        <v>35</v>
      </c>
    </row>
    <row r="3863" spans="1:29" x14ac:dyDescent="0.25">
      <c r="A3863" t="s">
        <v>1468</v>
      </c>
      <c r="B3863" s="25" t="s">
        <v>1469</v>
      </c>
      <c r="D3863">
        <v>1</v>
      </c>
      <c r="E3863" s="4">
        <v>941</v>
      </c>
      <c r="F3863">
        <v>9</v>
      </c>
      <c r="G3863">
        <v>2020</v>
      </c>
      <c r="I3863" s="15">
        <v>203.3</v>
      </c>
      <c r="J3863" t="s">
        <v>104</v>
      </c>
      <c r="K3863" t="s">
        <v>53</v>
      </c>
      <c r="L3863" t="s">
        <v>105</v>
      </c>
      <c r="O3863">
        <v>0</v>
      </c>
      <c r="P3863">
        <v>1</v>
      </c>
      <c r="Q3863">
        <v>0</v>
      </c>
      <c r="R3863">
        <v>0</v>
      </c>
      <c r="S3863">
        <v>1</v>
      </c>
      <c r="T3863">
        <v>1</v>
      </c>
      <c r="U3863">
        <v>1</v>
      </c>
      <c r="V3863">
        <v>0</v>
      </c>
      <c r="W3863" t="s">
        <v>106</v>
      </c>
      <c r="AA3863">
        <v>2014</v>
      </c>
      <c r="AB3863">
        <v>9999</v>
      </c>
      <c r="AC3863" t="s">
        <v>1449</v>
      </c>
    </row>
    <row r="3864" spans="1:29" x14ac:dyDescent="0.25">
      <c r="A3864" t="s">
        <v>880</v>
      </c>
      <c r="B3864" s="24" t="s">
        <v>881</v>
      </c>
      <c r="C3864" t="s">
        <v>882</v>
      </c>
      <c r="D3864">
        <v>1</v>
      </c>
      <c r="E3864" t="s">
        <v>103</v>
      </c>
      <c r="F3864">
        <v>9</v>
      </c>
      <c r="G3864">
        <v>2020</v>
      </c>
      <c r="I3864" s="16">
        <v>5027.3</v>
      </c>
      <c r="J3864" t="s">
        <v>104</v>
      </c>
      <c r="K3864" t="s">
        <v>53</v>
      </c>
      <c r="L3864" t="s">
        <v>105</v>
      </c>
      <c r="O3864">
        <v>0</v>
      </c>
      <c r="P3864">
        <v>1</v>
      </c>
      <c r="Q3864">
        <v>0</v>
      </c>
      <c r="R3864">
        <v>0</v>
      </c>
      <c r="S3864">
        <v>1</v>
      </c>
      <c r="T3864">
        <v>1</v>
      </c>
      <c r="U3864">
        <v>1</v>
      </c>
      <c r="V3864">
        <v>0</v>
      </c>
      <c r="W3864" t="s">
        <v>106</v>
      </c>
      <c r="AA3864">
        <v>2007</v>
      </c>
      <c r="AB3864">
        <v>9999</v>
      </c>
      <c r="AC3864" t="s">
        <v>35</v>
      </c>
    </row>
    <row r="3865" spans="1:29" x14ac:dyDescent="0.25">
      <c r="A3865" t="s">
        <v>1272</v>
      </c>
      <c r="B3865" s="24" t="s">
        <v>1273</v>
      </c>
      <c r="D3865">
        <v>1</v>
      </c>
      <c r="E3865" t="s">
        <v>1274</v>
      </c>
      <c r="F3865">
        <v>4</v>
      </c>
      <c r="G3865">
        <v>2020</v>
      </c>
      <c r="I3865" s="15">
        <v>293.3</v>
      </c>
      <c r="J3865" t="s">
        <v>31</v>
      </c>
      <c r="K3865" t="s">
        <v>47</v>
      </c>
      <c r="O3865">
        <v>0</v>
      </c>
      <c r="P3865">
        <v>0</v>
      </c>
      <c r="Q3865">
        <v>0</v>
      </c>
      <c r="R3865">
        <v>0</v>
      </c>
      <c r="S3865">
        <v>1</v>
      </c>
      <c r="T3865">
        <v>1</v>
      </c>
      <c r="U3865">
        <v>1</v>
      </c>
      <c r="V3865">
        <v>0</v>
      </c>
      <c r="W3865" t="s">
        <v>1275</v>
      </c>
      <c r="AA3865">
        <v>2009</v>
      </c>
      <c r="AB3865">
        <v>9999</v>
      </c>
      <c r="AC3865" t="s">
        <v>1239</v>
      </c>
    </row>
    <row r="3866" spans="1:29" x14ac:dyDescent="0.25">
      <c r="A3866" t="s">
        <v>883</v>
      </c>
      <c r="B3866" s="24" t="s">
        <v>884</v>
      </c>
      <c r="C3866" t="s">
        <v>885</v>
      </c>
      <c r="D3866">
        <v>1</v>
      </c>
      <c r="E3866" t="s">
        <v>45</v>
      </c>
      <c r="F3866">
        <v>4</v>
      </c>
      <c r="G3866">
        <v>2020</v>
      </c>
      <c r="I3866" s="15">
        <v>99.4</v>
      </c>
      <c r="J3866" t="s">
        <v>176</v>
      </c>
      <c r="K3866" t="s">
        <v>47</v>
      </c>
      <c r="O3866">
        <v>0</v>
      </c>
      <c r="P3866">
        <v>0</v>
      </c>
      <c r="Q3866">
        <v>0</v>
      </c>
      <c r="R3866">
        <v>0</v>
      </c>
      <c r="S3866">
        <v>1</v>
      </c>
      <c r="T3866">
        <v>1</v>
      </c>
      <c r="U3866">
        <v>1</v>
      </c>
      <c r="V3866">
        <v>0</v>
      </c>
      <c r="W3866" t="s">
        <v>1335</v>
      </c>
      <c r="AA3866">
        <v>2007</v>
      </c>
      <c r="AB3866">
        <v>9999</v>
      </c>
      <c r="AC3866" t="s">
        <v>35</v>
      </c>
    </row>
    <row r="3867" spans="1:29" x14ac:dyDescent="0.25">
      <c r="A3867" t="s">
        <v>887</v>
      </c>
      <c r="B3867" s="24" t="s">
        <v>888</v>
      </c>
      <c r="C3867" t="s">
        <v>889</v>
      </c>
      <c r="D3867">
        <v>1</v>
      </c>
      <c r="E3867" t="s">
        <v>335</v>
      </c>
      <c r="F3867">
        <v>1</v>
      </c>
      <c r="G3867">
        <v>2020</v>
      </c>
      <c r="I3867" s="15">
        <v>545.4</v>
      </c>
      <c r="J3867" t="s">
        <v>176</v>
      </c>
      <c r="K3867" t="s">
        <v>32</v>
      </c>
      <c r="O3867">
        <v>0</v>
      </c>
      <c r="P3867">
        <v>0</v>
      </c>
      <c r="Q3867">
        <v>0</v>
      </c>
      <c r="R3867">
        <v>0</v>
      </c>
      <c r="S3867">
        <v>1</v>
      </c>
      <c r="T3867">
        <v>1</v>
      </c>
      <c r="U3867">
        <v>1</v>
      </c>
      <c r="V3867">
        <v>0</v>
      </c>
      <c r="W3867" t="s">
        <v>1381</v>
      </c>
      <c r="AA3867">
        <v>2007</v>
      </c>
      <c r="AB3867">
        <v>9999</v>
      </c>
      <c r="AC3867" t="s">
        <v>35</v>
      </c>
    </row>
    <row r="3868" spans="1:29" x14ac:dyDescent="0.25">
      <c r="A3868" t="s">
        <v>894</v>
      </c>
      <c r="B3868" s="24" t="s">
        <v>895</v>
      </c>
      <c r="D3868">
        <v>1</v>
      </c>
      <c r="E3868" t="s">
        <v>38</v>
      </c>
      <c r="F3868">
        <v>4</v>
      </c>
      <c r="G3868">
        <v>2020</v>
      </c>
      <c r="H3868" t="s">
        <v>715</v>
      </c>
      <c r="I3868" s="15">
        <v>0</v>
      </c>
      <c r="J3868" s="2" t="s">
        <v>89</v>
      </c>
      <c r="K3868" t="s">
        <v>53</v>
      </c>
      <c r="L3868" t="s">
        <v>53</v>
      </c>
      <c r="O3868">
        <v>0</v>
      </c>
      <c r="P3868">
        <v>0</v>
      </c>
      <c r="Q3868">
        <v>0</v>
      </c>
      <c r="R3868">
        <v>0</v>
      </c>
      <c r="S3868">
        <v>0</v>
      </c>
      <c r="T3868">
        <v>0</v>
      </c>
      <c r="U3868">
        <v>0</v>
      </c>
      <c r="V3868">
        <v>0</v>
      </c>
      <c r="W3868" t="s">
        <v>897</v>
      </c>
      <c r="AA3868">
        <v>2007</v>
      </c>
      <c r="AB3868">
        <v>9999</v>
      </c>
      <c r="AC3868" t="s">
        <v>35</v>
      </c>
    </row>
    <row r="3869" spans="1:29" x14ac:dyDescent="0.25">
      <c r="A3869" t="s">
        <v>900</v>
      </c>
      <c r="B3869" s="24" t="s">
        <v>901</v>
      </c>
      <c r="D3869">
        <v>1</v>
      </c>
      <c r="E3869" t="s">
        <v>38</v>
      </c>
      <c r="F3869">
        <v>4</v>
      </c>
      <c r="G3869">
        <v>2020</v>
      </c>
      <c r="H3869" t="s">
        <v>596</v>
      </c>
      <c r="I3869" s="15">
        <v>0.5</v>
      </c>
      <c r="J3869" t="s">
        <v>89</v>
      </c>
      <c r="K3869" t="s">
        <v>53</v>
      </c>
      <c r="L3869" t="s">
        <v>902</v>
      </c>
      <c r="O3869">
        <v>0</v>
      </c>
      <c r="P3869">
        <v>0</v>
      </c>
      <c r="Q3869">
        <v>0</v>
      </c>
      <c r="R3869">
        <v>0</v>
      </c>
      <c r="S3869">
        <v>0</v>
      </c>
      <c r="T3869">
        <v>0</v>
      </c>
      <c r="U3869">
        <v>0</v>
      </c>
      <c r="V3869">
        <v>0</v>
      </c>
      <c r="W3869" t="s">
        <v>903</v>
      </c>
      <c r="AA3869">
        <v>2007</v>
      </c>
      <c r="AB3869">
        <v>9999</v>
      </c>
      <c r="AC3869" t="s">
        <v>35</v>
      </c>
    </row>
    <row r="3870" spans="1:29" x14ac:dyDescent="0.25">
      <c r="A3870" t="s">
        <v>904</v>
      </c>
      <c r="B3870" s="24" t="s">
        <v>1436</v>
      </c>
      <c r="D3870">
        <v>1</v>
      </c>
      <c r="E3870" t="s">
        <v>38</v>
      </c>
      <c r="F3870">
        <v>4</v>
      </c>
      <c r="G3870">
        <v>2020</v>
      </c>
      <c r="H3870" t="s">
        <v>906</v>
      </c>
      <c r="I3870" s="15">
        <v>0.5</v>
      </c>
      <c r="J3870" t="s">
        <v>59</v>
      </c>
      <c r="K3870" t="s">
        <v>53</v>
      </c>
      <c r="L3870" t="s">
        <v>902</v>
      </c>
      <c r="O3870">
        <v>0</v>
      </c>
      <c r="P3870">
        <v>0</v>
      </c>
      <c r="Q3870">
        <v>0</v>
      </c>
      <c r="R3870">
        <v>0</v>
      </c>
      <c r="S3870">
        <v>0</v>
      </c>
      <c r="T3870">
        <v>0</v>
      </c>
      <c r="U3870">
        <v>0</v>
      </c>
      <c r="V3870">
        <v>0</v>
      </c>
      <c r="W3870" t="s">
        <v>907</v>
      </c>
      <c r="AA3870">
        <v>2007</v>
      </c>
      <c r="AB3870">
        <v>9999</v>
      </c>
      <c r="AC3870" t="s">
        <v>35</v>
      </c>
    </row>
    <row r="3871" spans="1:29" x14ac:dyDescent="0.25">
      <c r="A3871" t="s">
        <v>908</v>
      </c>
      <c r="B3871" s="24" t="s">
        <v>909</v>
      </c>
      <c r="C3871" t="s">
        <v>910</v>
      </c>
      <c r="D3871">
        <v>1</v>
      </c>
      <c r="E3871" t="s">
        <v>911</v>
      </c>
      <c r="F3871">
        <v>1</v>
      </c>
      <c r="G3871">
        <v>2020</v>
      </c>
      <c r="I3871" s="15">
        <v>119.9</v>
      </c>
      <c r="J3871" t="s">
        <v>176</v>
      </c>
      <c r="K3871" t="s">
        <v>47</v>
      </c>
      <c r="O3871">
        <v>0</v>
      </c>
      <c r="P3871">
        <v>0</v>
      </c>
      <c r="Q3871">
        <v>0</v>
      </c>
      <c r="R3871">
        <v>0</v>
      </c>
      <c r="S3871">
        <v>1</v>
      </c>
      <c r="T3871">
        <v>1</v>
      </c>
      <c r="U3871">
        <v>1</v>
      </c>
      <c r="V3871">
        <v>0</v>
      </c>
      <c r="W3871" t="s">
        <v>1518</v>
      </c>
      <c r="AA3871">
        <v>2007</v>
      </c>
      <c r="AB3871">
        <v>9999</v>
      </c>
      <c r="AC3871" t="s">
        <v>35</v>
      </c>
    </row>
    <row r="3872" spans="1:29" x14ac:dyDescent="0.25">
      <c r="A3872" t="s">
        <v>913</v>
      </c>
      <c r="B3872" s="24" t="s">
        <v>914</v>
      </c>
      <c r="C3872" t="s">
        <v>915</v>
      </c>
      <c r="D3872">
        <v>1</v>
      </c>
      <c r="E3872" t="s">
        <v>911</v>
      </c>
      <c r="F3872">
        <v>1</v>
      </c>
      <c r="G3872">
        <v>2020</v>
      </c>
      <c r="I3872" s="15">
        <v>11.9</v>
      </c>
      <c r="J3872" t="s">
        <v>268</v>
      </c>
      <c r="K3872" t="s">
        <v>47</v>
      </c>
      <c r="O3872">
        <v>0</v>
      </c>
      <c r="P3872">
        <v>0</v>
      </c>
      <c r="Q3872">
        <v>0</v>
      </c>
      <c r="R3872">
        <v>0</v>
      </c>
      <c r="S3872">
        <v>1</v>
      </c>
      <c r="T3872">
        <v>1</v>
      </c>
      <c r="U3872">
        <v>1</v>
      </c>
      <c r="V3872">
        <v>0</v>
      </c>
      <c r="W3872" t="s">
        <v>1276</v>
      </c>
      <c r="AA3872">
        <v>2007</v>
      </c>
      <c r="AB3872">
        <v>9999</v>
      </c>
      <c r="AC3872" t="s">
        <v>35</v>
      </c>
    </row>
    <row r="3873" spans="1:29" x14ac:dyDescent="0.25">
      <c r="A3873" t="s">
        <v>1529</v>
      </c>
      <c r="B3873" s="24" t="s">
        <v>1530</v>
      </c>
      <c r="D3873">
        <v>1</v>
      </c>
      <c r="F3873">
        <v>8</v>
      </c>
      <c r="G3873">
        <v>2020</v>
      </c>
      <c r="I3873" s="15">
        <v>0</v>
      </c>
      <c r="J3873" t="s">
        <v>81</v>
      </c>
      <c r="K3873" t="s">
        <v>32</v>
      </c>
      <c r="O3873">
        <v>0</v>
      </c>
      <c r="P3873">
        <v>0</v>
      </c>
      <c r="Q3873">
        <v>0</v>
      </c>
      <c r="R3873">
        <v>0</v>
      </c>
      <c r="S3873">
        <v>0</v>
      </c>
      <c r="T3873">
        <v>0</v>
      </c>
      <c r="U3873">
        <v>1</v>
      </c>
      <c r="V3873">
        <v>0</v>
      </c>
      <c r="W3873" t="s">
        <v>1531</v>
      </c>
      <c r="AA3873">
        <v>2017</v>
      </c>
      <c r="AB3873">
        <v>9999</v>
      </c>
      <c r="AC3873" t="s">
        <v>1532</v>
      </c>
    </row>
    <row r="3874" spans="1:29" x14ac:dyDescent="0.25">
      <c r="A3874" t="s">
        <v>97</v>
      </c>
      <c r="B3874" s="24" t="s">
        <v>99</v>
      </c>
      <c r="C3874" t="s">
        <v>923</v>
      </c>
      <c r="D3874">
        <v>1</v>
      </c>
      <c r="E3874" t="s">
        <v>45</v>
      </c>
      <c r="F3874">
        <v>4</v>
      </c>
      <c r="G3874">
        <v>2020</v>
      </c>
      <c r="I3874" s="15">
        <v>254.3</v>
      </c>
      <c r="J3874" t="s">
        <v>89</v>
      </c>
      <c r="K3874" t="s">
        <v>47</v>
      </c>
      <c r="O3874">
        <v>0</v>
      </c>
      <c r="P3874">
        <v>0</v>
      </c>
      <c r="Q3874">
        <v>0</v>
      </c>
      <c r="R3874">
        <v>0</v>
      </c>
      <c r="S3874">
        <v>1</v>
      </c>
      <c r="T3874">
        <v>1</v>
      </c>
      <c r="U3874">
        <v>1</v>
      </c>
      <c r="V3874">
        <v>0</v>
      </c>
      <c r="W3874" t="s">
        <v>1277</v>
      </c>
      <c r="AA3874">
        <v>2007</v>
      </c>
      <c r="AB3874">
        <v>9999</v>
      </c>
      <c r="AC3874" t="s">
        <v>35</v>
      </c>
    </row>
    <row r="3875" spans="1:29" x14ac:dyDescent="0.25">
      <c r="A3875" t="s">
        <v>925</v>
      </c>
      <c r="B3875" s="24" t="s">
        <v>926</v>
      </c>
      <c r="C3875" t="s">
        <v>927</v>
      </c>
      <c r="D3875">
        <v>1</v>
      </c>
      <c r="E3875" t="s">
        <v>103</v>
      </c>
      <c r="F3875">
        <v>9</v>
      </c>
      <c r="G3875">
        <v>2020</v>
      </c>
      <c r="I3875" s="16">
        <v>3128.4</v>
      </c>
      <c r="J3875" t="s">
        <v>89</v>
      </c>
      <c r="K3875" t="s">
        <v>53</v>
      </c>
      <c r="L3875" t="s">
        <v>105</v>
      </c>
      <c r="O3875">
        <v>0</v>
      </c>
      <c r="P3875">
        <v>1</v>
      </c>
      <c r="Q3875">
        <v>0</v>
      </c>
      <c r="R3875">
        <v>0</v>
      </c>
      <c r="S3875">
        <v>1</v>
      </c>
      <c r="T3875">
        <v>1</v>
      </c>
      <c r="U3875">
        <v>1</v>
      </c>
      <c r="V3875">
        <v>0</v>
      </c>
      <c r="W3875" t="s">
        <v>928</v>
      </c>
      <c r="AA3875">
        <v>2007</v>
      </c>
      <c r="AB3875">
        <v>9999</v>
      </c>
      <c r="AC3875" t="s">
        <v>35</v>
      </c>
    </row>
    <row r="3876" spans="1:29" x14ac:dyDescent="0.25">
      <c r="A3876" t="s">
        <v>929</v>
      </c>
      <c r="B3876" s="24" t="s">
        <v>930</v>
      </c>
      <c r="C3876" t="s">
        <v>931</v>
      </c>
      <c r="D3876">
        <v>1</v>
      </c>
      <c r="E3876" t="s">
        <v>45</v>
      </c>
      <c r="F3876">
        <v>4</v>
      </c>
      <c r="G3876">
        <v>2020</v>
      </c>
      <c r="I3876" s="15">
        <v>651.6</v>
      </c>
      <c r="J3876" t="s">
        <v>31</v>
      </c>
      <c r="K3876" t="s">
        <v>47</v>
      </c>
      <c r="O3876">
        <v>0</v>
      </c>
      <c r="P3876">
        <v>0</v>
      </c>
      <c r="Q3876">
        <v>0</v>
      </c>
      <c r="R3876">
        <v>0</v>
      </c>
      <c r="S3876">
        <v>1</v>
      </c>
      <c r="T3876">
        <v>1</v>
      </c>
      <c r="U3876">
        <v>1</v>
      </c>
      <c r="V3876">
        <v>0</v>
      </c>
      <c r="W3876" t="s">
        <v>1336</v>
      </c>
      <c r="AA3876">
        <v>2007</v>
      </c>
      <c r="AB3876">
        <v>9999</v>
      </c>
      <c r="AC3876" t="s">
        <v>35</v>
      </c>
    </row>
    <row r="3877" spans="1:29" x14ac:dyDescent="0.25">
      <c r="A3877" t="s">
        <v>1212</v>
      </c>
      <c r="B3877" s="24" t="s">
        <v>1213</v>
      </c>
      <c r="D3877">
        <v>1</v>
      </c>
      <c r="E3877" t="s">
        <v>681</v>
      </c>
      <c r="F3877">
        <v>3</v>
      </c>
      <c r="G3877">
        <v>2020</v>
      </c>
      <c r="I3877" s="15">
        <v>14.5</v>
      </c>
      <c r="J3877" t="s">
        <v>121</v>
      </c>
      <c r="K3877" t="s">
        <v>41</v>
      </c>
      <c r="O3877">
        <v>0</v>
      </c>
      <c r="P3877">
        <v>0</v>
      </c>
      <c r="Q3877">
        <v>0</v>
      </c>
      <c r="R3877">
        <v>0</v>
      </c>
      <c r="S3877">
        <v>0</v>
      </c>
      <c r="T3877">
        <v>1</v>
      </c>
      <c r="U3877">
        <v>1</v>
      </c>
      <c r="V3877">
        <v>0</v>
      </c>
      <c r="W3877" t="s">
        <v>1278</v>
      </c>
      <c r="AA3877">
        <v>2008</v>
      </c>
      <c r="AB3877">
        <v>9999</v>
      </c>
      <c r="AC3877" t="s">
        <v>1054</v>
      </c>
    </row>
    <row r="3878" spans="1:29" x14ac:dyDescent="0.25">
      <c r="A3878" t="s">
        <v>933</v>
      </c>
      <c r="B3878" s="24" t="s">
        <v>934</v>
      </c>
      <c r="C3878" t="s">
        <v>935</v>
      </c>
      <c r="D3878">
        <v>1</v>
      </c>
      <c r="E3878" t="s">
        <v>681</v>
      </c>
      <c r="F3878">
        <v>3</v>
      </c>
      <c r="G3878">
        <v>2020</v>
      </c>
      <c r="I3878" s="15"/>
      <c r="J3878" t="s">
        <v>121</v>
      </c>
      <c r="K3878" t="s">
        <v>47</v>
      </c>
      <c r="O3878">
        <v>0</v>
      </c>
      <c r="P3878">
        <v>0</v>
      </c>
      <c r="Q3878">
        <v>0</v>
      </c>
      <c r="R3878">
        <v>0</v>
      </c>
      <c r="S3878">
        <v>1</v>
      </c>
      <c r="T3878">
        <v>1</v>
      </c>
      <c r="U3878">
        <v>1</v>
      </c>
      <c r="V3878">
        <v>0</v>
      </c>
      <c r="W3878" t="s">
        <v>1508</v>
      </c>
      <c r="AA3878">
        <v>2007</v>
      </c>
      <c r="AB3878">
        <v>9999</v>
      </c>
      <c r="AC3878" t="s">
        <v>35</v>
      </c>
    </row>
    <row r="3879" spans="1:29" x14ac:dyDescent="0.25">
      <c r="A3879" t="s">
        <v>937</v>
      </c>
      <c r="B3879" s="24" t="s">
        <v>938</v>
      </c>
      <c r="D3879">
        <v>1</v>
      </c>
      <c r="E3879" t="s">
        <v>103</v>
      </c>
      <c r="F3879">
        <v>9</v>
      </c>
      <c r="G3879">
        <v>2020</v>
      </c>
      <c r="I3879" s="15">
        <v>780</v>
      </c>
      <c r="J3879" t="s">
        <v>104</v>
      </c>
      <c r="K3879" t="s">
        <v>53</v>
      </c>
      <c r="L3879" t="s">
        <v>105</v>
      </c>
      <c r="O3879">
        <v>0</v>
      </c>
      <c r="P3879">
        <v>1</v>
      </c>
      <c r="Q3879">
        <v>0</v>
      </c>
      <c r="R3879">
        <v>0</v>
      </c>
      <c r="S3879">
        <v>1</v>
      </c>
      <c r="T3879">
        <v>1</v>
      </c>
      <c r="U3879">
        <v>1</v>
      </c>
      <c r="V3879">
        <v>0</v>
      </c>
      <c r="W3879" t="s">
        <v>106</v>
      </c>
      <c r="AA3879">
        <v>2007</v>
      </c>
      <c r="AB3879">
        <v>9999</v>
      </c>
      <c r="AC3879" t="s">
        <v>35</v>
      </c>
    </row>
    <row r="3880" spans="1:29" x14ac:dyDescent="0.25">
      <c r="A3880" t="s">
        <v>462</v>
      </c>
      <c r="B3880" s="24" t="s">
        <v>1414</v>
      </c>
      <c r="C3880" t="s">
        <v>1280</v>
      </c>
      <c r="D3880">
        <v>1</v>
      </c>
      <c r="E3880" t="s">
        <v>468</v>
      </c>
      <c r="F3880">
        <v>7</v>
      </c>
      <c r="G3880">
        <v>2020</v>
      </c>
      <c r="I3880" s="15">
        <v>121.5</v>
      </c>
      <c r="J3880" t="s">
        <v>40</v>
      </c>
      <c r="K3880" t="s">
        <v>47</v>
      </c>
      <c r="O3880">
        <v>0</v>
      </c>
      <c r="P3880">
        <v>0</v>
      </c>
      <c r="Q3880">
        <v>0</v>
      </c>
      <c r="R3880">
        <v>0</v>
      </c>
      <c r="S3880">
        <v>1</v>
      </c>
      <c r="T3880">
        <v>1</v>
      </c>
      <c r="U3880">
        <v>1</v>
      </c>
      <c r="V3880">
        <v>0</v>
      </c>
      <c r="W3880" t="s">
        <v>1118</v>
      </c>
      <c r="AA3880">
        <v>2007</v>
      </c>
      <c r="AB3880">
        <v>9999</v>
      </c>
      <c r="AC3880" t="s">
        <v>35</v>
      </c>
    </row>
    <row r="3881" spans="1:29" x14ac:dyDescent="0.25">
      <c r="A3881" t="s">
        <v>1337</v>
      </c>
      <c r="B3881" s="24" t="s">
        <v>1315</v>
      </c>
      <c r="D3881">
        <v>1</v>
      </c>
      <c r="E3881" t="s">
        <v>45</v>
      </c>
      <c r="F3881">
        <v>4</v>
      </c>
      <c r="G3881">
        <v>2020</v>
      </c>
      <c r="I3881" s="15">
        <v>421.2</v>
      </c>
      <c r="J3881" t="s">
        <v>89</v>
      </c>
      <c r="K3881" t="s">
        <v>32</v>
      </c>
      <c r="O3881">
        <v>0</v>
      </c>
      <c r="P3881">
        <v>0</v>
      </c>
      <c r="Q3881">
        <v>0</v>
      </c>
      <c r="R3881">
        <v>0</v>
      </c>
      <c r="S3881">
        <v>1</v>
      </c>
      <c r="T3881">
        <v>1</v>
      </c>
      <c r="U3881">
        <v>1</v>
      </c>
      <c r="V3881">
        <v>0</v>
      </c>
      <c r="W3881" t="s">
        <v>1338</v>
      </c>
      <c r="AA3881">
        <v>2010</v>
      </c>
      <c r="AB3881">
        <v>9999</v>
      </c>
      <c r="AC3881" t="s">
        <v>1292</v>
      </c>
    </row>
    <row r="3882" spans="1:29" x14ac:dyDescent="0.25">
      <c r="A3882" t="s">
        <v>1509</v>
      </c>
      <c r="B3882" s="24" t="s">
        <v>946</v>
      </c>
      <c r="D3882">
        <v>48</v>
      </c>
      <c r="E3882" t="s">
        <v>155</v>
      </c>
      <c r="F3882">
        <v>3</v>
      </c>
      <c r="G3882">
        <v>2020</v>
      </c>
      <c r="I3882" s="15">
        <v>2928.0843557539679</v>
      </c>
      <c r="J3882" t="s">
        <v>121</v>
      </c>
      <c r="K3882" t="s">
        <v>53</v>
      </c>
      <c r="L3882" t="s">
        <v>60</v>
      </c>
      <c r="O3882">
        <v>1</v>
      </c>
      <c r="P3882">
        <v>0</v>
      </c>
      <c r="Q3882">
        <v>0</v>
      </c>
      <c r="R3882">
        <v>0</v>
      </c>
      <c r="S3882">
        <v>1</v>
      </c>
      <c r="T3882">
        <v>0</v>
      </c>
      <c r="U3882">
        <v>0</v>
      </c>
      <c r="V3882">
        <v>1</v>
      </c>
      <c r="W3882" t="s">
        <v>947</v>
      </c>
      <c r="AA3882">
        <v>2007</v>
      </c>
      <c r="AB3882">
        <v>9999</v>
      </c>
      <c r="AC3882" t="s">
        <v>35</v>
      </c>
    </row>
    <row r="3883" spans="1:29" x14ac:dyDescent="0.25">
      <c r="A3883" t="s">
        <v>950</v>
      </c>
      <c r="B3883" s="24" t="s">
        <v>951</v>
      </c>
      <c r="C3883" t="s">
        <v>952</v>
      </c>
      <c r="D3883">
        <v>1</v>
      </c>
      <c r="E3883" t="s">
        <v>218</v>
      </c>
      <c r="F3883">
        <v>2</v>
      </c>
      <c r="G3883">
        <v>2020</v>
      </c>
      <c r="I3883" s="15">
        <v>914.6</v>
      </c>
      <c r="J3883" t="s">
        <v>147</v>
      </c>
      <c r="K3883" t="s">
        <v>32</v>
      </c>
      <c r="O3883">
        <v>0</v>
      </c>
      <c r="P3883">
        <v>0</v>
      </c>
      <c r="Q3883">
        <v>0</v>
      </c>
      <c r="R3883">
        <v>0</v>
      </c>
      <c r="S3883">
        <v>1</v>
      </c>
      <c r="T3883">
        <v>1</v>
      </c>
      <c r="U3883">
        <v>1</v>
      </c>
      <c r="V3883">
        <v>0</v>
      </c>
      <c r="W3883" t="s">
        <v>1216</v>
      </c>
      <c r="AA3883">
        <v>2007</v>
      </c>
      <c r="AB3883">
        <v>9999</v>
      </c>
      <c r="AC3883" t="s">
        <v>35</v>
      </c>
    </row>
    <row r="3884" spans="1:29" x14ac:dyDescent="0.25">
      <c r="A3884" t="s">
        <v>954</v>
      </c>
      <c r="B3884" s="24" t="s">
        <v>1383</v>
      </c>
      <c r="C3884" t="s">
        <v>956</v>
      </c>
      <c r="D3884">
        <v>1</v>
      </c>
      <c r="E3884" t="s">
        <v>218</v>
      </c>
      <c r="F3884">
        <v>2</v>
      </c>
      <c r="G3884">
        <v>2020</v>
      </c>
      <c r="I3884" s="15">
        <v>216.9</v>
      </c>
      <c r="J3884" t="s">
        <v>147</v>
      </c>
      <c r="K3884" t="s">
        <v>47</v>
      </c>
      <c r="O3884">
        <v>0</v>
      </c>
      <c r="P3884">
        <v>0</v>
      </c>
      <c r="Q3884">
        <v>0</v>
      </c>
      <c r="R3884">
        <v>0</v>
      </c>
      <c r="S3884">
        <v>1</v>
      </c>
      <c r="T3884">
        <v>1</v>
      </c>
      <c r="U3884">
        <v>1</v>
      </c>
      <c r="V3884">
        <v>0</v>
      </c>
      <c r="W3884" t="s">
        <v>1384</v>
      </c>
      <c r="AA3884">
        <v>2007</v>
      </c>
      <c r="AB3884">
        <v>9999</v>
      </c>
      <c r="AC3884" t="s">
        <v>35</v>
      </c>
    </row>
    <row r="3885" spans="1:29" x14ac:dyDescent="0.25">
      <c r="A3885" t="s">
        <v>1385</v>
      </c>
      <c r="B3885" s="24" t="s">
        <v>1386</v>
      </c>
      <c r="D3885">
        <v>1</v>
      </c>
      <c r="E3885" t="s">
        <v>874</v>
      </c>
      <c r="F3885">
        <v>1</v>
      </c>
      <c r="G3885">
        <v>2020</v>
      </c>
      <c r="I3885" s="15">
        <v>35</v>
      </c>
      <c r="J3885" t="s">
        <v>1556</v>
      </c>
      <c r="K3885" t="s">
        <v>47</v>
      </c>
      <c r="O3885">
        <v>0</v>
      </c>
      <c r="P3885">
        <v>0</v>
      </c>
      <c r="Q3885">
        <v>0</v>
      </c>
      <c r="R3885">
        <v>0</v>
      </c>
      <c r="S3885">
        <v>1</v>
      </c>
      <c r="T3885">
        <v>1</v>
      </c>
      <c r="U3885">
        <v>1</v>
      </c>
      <c r="V3885">
        <v>0</v>
      </c>
      <c r="W3885" t="s">
        <v>1387</v>
      </c>
      <c r="AA3885">
        <v>2011</v>
      </c>
      <c r="AB3885">
        <v>9999</v>
      </c>
      <c r="AC3885" t="s">
        <v>1365</v>
      </c>
    </row>
    <row r="3886" spans="1:29" x14ac:dyDescent="0.25">
      <c r="A3886" t="s">
        <v>1388</v>
      </c>
      <c r="B3886" s="24" t="s">
        <v>1389</v>
      </c>
      <c r="D3886">
        <v>1</v>
      </c>
      <c r="E3886" t="s">
        <v>1390</v>
      </c>
      <c r="F3886">
        <v>4</v>
      </c>
      <c r="G3886">
        <v>2020</v>
      </c>
      <c r="I3886" s="16">
        <v>8622.6</v>
      </c>
      <c r="J3886" t="s">
        <v>1556</v>
      </c>
      <c r="K3886" t="s">
        <v>32</v>
      </c>
      <c r="O3886">
        <v>0</v>
      </c>
      <c r="P3886">
        <v>0</v>
      </c>
      <c r="Q3886">
        <v>0</v>
      </c>
      <c r="R3886">
        <v>0</v>
      </c>
      <c r="S3886">
        <v>1</v>
      </c>
      <c r="T3886">
        <v>1</v>
      </c>
      <c r="U3886">
        <v>1</v>
      </c>
      <c r="V3886">
        <v>0</v>
      </c>
      <c r="W3886" t="s">
        <v>1391</v>
      </c>
      <c r="AA3886">
        <v>2011</v>
      </c>
      <c r="AB3886">
        <v>9999</v>
      </c>
      <c r="AC3886" t="s">
        <v>1365</v>
      </c>
    </row>
    <row r="3887" spans="1:29" x14ac:dyDescent="0.25">
      <c r="A3887" t="s">
        <v>1281</v>
      </c>
      <c r="B3887" s="24" t="s">
        <v>1282</v>
      </c>
      <c r="D3887">
        <v>1</v>
      </c>
      <c r="E3887" t="s">
        <v>625</v>
      </c>
      <c r="F3887">
        <v>4</v>
      </c>
      <c r="G3887">
        <v>2020</v>
      </c>
      <c r="I3887" s="16">
        <v>1891</v>
      </c>
      <c r="J3887" t="s">
        <v>1556</v>
      </c>
      <c r="K3887" t="s">
        <v>32</v>
      </c>
      <c r="O3887">
        <v>0</v>
      </c>
      <c r="P3887">
        <v>0</v>
      </c>
      <c r="Q3887">
        <v>0</v>
      </c>
      <c r="R3887">
        <v>0</v>
      </c>
      <c r="S3887">
        <v>1</v>
      </c>
      <c r="T3887">
        <v>1</v>
      </c>
      <c r="U3887">
        <v>1</v>
      </c>
      <c r="V3887">
        <v>0</v>
      </c>
      <c r="W3887" t="s">
        <v>1283</v>
      </c>
      <c r="AA3887">
        <v>2009</v>
      </c>
      <c r="AB3887">
        <v>9999</v>
      </c>
      <c r="AC3887" t="s">
        <v>1239</v>
      </c>
    </row>
    <row r="3888" spans="1:29" x14ac:dyDescent="0.25">
      <c r="A3888" t="s">
        <v>958</v>
      </c>
      <c r="B3888" s="26" t="s">
        <v>959</v>
      </c>
      <c r="D3888">
        <v>1</v>
      </c>
      <c r="E3888" t="s">
        <v>51</v>
      </c>
      <c r="F3888">
        <v>1</v>
      </c>
      <c r="G3888">
        <v>2020</v>
      </c>
      <c r="I3888" s="15">
        <v>58</v>
      </c>
      <c r="J3888" t="s">
        <v>52</v>
      </c>
      <c r="K3888" t="s">
        <v>53</v>
      </c>
      <c r="L3888" t="s">
        <v>54</v>
      </c>
      <c r="O3888">
        <v>0</v>
      </c>
      <c r="P3888">
        <v>0</v>
      </c>
      <c r="Q3888">
        <v>1</v>
      </c>
      <c r="R3888">
        <v>0</v>
      </c>
      <c r="S3888">
        <v>0</v>
      </c>
      <c r="T3888">
        <v>0</v>
      </c>
      <c r="U3888">
        <v>1</v>
      </c>
      <c r="V3888">
        <v>0</v>
      </c>
      <c r="W3888" t="s">
        <v>55</v>
      </c>
      <c r="AA3888">
        <v>2007</v>
      </c>
      <c r="AB3888">
        <v>9999</v>
      </c>
      <c r="AC3888" t="s">
        <v>35</v>
      </c>
    </row>
    <row r="3889" spans="1:29" x14ac:dyDescent="0.25">
      <c r="A3889" t="s">
        <v>960</v>
      </c>
      <c r="B3889" s="24" t="s">
        <v>961</v>
      </c>
      <c r="D3889">
        <v>1</v>
      </c>
      <c r="E3889" t="s">
        <v>168</v>
      </c>
      <c r="F3889">
        <v>1</v>
      </c>
      <c r="G3889">
        <v>2020</v>
      </c>
      <c r="I3889" s="16">
        <v>2013</v>
      </c>
      <c r="J3889" t="s">
        <v>52</v>
      </c>
      <c r="K3889" t="s">
        <v>47</v>
      </c>
      <c r="O3889">
        <v>0</v>
      </c>
      <c r="P3889">
        <v>0</v>
      </c>
      <c r="Q3889">
        <v>0</v>
      </c>
      <c r="R3889">
        <v>0</v>
      </c>
      <c r="S3889">
        <v>1</v>
      </c>
      <c r="T3889">
        <v>1</v>
      </c>
      <c r="U3889">
        <v>1</v>
      </c>
      <c r="V3889">
        <v>0</v>
      </c>
      <c r="W3889" t="s">
        <v>1533</v>
      </c>
      <c r="AA3889">
        <v>2007</v>
      </c>
      <c r="AB3889">
        <v>9999</v>
      </c>
      <c r="AC3889" t="s">
        <v>35</v>
      </c>
    </row>
    <row r="3890" spans="1:29" x14ac:dyDescent="0.25">
      <c r="A3890" t="s">
        <v>963</v>
      </c>
      <c r="B3890" s="24" t="s">
        <v>658</v>
      </c>
      <c r="D3890">
        <v>1</v>
      </c>
      <c r="E3890" t="s">
        <v>103</v>
      </c>
      <c r="F3890">
        <v>9</v>
      </c>
      <c r="G3890">
        <v>2020</v>
      </c>
      <c r="I3890" s="16">
        <v>3568.1</v>
      </c>
      <c r="J3890" t="s">
        <v>104</v>
      </c>
      <c r="K3890" t="s">
        <v>53</v>
      </c>
      <c r="L3890" t="s">
        <v>105</v>
      </c>
      <c r="O3890">
        <v>0</v>
      </c>
      <c r="P3890">
        <v>1</v>
      </c>
      <c r="Q3890">
        <v>0</v>
      </c>
      <c r="R3890">
        <v>0</v>
      </c>
      <c r="S3890">
        <v>1</v>
      </c>
      <c r="T3890">
        <v>1</v>
      </c>
      <c r="U3890">
        <v>1</v>
      </c>
      <c r="V3890">
        <v>0</v>
      </c>
      <c r="W3890" t="s">
        <v>106</v>
      </c>
      <c r="AA3890">
        <v>2007</v>
      </c>
      <c r="AB3890">
        <v>9999</v>
      </c>
      <c r="AC3890" t="s">
        <v>35</v>
      </c>
    </row>
    <row r="3891" spans="1:29" x14ac:dyDescent="0.25">
      <c r="A3891" t="s">
        <v>1437</v>
      </c>
      <c r="B3891" s="24" t="s">
        <v>1438</v>
      </c>
      <c r="C3891" t="s">
        <v>1439</v>
      </c>
      <c r="D3891">
        <v>1</v>
      </c>
      <c r="E3891" t="s">
        <v>103</v>
      </c>
      <c r="F3891">
        <v>9</v>
      </c>
      <c r="G3891">
        <v>2020</v>
      </c>
      <c r="I3891" s="15">
        <v>280.5</v>
      </c>
      <c r="J3891" t="s">
        <v>104</v>
      </c>
      <c r="K3891" t="s">
        <v>32</v>
      </c>
      <c r="O3891">
        <v>0</v>
      </c>
      <c r="P3891">
        <v>0</v>
      </c>
      <c r="Q3891">
        <v>0</v>
      </c>
      <c r="R3891">
        <v>0</v>
      </c>
      <c r="S3891">
        <v>1</v>
      </c>
      <c r="T3891">
        <v>1</v>
      </c>
      <c r="U3891">
        <v>1</v>
      </c>
      <c r="V3891">
        <v>0</v>
      </c>
      <c r="W3891" t="s">
        <v>1440</v>
      </c>
      <c r="AA3891">
        <v>2013</v>
      </c>
      <c r="AB3891">
        <v>9999</v>
      </c>
      <c r="AC3891" t="s">
        <v>1419</v>
      </c>
    </row>
    <row r="3892" spans="1:29" x14ac:dyDescent="0.25">
      <c r="A3892" t="s">
        <v>1441</v>
      </c>
      <c r="B3892" s="24" t="s">
        <v>1442</v>
      </c>
      <c r="C3892" t="s">
        <v>1443</v>
      </c>
      <c r="D3892">
        <v>1</v>
      </c>
      <c r="E3892" t="s">
        <v>103</v>
      </c>
      <c r="F3892">
        <v>9</v>
      </c>
      <c r="G3892">
        <v>2020</v>
      </c>
      <c r="I3892" s="15">
        <v>85.8</v>
      </c>
      <c r="J3892" t="s">
        <v>104</v>
      </c>
      <c r="K3892" t="s">
        <v>47</v>
      </c>
      <c r="O3892">
        <v>0</v>
      </c>
      <c r="P3892">
        <v>0</v>
      </c>
      <c r="Q3892">
        <v>0</v>
      </c>
      <c r="R3892">
        <v>0</v>
      </c>
      <c r="S3892">
        <v>1</v>
      </c>
      <c r="T3892">
        <v>1</v>
      </c>
      <c r="U3892">
        <v>1</v>
      </c>
      <c r="V3892">
        <v>0</v>
      </c>
      <c r="W3892" t="s">
        <v>1444</v>
      </c>
      <c r="AA3892">
        <v>2013</v>
      </c>
      <c r="AB3892">
        <v>9999</v>
      </c>
      <c r="AC3892" t="s">
        <v>1419</v>
      </c>
    </row>
    <row r="3893" spans="1:29" x14ac:dyDescent="0.25">
      <c r="A3893" t="s">
        <v>1510</v>
      </c>
      <c r="B3893" s="24" t="s">
        <v>1511</v>
      </c>
      <c r="D3893">
        <v>1</v>
      </c>
      <c r="E3893" s="4">
        <v>411</v>
      </c>
      <c r="F3893">
        <v>4</v>
      </c>
      <c r="G3893">
        <v>2020</v>
      </c>
      <c r="I3893" s="15">
        <v>65.2</v>
      </c>
      <c r="J3893" t="s">
        <v>52</v>
      </c>
      <c r="K3893" t="s">
        <v>47</v>
      </c>
      <c r="O3893">
        <v>0</v>
      </c>
      <c r="P3893">
        <v>0</v>
      </c>
      <c r="Q3893">
        <v>0</v>
      </c>
      <c r="R3893">
        <v>0</v>
      </c>
      <c r="S3893">
        <v>1</v>
      </c>
      <c r="T3893">
        <v>1</v>
      </c>
      <c r="U3893">
        <v>1</v>
      </c>
      <c r="V3893">
        <v>0</v>
      </c>
      <c r="W3893" t="s">
        <v>1512</v>
      </c>
      <c r="AA3893">
        <v>2015</v>
      </c>
      <c r="AB3893">
        <v>9999</v>
      </c>
      <c r="AC3893" t="s">
        <v>1475</v>
      </c>
    </row>
    <row r="3894" spans="1:29" x14ac:dyDescent="0.25">
      <c r="A3894" t="s">
        <v>967</v>
      </c>
      <c r="B3894" s="24" t="s">
        <v>661</v>
      </c>
      <c r="D3894">
        <v>1</v>
      </c>
      <c r="E3894" t="s">
        <v>103</v>
      </c>
      <c r="F3894">
        <v>9</v>
      </c>
      <c r="G3894">
        <v>2020</v>
      </c>
      <c r="I3894" s="16">
        <v>6472.4</v>
      </c>
      <c r="J3894" t="s">
        <v>104</v>
      </c>
      <c r="K3894" t="s">
        <v>53</v>
      </c>
      <c r="L3894" t="s">
        <v>105</v>
      </c>
      <c r="O3894">
        <v>0</v>
      </c>
      <c r="P3894">
        <v>1</v>
      </c>
      <c r="Q3894">
        <v>0</v>
      </c>
      <c r="R3894">
        <v>0</v>
      </c>
      <c r="S3894">
        <v>1</v>
      </c>
      <c r="T3894">
        <v>1</v>
      </c>
      <c r="U3894">
        <v>1</v>
      </c>
      <c r="V3894">
        <v>0</v>
      </c>
      <c r="W3894" t="s">
        <v>106</v>
      </c>
      <c r="AA3894">
        <v>2007</v>
      </c>
      <c r="AB3894">
        <v>9999</v>
      </c>
      <c r="AC3894" t="s">
        <v>35</v>
      </c>
    </row>
    <row r="3895" spans="1:29" x14ac:dyDescent="0.25">
      <c r="A3895" t="s">
        <v>968</v>
      </c>
      <c r="B3895" s="24" t="s">
        <v>969</v>
      </c>
      <c r="D3895">
        <v>1</v>
      </c>
      <c r="E3895" t="s">
        <v>85</v>
      </c>
      <c r="F3895">
        <v>1</v>
      </c>
      <c r="G3895">
        <v>2020</v>
      </c>
      <c r="H3895" t="s">
        <v>970</v>
      </c>
      <c r="I3895" s="15">
        <v>0.1</v>
      </c>
      <c r="J3895" t="s">
        <v>176</v>
      </c>
      <c r="K3895" t="s">
        <v>41</v>
      </c>
      <c r="O3895">
        <v>0</v>
      </c>
      <c r="P3895">
        <v>0</v>
      </c>
      <c r="Q3895">
        <v>0</v>
      </c>
      <c r="R3895">
        <v>0</v>
      </c>
      <c r="S3895">
        <v>0</v>
      </c>
      <c r="T3895">
        <v>0</v>
      </c>
      <c r="U3895">
        <v>0</v>
      </c>
      <c r="V3895">
        <v>0</v>
      </c>
      <c r="W3895" t="s">
        <v>971</v>
      </c>
      <c r="AA3895">
        <v>2007</v>
      </c>
      <c r="AB3895">
        <v>9999</v>
      </c>
      <c r="AC3895" t="s">
        <v>35</v>
      </c>
    </row>
    <row r="3896" spans="1:29" x14ac:dyDescent="0.25">
      <c r="A3896" t="s">
        <v>975</v>
      </c>
      <c r="B3896" s="24" t="s">
        <v>976</v>
      </c>
      <c r="D3896">
        <v>1</v>
      </c>
      <c r="E3896" t="s">
        <v>977</v>
      </c>
      <c r="F3896">
        <v>1</v>
      </c>
      <c r="G3896">
        <v>2020</v>
      </c>
      <c r="H3896" t="s">
        <v>205</v>
      </c>
      <c r="I3896" s="15">
        <v>20</v>
      </c>
      <c r="J3896" t="s">
        <v>81</v>
      </c>
      <c r="K3896" t="s">
        <v>41</v>
      </c>
      <c r="O3896">
        <v>0</v>
      </c>
      <c r="P3896">
        <v>0</v>
      </c>
      <c r="Q3896">
        <v>0</v>
      </c>
      <c r="R3896">
        <v>0</v>
      </c>
      <c r="S3896">
        <v>0</v>
      </c>
      <c r="T3896">
        <v>0</v>
      </c>
      <c r="U3896">
        <v>0</v>
      </c>
      <c r="V3896">
        <v>0</v>
      </c>
      <c r="W3896" t="s">
        <v>1220</v>
      </c>
      <c r="AA3896">
        <v>2007</v>
      </c>
      <c r="AB3896">
        <v>9999</v>
      </c>
      <c r="AC3896" t="s">
        <v>35</v>
      </c>
    </row>
    <row r="3897" spans="1:29" x14ac:dyDescent="0.25">
      <c r="A3897" t="s">
        <v>985</v>
      </c>
      <c r="B3897" s="24" t="s">
        <v>986</v>
      </c>
      <c r="C3897" t="s">
        <v>987</v>
      </c>
      <c r="D3897">
        <v>1</v>
      </c>
      <c r="E3897" t="s">
        <v>988</v>
      </c>
      <c r="F3897">
        <v>4</v>
      </c>
      <c r="G3897">
        <v>2020</v>
      </c>
      <c r="I3897" s="15">
        <v>203.7</v>
      </c>
      <c r="J3897" t="s">
        <v>89</v>
      </c>
      <c r="K3897" t="s">
        <v>32</v>
      </c>
      <c r="O3897">
        <v>0</v>
      </c>
      <c r="P3897">
        <v>0</v>
      </c>
      <c r="Q3897">
        <v>0</v>
      </c>
      <c r="R3897">
        <v>0</v>
      </c>
      <c r="S3897">
        <v>1</v>
      </c>
      <c r="T3897">
        <v>1</v>
      </c>
      <c r="U3897">
        <v>1</v>
      </c>
      <c r="V3897">
        <v>0</v>
      </c>
      <c r="W3897" t="s">
        <v>1339</v>
      </c>
      <c r="AA3897">
        <v>2007</v>
      </c>
      <c r="AB3897">
        <v>9999</v>
      </c>
      <c r="AC3897" t="s">
        <v>35</v>
      </c>
    </row>
    <row r="3898" spans="1:29" x14ac:dyDescent="0.25">
      <c r="A3898" t="s">
        <v>993</v>
      </c>
      <c r="B3898" s="24" t="s">
        <v>129</v>
      </c>
      <c r="D3898">
        <v>1</v>
      </c>
      <c r="E3898" t="s">
        <v>103</v>
      </c>
      <c r="F3898">
        <v>1</v>
      </c>
      <c r="G3898">
        <v>2020</v>
      </c>
      <c r="I3898" s="15">
        <v>224.2</v>
      </c>
      <c r="J3898" t="s">
        <v>104</v>
      </c>
      <c r="K3898" t="s">
        <v>32</v>
      </c>
      <c r="O3898">
        <v>0</v>
      </c>
      <c r="P3898">
        <v>0</v>
      </c>
      <c r="Q3898">
        <v>0</v>
      </c>
      <c r="R3898">
        <v>0</v>
      </c>
      <c r="S3898">
        <v>1</v>
      </c>
      <c r="T3898">
        <v>1</v>
      </c>
      <c r="U3898">
        <v>1</v>
      </c>
      <c r="V3898">
        <v>0</v>
      </c>
      <c r="W3898" t="s">
        <v>1340</v>
      </c>
      <c r="AA3898">
        <v>2007</v>
      </c>
      <c r="AB3898">
        <v>9999</v>
      </c>
      <c r="AC3898" t="s">
        <v>35</v>
      </c>
    </row>
    <row r="3899" spans="1:29" x14ac:dyDescent="0.25">
      <c r="A3899" t="s">
        <v>1008</v>
      </c>
      <c r="B3899" s="24" t="s">
        <v>1009</v>
      </c>
      <c r="D3899">
        <v>1</v>
      </c>
      <c r="E3899" t="s">
        <v>155</v>
      </c>
      <c r="F3899">
        <v>3</v>
      </c>
      <c r="G3899">
        <v>2020</v>
      </c>
      <c r="I3899" s="15">
        <v>1375.2</v>
      </c>
      <c r="J3899" t="s">
        <v>121</v>
      </c>
      <c r="K3899" t="s">
        <v>47</v>
      </c>
      <c r="O3899">
        <v>0</v>
      </c>
      <c r="P3899">
        <v>0</v>
      </c>
      <c r="Q3899">
        <v>0</v>
      </c>
      <c r="R3899">
        <v>0</v>
      </c>
      <c r="S3899">
        <v>1</v>
      </c>
      <c r="T3899">
        <v>1</v>
      </c>
      <c r="U3899">
        <v>1</v>
      </c>
      <c r="V3899">
        <v>0</v>
      </c>
      <c r="W3899" t="s">
        <v>1519</v>
      </c>
      <c r="AA3899">
        <v>2007</v>
      </c>
      <c r="AB3899">
        <v>9999</v>
      </c>
      <c r="AC3899" t="s">
        <v>35</v>
      </c>
    </row>
    <row r="3900" spans="1:29" x14ac:dyDescent="0.25">
      <c r="A3900" t="s">
        <v>1011</v>
      </c>
      <c r="B3900" s="24" t="s">
        <v>1012</v>
      </c>
      <c r="D3900">
        <v>1</v>
      </c>
      <c r="E3900" t="s">
        <v>103</v>
      </c>
      <c r="F3900">
        <v>9</v>
      </c>
      <c r="G3900">
        <v>2020</v>
      </c>
      <c r="I3900" s="15">
        <v>1277.8</v>
      </c>
      <c r="J3900" t="s">
        <v>104</v>
      </c>
      <c r="K3900" t="s">
        <v>53</v>
      </c>
      <c r="L3900" t="s">
        <v>105</v>
      </c>
      <c r="O3900">
        <v>0</v>
      </c>
      <c r="P3900">
        <v>1</v>
      </c>
      <c r="Q3900">
        <v>0</v>
      </c>
      <c r="R3900">
        <v>0</v>
      </c>
      <c r="S3900">
        <v>1</v>
      </c>
      <c r="T3900">
        <v>1</v>
      </c>
      <c r="U3900">
        <v>1</v>
      </c>
      <c r="V3900">
        <v>0</v>
      </c>
      <c r="W3900" t="s">
        <v>106</v>
      </c>
      <c r="AA3900">
        <v>2007</v>
      </c>
      <c r="AB3900">
        <v>9999</v>
      </c>
      <c r="AC3900" t="s">
        <v>35</v>
      </c>
    </row>
    <row r="3901" spans="1:29" x14ac:dyDescent="0.25">
      <c r="A3901" t="s">
        <v>126</v>
      </c>
      <c r="B3901" s="26" t="s">
        <v>1573</v>
      </c>
      <c r="C3901" s="3" t="s">
        <v>127</v>
      </c>
      <c r="D3901">
        <v>1</v>
      </c>
      <c r="E3901" s="5" t="s">
        <v>128</v>
      </c>
      <c r="F3901">
        <v>9</v>
      </c>
      <c r="G3901">
        <v>2020</v>
      </c>
      <c r="H3901" t="s">
        <v>129</v>
      </c>
      <c r="I3901" s="15">
        <v>0</v>
      </c>
      <c r="J3901" t="s">
        <v>104</v>
      </c>
      <c r="K3901" t="s">
        <v>41</v>
      </c>
      <c r="O3901">
        <v>0</v>
      </c>
      <c r="P3901">
        <v>0</v>
      </c>
      <c r="Q3901">
        <v>0</v>
      </c>
      <c r="R3901">
        <v>0</v>
      </c>
      <c r="S3901">
        <v>0</v>
      </c>
      <c r="T3901">
        <v>1</v>
      </c>
      <c r="U3901">
        <v>0</v>
      </c>
      <c r="V3901">
        <v>0</v>
      </c>
      <c r="W3901" t="s">
        <v>1043</v>
      </c>
      <c r="AA3901">
        <v>2007</v>
      </c>
      <c r="AB3901">
        <v>9999</v>
      </c>
      <c r="AC3901" t="s">
        <v>35</v>
      </c>
    </row>
    <row r="3902" spans="1:29" x14ac:dyDescent="0.25">
      <c r="A3902" t="s">
        <v>1013</v>
      </c>
      <c r="B3902" s="24" t="s">
        <v>1014</v>
      </c>
      <c r="D3902">
        <v>1</v>
      </c>
      <c r="E3902" t="s">
        <v>128</v>
      </c>
      <c r="F3902">
        <v>9</v>
      </c>
      <c r="G3902">
        <v>2020</v>
      </c>
      <c r="H3902" t="s">
        <v>1513</v>
      </c>
      <c r="I3902" s="15">
        <v>7.7</v>
      </c>
      <c r="J3902" t="s">
        <v>104</v>
      </c>
      <c r="K3902" t="s">
        <v>41</v>
      </c>
      <c r="O3902">
        <v>0</v>
      </c>
      <c r="P3902">
        <v>0</v>
      </c>
      <c r="Q3902">
        <v>0</v>
      </c>
      <c r="R3902">
        <v>0</v>
      </c>
      <c r="S3902">
        <v>0</v>
      </c>
      <c r="T3902">
        <v>0</v>
      </c>
      <c r="U3902">
        <v>0</v>
      </c>
      <c r="V3902">
        <v>0</v>
      </c>
      <c r="W3902" t="s">
        <v>1229</v>
      </c>
      <c r="AA3902">
        <v>2007</v>
      </c>
      <c r="AB3902">
        <v>9999</v>
      </c>
      <c r="AC3902" t="s">
        <v>35</v>
      </c>
    </row>
    <row r="3903" spans="1:29" x14ac:dyDescent="0.25">
      <c r="A3903" t="s">
        <v>1016</v>
      </c>
      <c r="B3903" s="24" t="s">
        <v>1017</v>
      </c>
      <c r="D3903">
        <v>1</v>
      </c>
      <c r="E3903" t="s">
        <v>396</v>
      </c>
      <c r="F3903">
        <v>3</v>
      </c>
      <c r="G3903">
        <v>2020</v>
      </c>
      <c r="H3903" t="s">
        <v>1018</v>
      </c>
      <c r="I3903" s="15">
        <v>0</v>
      </c>
      <c r="J3903" t="s">
        <v>121</v>
      </c>
      <c r="K3903" t="s">
        <v>41</v>
      </c>
      <c r="O3903">
        <v>0</v>
      </c>
      <c r="P3903">
        <v>0</v>
      </c>
      <c r="Q3903">
        <v>0</v>
      </c>
      <c r="R3903">
        <v>0</v>
      </c>
      <c r="S3903">
        <v>0</v>
      </c>
      <c r="T3903">
        <v>0</v>
      </c>
      <c r="U3903">
        <v>0</v>
      </c>
      <c r="V3903">
        <v>0</v>
      </c>
      <c r="W3903" t="s">
        <v>1230</v>
      </c>
      <c r="AA3903">
        <v>2007</v>
      </c>
      <c r="AB3903">
        <v>9999</v>
      </c>
      <c r="AC3903" t="s">
        <v>35</v>
      </c>
    </row>
    <row r="3904" spans="1:29" x14ac:dyDescent="0.25">
      <c r="A3904" t="s">
        <v>1020</v>
      </c>
      <c r="B3904" s="24" t="s">
        <v>1021</v>
      </c>
      <c r="D3904">
        <v>1</v>
      </c>
      <c r="E3904" t="s">
        <v>103</v>
      </c>
      <c r="F3904">
        <v>9</v>
      </c>
      <c r="G3904">
        <v>2020</v>
      </c>
      <c r="I3904" s="15">
        <v>17.899999999999999</v>
      </c>
      <c r="J3904" t="s">
        <v>104</v>
      </c>
      <c r="K3904" t="s">
        <v>47</v>
      </c>
      <c r="O3904">
        <v>0</v>
      </c>
      <c r="P3904">
        <v>0</v>
      </c>
      <c r="Q3904">
        <v>0</v>
      </c>
      <c r="R3904">
        <v>0</v>
      </c>
      <c r="S3904">
        <v>0</v>
      </c>
      <c r="T3904">
        <v>1</v>
      </c>
      <c r="U3904">
        <v>1</v>
      </c>
      <c r="V3904">
        <v>0</v>
      </c>
      <c r="W3904" t="s">
        <v>1231</v>
      </c>
      <c r="AA3904">
        <v>2007</v>
      </c>
      <c r="AB3904">
        <v>9999</v>
      </c>
      <c r="AC3904" t="s">
        <v>35</v>
      </c>
    </row>
    <row r="3905" spans="1:29" x14ac:dyDescent="0.25">
      <c r="B3905" s="24" t="s">
        <v>1026</v>
      </c>
      <c r="D3905">
        <v>24</v>
      </c>
      <c r="F3905">
        <v>3</v>
      </c>
      <c r="G3905">
        <v>2020</v>
      </c>
      <c r="H3905" t="s">
        <v>392</v>
      </c>
      <c r="I3905" s="15" t="s">
        <v>1027</v>
      </c>
      <c r="J3905" t="s">
        <v>121</v>
      </c>
      <c r="K3905" t="s">
        <v>41</v>
      </c>
      <c r="O3905">
        <v>0</v>
      </c>
      <c r="P3905">
        <v>0</v>
      </c>
      <c r="Q3905">
        <v>0</v>
      </c>
      <c r="R3905">
        <v>0</v>
      </c>
      <c r="S3905">
        <v>0</v>
      </c>
      <c r="T3905">
        <v>0</v>
      </c>
      <c r="U3905">
        <v>0</v>
      </c>
      <c r="V3905">
        <v>0</v>
      </c>
      <c r="W3905" t="s">
        <v>1232</v>
      </c>
      <c r="AA3905">
        <v>2007</v>
      </c>
      <c r="AB3905">
        <v>9999</v>
      </c>
      <c r="AC3905" t="s">
        <v>35</v>
      </c>
    </row>
    <row r="3906" spans="1:29" x14ac:dyDescent="0.25">
      <c r="A3906" t="s">
        <v>28</v>
      </c>
      <c r="B3906" s="24" t="s">
        <v>29</v>
      </c>
      <c r="D3906">
        <v>1</v>
      </c>
      <c r="E3906" t="s">
        <v>30</v>
      </c>
      <c r="F3906">
        <v>4</v>
      </c>
      <c r="G3906">
        <v>2021</v>
      </c>
      <c r="I3906" s="8">
        <v>786.7</v>
      </c>
      <c r="J3906" t="s">
        <v>1556</v>
      </c>
      <c r="K3906" t="s">
        <v>32</v>
      </c>
      <c r="L3906" t="s">
        <v>33</v>
      </c>
      <c r="O3906">
        <v>0</v>
      </c>
      <c r="P3906">
        <v>0</v>
      </c>
      <c r="Q3906">
        <v>0</v>
      </c>
      <c r="R3906">
        <v>1</v>
      </c>
      <c r="S3906">
        <v>1</v>
      </c>
      <c r="T3906">
        <v>1</v>
      </c>
      <c r="U3906">
        <v>1</v>
      </c>
      <c r="V3906">
        <v>0</v>
      </c>
      <c r="W3906" t="s">
        <v>1029</v>
      </c>
      <c r="AA3906">
        <v>2007</v>
      </c>
      <c r="AB3906">
        <v>9999</v>
      </c>
      <c r="AC3906" t="s">
        <v>35</v>
      </c>
    </row>
    <row r="3907" spans="1:29" x14ac:dyDescent="0.25">
      <c r="A3907" t="s">
        <v>36</v>
      </c>
      <c r="B3907" s="24" t="s">
        <v>1445</v>
      </c>
      <c r="D3907">
        <v>1</v>
      </c>
      <c r="E3907" s="5" t="s">
        <v>38</v>
      </c>
      <c r="F3907">
        <v>4</v>
      </c>
      <c r="G3907">
        <v>2021</v>
      </c>
      <c r="H3907" t="s">
        <v>39</v>
      </c>
      <c r="I3907" s="15">
        <v>0.35</v>
      </c>
      <c r="J3907" s="2" t="s">
        <v>40</v>
      </c>
      <c r="K3907" s="2" t="s">
        <v>41</v>
      </c>
      <c r="L3907" s="2"/>
      <c r="O3907">
        <v>0</v>
      </c>
      <c r="P3907">
        <v>0</v>
      </c>
      <c r="Q3907">
        <v>0</v>
      </c>
      <c r="R3907">
        <v>0</v>
      </c>
      <c r="S3907">
        <v>0</v>
      </c>
      <c r="T3907">
        <v>0</v>
      </c>
      <c r="U3907">
        <v>0</v>
      </c>
      <c r="V3907">
        <v>0</v>
      </c>
      <c r="W3907" t="s">
        <v>1030</v>
      </c>
      <c r="AA3907">
        <v>2007</v>
      </c>
      <c r="AB3907">
        <v>9999</v>
      </c>
      <c r="AC3907" t="s">
        <v>35</v>
      </c>
    </row>
    <row r="3908" spans="1:29" x14ac:dyDescent="0.25">
      <c r="A3908" t="s">
        <v>43</v>
      </c>
      <c r="B3908" s="24" t="s">
        <v>44</v>
      </c>
      <c r="D3908">
        <v>1</v>
      </c>
      <c r="E3908" t="s">
        <v>45</v>
      </c>
      <c r="F3908">
        <v>4</v>
      </c>
      <c r="G3908">
        <v>2021</v>
      </c>
      <c r="I3908">
        <v>49.73</v>
      </c>
      <c r="J3908" t="s">
        <v>52</v>
      </c>
      <c r="K3908" t="s">
        <v>47</v>
      </c>
      <c r="O3908">
        <v>0</v>
      </c>
      <c r="P3908">
        <v>0</v>
      </c>
      <c r="Q3908">
        <v>0</v>
      </c>
      <c r="R3908">
        <v>0</v>
      </c>
      <c r="S3908">
        <v>1</v>
      </c>
      <c r="T3908">
        <v>1</v>
      </c>
      <c r="U3908">
        <v>1</v>
      </c>
      <c r="V3908">
        <v>0</v>
      </c>
      <c r="W3908" t="s">
        <v>1514</v>
      </c>
      <c r="AA3908">
        <v>2007</v>
      </c>
      <c r="AB3908">
        <v>9999</v>
      </c>
      <c r="AC3908" t="s">
        <v>35</v>
      </c>
    </row>
    <row r="3909" spans="1:29" x14ac:dyDescent="0.25">
      <c r="A3909" t="s">
        <v>49</v>
      </c>
      <c r="B3909" s="26" t="s">
        <v>50</v>
      </c>
      <c r="D3909">
        <v>1</v>
      </c>
      <c r="E3909" t="s">
        <v>51</v>
      </c>
      <c r="F3909">
        <v>1</v>
      </c>
      <c r="G3909">
        <v>2021</v>
      </c>
      <c r="I3909" s="15">
        <v>71</v>
      </c>
      <c r="J3909" t="s">
        <v>52</v>
      </c>
      <c r="K3909" t="s">
        <v>53</v>
      </c>
      <c r="L3909" t="s">
        <v>54</v>
      </c>
      <c r="O3909">
        <v>0</v>
      </c>
      <c r="P3909">
        <v>0</v>
      </c>
      <c r="Q3909">
        <v>1</v>
      </c>
      <c r="R3909">
        <v>0</v>
      </c>
      <c r="S3909">
        <v>0</v>
      </c>
      <c r="T3909">
        <v>0</v>
      </c>
      <c r="U3909">
        <v>1</v>
      </c>
      <c r="V3909">
        <v>0</v>
      </c>
      <c r="W3909" t="s">
        <v>55</v>
      </c>
      <c r="AA3909">
        <v>2007</v>
      </c>
      <c r="AB3909">
        <v>9999</v>
      </c>
      <c r="AC3909" t="s">
        <v>35</v>
      </c>
    </row>
    <row r="3910" spans="1:29" x14ac:dyDescent="0.25">
      <c r="A3910" t="s">
        <v>996</v>
      </c>
      <c r="B3910" s="24" t="s">
        <v>1342</v>
      </c>
      <c r="D3910">
        <v>1</v>
      </c>
      <c r="E3910" t="s">
        <v>38</v>
      </c>
      <c r="F3910">
        <v>4</v>
      </c>
      <c r="G3910">
        <v>2021</v>
      </c>
      <c r="H3910" t="s">
        <v>998</v>
      </c>
      <c r="I3910" s="15">
        <v>1.25</v>
      </c>
      <c r="J3910" t="s">
        <v>89</v>
      </c>
      <c r="K3910" t="s">
        <v>41</v>
      </c>
      <c r="O3910">
        <v>0</v>
      </c>
      <c r="P3910">
        <v>0</v>
      </c>
      <c r="Q3910">
        <v>0</v>
      </c>
      <c r="R3910">
        <v>0</v>
      </c>
      <c r="S3910">
        <v>0</v>
      </c>
      <c r="T3910">
        <v>0</v>
      </c>
      <c r="U3910">
        <v>0</v>
      </c>
      <c r="V3910">
        <v>0</v>
      </c>
      <c r="W3910" t="s">
        <v>1344</v>
      </c>
      <c r="AA3910">
        <v>2007</v>
      </c>
      <c r="AB3910">
        <v>9999</v>
      </c>
      <c r="AC3910" t="s">
        <v>35</v>
      </c>
    </row>
    <row r="3911" spans="1:29" x14ac:dyDescent="0.25">
      <c r="A3911" t="s">
        <v>56</v>
      </c>
      <c r="B3911" s="24" t="s">
        <v>57</v>
      </c>
      <c r="D3911">
        <v>1</v>
      </c>
      <c r="E3911" t="s">
        <v>58</v>
      </c>
      <c r="F3911">
        <v>4</v>
      </c>
      <c r="G3911">
        <v>2021</v>
      </c>
      <c r="I3911">
        <v>15.88</v>
      </c>
      <c r="J3911" t="s">
        <v>59</v>
      </c>
      <c r="K3911" t="s">
        <v>53</v>
      </c>
      <c r="L3911" t="s">
        <v>60</v>
      </c>
      <c r="O3911">
        <v>1</v>
      </c>
      <c r="P3911">
        <v>0</v>
      </c>
      <c r="Q3911">
        <v>0</v>
      </c>
      <c r="R3911">
        <v>0</v>
      </c>
      <c r="S3911">
        <v>1</v>
      </c>
      <c r="T3911">
        <v>1</v>
      </c>
      <c r="U3911">
        <v>1</v>
      </c>
      <c r="V3911">
        <v>0</v>
      </c>
      <c r="W3911" t="s">
        <v>61</v>
      </c>
      <c r="AA3911">
        <v>2007</v>
      </c>
      <c r="AB3911">
        <v>9999</v>
      </c>
      <c r="AC3911" t="s">
        <v>35</v>
      </c>
    </row>
    <row r="3912" spans="1:29" x14ac:dyDescent="0.25">
      <c r="A3912" t="s">
        <v>71</v>
      </c>
      <c r="B3912" s="24" t="s">
        <v>1032</v>
      </c>
      <c r="D3912">
        <v>1</v>
      </c>
      <c r="E3912" t="s">
        <v>309</v>
      </c>
      <c r="F3912">
        <v>10</v>
      </c>
      <c r="G3912">
        <v>2021</v>
      </c>
      <c r="I3912" s="8">
        <v>10343.94</v>
      </c>
      <c r="J3912" t="s">
        <v>59</v>
      </c>
      <c r="K3912" t="s">
        <v>32</v>
      </c>
      <c r="O3912">
        <v>0</v>
      </c>
      <c r="P3912">
        <v>0</v>
      </c>
      <c r="Q3912">
        <v>0</v>
      </c>
      <c r="R3912">
        <v>0</v>
      </c>
      <c r="S3912">
        <v>1</v>
      </c>
      <c r="T3912">
        <v>1</v>
      </c>
      <c r="U3912">
        <v>1</v>
      </c>
      <c r="V3912">
        <v>0</v>
      </c>
      <c r="W3912" t="s">
        <v>1033</v>
      </c>
      <c r="AA3912">
        <v>2007</v>
      </c>
      <c r="AB3912">
        <v>9999</v>
      </c>
      <c r="AC3912" t="s">
        <v>35</v>
      </c>
    </row>
    <row r="3913" spans="1:29" x14ac:dyDescent="0.25">
      <c r="A3913" t="s">
        <v>62</v>
      </c>
      <c r="B3913" s="24" t="s">
        <v>63</v>
      </c>
      <c r="D3913">
        <v>1</v>
      </c>
      <c r="E3913" t="s">
        <v>64</v>
      </c>
      <c r="F3913">
        <v>1</v>
      </c>
      <c r="G3913">
        <v>2021</v>
      </c>
      <c r="I3913">
        <v>63.15</v>
      </c>
      <c r="J3913" t="s">
        <v>52</v>
      </c>
      <c r="K3913" t="s">
        <v>53</v>
      </c>
      <c r="L3913" t="s">
        <v>65</v>
      </c>
      <c r="O3913">
        <v>0</v>
      </c>
      <c r="P3913">
        <v>0</v>
      </c>
      <c r="Q3913">
        <v>0</v>
      </c>
      <c r="R3913">
        <v>0</v>
      </c>
      <c r="S3913">
        <v>1</v>
      </c>
      <c r="T3913">
        <v>1</v>
      </c>
      <c r="U3913">
        <v>1</v>
      </c>
      <c r="V3913">
        <v>0</v>
      </c>
      <c r="W3913" t="s">
        <v>1034</v>
      </c>
      <c r="AA3913">
        <v>2007</v>
      </c>
      <c r="AB3913">
        <v>9999</v>
      </c>
      <c r="AC3913" t="s">
        <v>35</v>
      </c>
    </row>
    <row r="3914" spans="1:29" x14ac:dyDescent="0.25">
      <c r="A3914" t="s">
        <v>74</v>
      </c>
      <c r="B3914" s="24" t="s">
        <v>75</v>
      </c>
      <c r="D3914">
        <v>1</v>
      </c>
      <c r="E3914" t="s">
        <v>58</v>
      </c>
      <c r="F3914">
        <v>4</v>
      </c>
      <c r="G3914">
        <v>2021</v>
      </c>
      <c r="I3914">
        <v>613.98</v>
      </c>
      <c r="J3914" t="s">
        <v>59</v>
      </c>
      <c r="K3914" t="s">
        <v>47</v>
      </c>
      <c r="O3914">
        <v>0</v>
      </c>
      <c r="P3914">
        <v>0</v>
      </c>
      <c r="Q3914">
        <v>0</v>
      </c>
      <c r="R3914">
        <v>0</v>
      </c>
      <c r="S3914">
        <v>1</v>
      </c>
      <c r="T3914">
        <v>1</v>
      </c>
      <c r="U3914">
        <v>1</v>
      </c>
      <c r="V3914">
        <v>0</v>
      </c>
      <c r="W3914" t="s">
        <v>1035</v>
      </c>
      <c r="AA3914">
        <v>2007</v>
      </c>
      <c r="AB3914">
        <v>9999</v>
      </c>
      <c r="AC3914" t="s">
        <v>35</v>
      </c>
    </row>
    <row r="3915" spans="1:29" x14ac:dyDescent="0.25">
      <c r="A3915" t="s">
        <v>83</v>
      </c>
      <c r="B3915" s="24" t="s">
        <v>84</v>
      </c>
      <c r="D3915">
        <v>1</v>
      </c>
      <c r="E3915" t="s">
        <v>85</v>
      </c>
      <c r="F3915">
        <v>1</v>
      </c>
      <c r="G3915">
        <v>2021</v>
      </c>
      <c r="H3915" t="s">
        <v>39</v>
      </c>
      <c r="I3915" s="15">
        <v>29.5</v>
      </c>
      <c r="J3915" s="2" t="s">
        <v>40</v>
      </c>
      <c r="K3915" t="s">
        <v>41</v>
      </c>
      <c r="O3915">
        <v>0</v>
      </c>
      <c r="P3915">
        <v>0</v>
      </c>
      <c r="Q3915">
        <v>0</v>
      </c>
      <c r="R3915">
        <v>0</v>
      </c>
      <c r="S3915">
        <v>0</v>
      </c>
      <c r="T3915">
        <v>0</v>
      </c>
      <c r="U3915">
        <v>0</v>
      </c>
      <c r="V3915">
        <v>0</v>
      </c>
      <c r="W3915" t="s">
        <v>86</v>
      </c>
      <c r="AA3915">
        <v>2007</v>
      </c>
      <c r="AB3915">
        <v>9999</v>
      </c>
      <c r="AC3915" t="s">
        <v>35</v>
      </c>
    </row>
    <row r="3916" spans="1:29" x14ac:dyDescent="0.25">
      <c r="A3916" t="s">
        <v>92</v>
      </c>
      <c r="B3916" s="24" t="s">
        <v>93</v>
      </c>
      <c r="C3916" t="s">
        <v>94</v>
      </c>
      <c r="D3916">
        <v>1</v>
      </c>
      <c r="E3916" t="s">
        <v>95</v>
      </c>
      <c r="F3916">
        <v>10</v>
      </c>
      <c r="G3916">
        <v>2021</v>
      </c>
      <c r="I3916">
        <v>26.91</v>
      </c>
      <c r="J3916" t="s">
        <v>59</v>
      </c>
      <c r="K3916" t="s">
        <v>47</v>
      </c>
      <c r="O3916">
        <v>0</v>
      </c>
      <c r="P3916">
        <v>0</v>
      </c>
      <c r="Q3916">
        <v>0</v>
      </c>
      <c r="R3916">
        <v>0</v>
      </c>
      <c r="S3916">
        <v>1</v>
      </c>
      <c r="T3916">
        <v>1</v>
      </c>
      <c r="U3916">
        <v>1</v>
      </c>
      <c r="V3916">
        <v>0</v>
      </c>
      <c r="W3916" t="s">
        <v>96</v>
      </c>
      <c r="AA3916">
        <v>2007</v>
      </c>
      <c r="AB3916">
        <v>9999</v>
      </c>
      <c r="AC3916" t="s">
        <v>35</v>
      </c>
    </row>
    <row r="3917" spans="1:29" x14ac:dyDescent="0.25">
      <c r="A3917" t="s">
        <v>101</v>
      </c>
      <c r="B3917" s="24" t="s">
        <v>102</v>
      </c>
      <c r="D3917">
        <v>1</v>
      </c>
      <c r="E3917" t="s">
        <v>103</v>
      </c>
      <c r="F3917">
        <v>9</v>
      </c>
      <c r="G3917">
        <v>2021</v>
      </c>
      <c r="I3917">
        <v>439.79</v>
      </c>
      <c r="J3917" t="s">
        <v>104</v>
      </c>
      <c r="K3917" t="s">
        <v>53</v>
      </c>
      <c r="L3917" t="s">
        <v>105</v>
      </c>
      <c r="O3917">
        <v>0</v>
      </c>
      <c r="P3917">
        <v>1</v>
      </c>
      <c r="Q3917">
        <v>0</v>
      </c>
      <c r="R3917">
        <v>0</v>
      </c>
      <c r="S3917">
        <v>1</v>
      </c>
      <c r="T3917">
        <v>1</v>
      </c>
      <c r="U3917">
        <v>1</v>
      </c>
      <c r="V3917">
        <v>0</v>
      </c>
      <c r="W3917" t="s">
        <v>106</v>
      </c>
      <c r="AA3917">
        <v>2007</v>
      </c>
      <c r="AB3917">
        <v>9999</v>
      </c>
      <c r="AC3917" t="s">
        <v>35</v>
      </c>
    </row>
    <row r="3918" spans="1:29" x14ac:dyDescent="0.25">
      <c r="A3918" t="s">
        <v>107</v>
      </c>
      <c r="B3918" s="24" t="s">
        <v>108</v>
      </c>
      <c r="D3918">
        <v>1</v>
      </c>
      <c r="E3918" t="s">
        <v>45</v>
      </c>
      <c r="F3918">
        <v>4</v>
      </c>
      <c r="G3918">
        <v>2021</v>
      </c>
      <c r="I3918">
        <v>5.5</v>
      </c>
      <c r="J3918" t="s">
        <v>52</v>
      </c>
      <c r="K3918" t="s">
        <v>41</v>
      </c>
      <c r="O3918">
        <v>0</v>
      </c>
      <c r="P3918">
        <v>0</v>
      </c>
      <c r="Q3918">
        <v>0</v>
      </c>
      <c r="R3918">
        <v>0</v>
      </c>
      <c r="S3918">
        <v>0</v>
      </c>
      <c r="T3918">
        <v>1</v>
      </c>
      <c r="U3918">
        <v>1</v>
      </c>
      <c r="V3918">
        <v>0</v>
      </c>
      <c r="W3918" t="s">
        <v>1520</v>
      </c>
      <c r="AA3918">
        <v>2007</v>
      </c>
      <c r="AB3918">
        <v>9999</v>
      </c>
      <c r="AC3918" t="s">
        <v>35</v>
      </c>
    </row>
    <row r="3919" spans="1:29" x14ac:dyDescent="0.25">
      <c r="A3919" t="s">
        <v>110</v>
      </c>
      <c r="B3919" s="24" t="s">
        <v>111</v>
      </c>
      <c r="D3919">
        <v>1</v>
      </c>
      <c r="E3919" t="s">
        <v>45</v>
      </c>
      <c r="F3919">
        <v>4</v>
      </c>
      <c r="G3919">
        <v>2021</v>
      </c>
      <c r="I3919">
        <v>524.48</v>
      </c>
      <c r="J3919" t="s">
        <v>89</v>
      </c>
      <c r="K3919" t="s">
        <v>47</v>
      </c>
      <c r="O3919">
        <v>0</v>
      </c>
      <c r="P3919">
        <v>0</v>
      </c>
      <c r="Q3919">
        <v>0</v>
      </c>
      <c r="R3919">
        <v>0</v>
      </c>
      <c r="S3919">
        <v>1</v>
      </c>
      <c r="T3919">
        <v>1</v>
      </c>
      <c r="U3919">
        <v>1</v>
      </c>
      <c r="V3919">
        <v>0</v>
      </c>
      <c r="W3919" t="s">
        <v>1039</v>
      </c>
      <c r="AA3919">
        <v>2007</v>
      </c>
      <c r="AB3919">
        <v>9999</v>
      </c>
      <c r="AC3919" t="s">
        <v>35</v>
      </c>
    </row>
    <row r="3920" spans="1:29" x14ac:dyDescent="0.25">
      <c r="A3920" t="s">
        <v>113</v>
      </c>
      <c r="B3920" s="24" t="s">
        <v>114</v>
      </c>
      <c r="D3920">
        <v>1</v>
      </c>
      <c r="E3920" t="s">
        <v>115</v>
      </c>
      <c r="F3920">
        <v>6</v>
      </c>
      <c r="G3920">
        <v>2021</v>
      </c>
      <c r="I3920">
        <v>253.59</v>
      </c>
      <c r="J3920" t="s">
        <v>52</v>
      </c>
      <c r="K3920" t="s">
        <v>47</v>
      </c>
      <c r="O3920">
        <v>0</v>
      </c>
      <c r="P3920">
        <v>0</v>
      </c>
      <c r="Q3920">
        <v>0</v>
      </c>
      <c r="R3920">
        <v>0</v>
      </c>
      <c r="S3920">
        <v>1</v>
      </c>
      <c r="T3920">
        <v>1</v>
      </c>
      <c r="U3920">
        <v>1</v>
      </c>
      <c r="V3920">
        <v>0</v>
      </c>
      <c r="W3920" t="s">
        <v>1415</v>
      </c>
      <c r="AA3920">
        <v>2007</v>
      </c>
      <c r="AB3920">
        <v>9999</v>
      </c>
      <c r="AC3920" t="s">
        <v>35</v>
      </c>
    </row>
    <row r="3921" spans="1:29" x14ac:dyDescent="0.25">
      <c r="A3921" t="s">
        <v>117</v>
      </c>
      <c r="B3921" s="24" t="s">
        <v>118</v>
      </c>
      <c r="C3921" t="s">
        <v>119</v>
      </c>
      <c r="D3921">
        <v>1</v>
      </c>
      <c r="E3921" t="s">
        <v>120</v>
      </c>
      <c r="F3921">
        <v>3</v>
      </c>
      <c r="G3921">
        <v>2021</v>
      </c>
      <c r="I3921">
        <v>143.18</v>
      </c>
      <c r="J3921" t="s">
        <v>121</v>
      </c>
      <c r="K3921" t="s">
        <v>47</v>
      </c>
      <c r="O3921">
        <v>0</v>
      </c>
      <c r="P3921">
        <v>0</v>
      </c>
      <c r="Q3921">
        <v>0</v>
      </c>
      <c r="R3921">
        <v>0</v>
      </c>
      <c r="S3921">
        <v>1</v>
      </c>
      <c r="T3921">
        <v>1</v>
      </c>
      <c r="U3921">
        <v>1</v>
      </c>
      <c r="V3921">
        <v>0</v>
      </c>
      <c r="W3921" t="s">
        <v>1521</v>
      </c>
      <c r="AA3921">
        <v>2007</v>
      </c>
      <c r="AB3921">
        <v>9999</v>
      </c>
      <c r="AC3921" t="s">
        <v>35</v>
      </c>
    </row>
    <row r="3922" spans="1:29" x14ac:dyDescent="0.25">
      <c r="A3922" t="s">
        <v>123</v>
      </c>
      <c r="B3922" s="24" t="s">
        <v>124</v>
      </c>
      <c r="D3922">
        <v>1</v>
      </c>
      <c r="E3922" t="s">
        <v>120</v>
      </c>
      <c r="F3922">
        <v>3</v>
      </c>
      <c r="G3922">
        <v>2021</v>
      </c>
      <c r="I3922" s="8">
        <v>55.63</v>
      </c>
      <c r="J3922" t="s">
        <v>121</v>
      </c>
      <c r="K3922" t="s">
        <v>47</v>
      </c>
      <c r="O3922">
        <v>0</v>
      </c>
      <c r="P3922">
        <v>0</v>
      </c>
      <c r="Q3922">
        <v>0</v>
      </c>
      <c r="R3922">
        <v>0</v>
      </c>
      <c r="S3922">
        <v>1</v>
      </c>
      <c r="T3922">
        <v>1</v>
      </c>
      <c r="U3922">
        <v>1</v>
      </c>
      <c r="V3922">
        <v>0</v>
      </c>
      <c r="W3922" t="s">
        <v>1042</v>
      </c>
      <c r="AA3922">
        <v>2007</v>
      </c>
      <c r="AB3922">
        <v>9999</v>
      </c>
      <c r="AC3922" t="s">
        <v>35</v>
      </c>
    </row>
    <row r="3923" spans="1:29" x14ac:dyDescent="0.25">
      <c r="A3923" t="s">
        <v>1416</v>
      </c>
      <c r="B3923" s="24" t="s">
        <v>1417</v>
      </c>
      <c r="D3923">
        <v>1</v>
      </c>
      <c r="E3923" s="5" t="s">
        <v>38</v>
      </c>
      <c r="F3923">
        <v>4</v>
      </c>
      <c r="G3923">
        <v>2021</v>
      </c>
      <c r="H3923" t="s">
        <v>998</v>
      </c>
      <c r="I3923" s="15">
        <v>0</v>
      </c>
      <c r="J3923" t="s">
        <v>89</v>
      </c>
      <c r="K3923" t="s">
        <v>41</v>
      </c>
      <c r="O3923">
        <v>0</v>
      </c>
      <c r="P3923">
        <v>0</v>
      </c>
      <c r="Q3923">
        <v>0</v>
      </c>
      <c r="R3923">
        <v>0</v>
      </c>
      <c r="S3923">
        <v>0</v>
      </c>
      <c r="T3923">
        <v>0</v>
      </c>
      <c r="U3923">
        <v>0</v>
      </c>
      <c r="V3923">
        <v>0</v>
      </c>
      <c r="W3923" t="s">
        <v>1534</v>
      </c>
      <c r="AA3923">
        <v>2013</v>
      </c>
      <c r="AB3923">
        <v>9999</v>
      </c>
      <c r="AC3923" t="s">
        <v>1419</v>
      </c>
    </row>
    <row r="3924" spans="1:29" x14ac:dyDescent="0.25">
      <c r="A3924" t="s">
        <v>131</v>
      </c>
      <c r="B3924" s="24" t="s">
        <v>132</v>
      </c>
      <c r="C3924" t="s">
        <v>133</v>
      </c>
      <c r="D3924">
        <v>1</v>
      </c>
      <c r="E3924" t="s">
        <v>134</v>
      </c>
      <c r="F3924">
        <v>9</v>
      </c>
      <c r="G3924">
        <v>2021</v>
      </c>
      <c r="I3924">
        <v>1000.32</v>
      </c>
      <c r="J3924" t="s">
        <v>104</v>
      </c>
      <c r="K3924" t="s">
        <v>47</v>
      </c>
      <c r="O3924">
        <v>0</v>
      </c>
      <c r="P3924">
        <v>0</v>
      </c>
      <c r="Q3924">
        <v>0</v>
      </c>
      <c r="R3924">
        <v>0</v>
      </c>
      <c r="S3924">
        <v>1</v>
      </c>
      <c r="T3924">
        <v>1</v>
      </c>
      <c r="U3924">
        <v>1</v>
      </c>
      <c r="V3924">
        <v>0</v>
      </c>
      <c r="W3924" t="s">
        <v>1522</v>
      </c>
      <c r="AA3924">
        <v>2007</v>
      </c>
      <c r="AB3924">
        <v>9999</v>
      </c>
      <c r="AC3924" t="s">
        <v>35</v>
      </c>
    </row>
    <row r="3925" spans="1:29" x14ac:dyDescent="0.25">
      <c r="A3925" t="s">
        <v>143</v>
      </c>
      <c r="B3925" s="24" t="s">
        <v>144</v>
      </c>
      <c r="D3925">
        <v>1</v>
      </c>
      <c r="E3925" t="s">
        <v>145</v>
      </c>
      <c r="F3925">
        <v>2</v>
      </c>
      <c r="G3925">
        <v>2021</v>
      </c>
      <c r="H3925" t="s">
        <v>146</v>
      </c>
      <c r="I3925" s="15">
        <v>0</v>
      </c>
      <c r="J3925" s="2" t="s">
        <v>147</v>
      </c>
      <c r="K3925" t="s">
        <v>41</v>
      </c>
      <c r="O3925">
        <v>0</v>
      </c>
      <c r="P3925">
        <v>0</v>
      </c>
      <c r="Q3925">
        <v>0</v>
      </c>
      <c r="R3925">
        <v>0</v>
      </c>
      <c r="S3925">
        <v>0</v>
      </c>
      <c r="T3925">
        <v>0</v>
      </c>
      <c r="U3925">
        <v>0</v>
      </c>
      <c r="V3925">
        <v>0</v>
      </c>
      <c r="W3925" t="s">
        <v>1046</v>
      </c>
      <c r="AA3925">
        <v>2007</v>
      </c>
      <c r="AB3925">
        <v>9999</v>
      </c>
      <c r="AC3925" t="s">
        <v>35</v>
      </c>
    </row>
    <row r="3926" spans="1:29" x14ac:dyDescent="0.25">
      <c r="A3926" t="s">
        <v>1535</v>
      </c>
      <c r="B3926" s="24" t="s">
        <v>1536</v>
      </c>
      <c r="C3926" t="s">
        <v>1537</v>
      </c>
      <c r="D3926">
        <v>1</v>
      </c>
      <c r="E3926" t="s">
        <v>95</v>
      </c>
      <c r="F3926">
        <v>10</v>
      </c>
      <c r="G3926">
        <v>2021</v>
      </c>
      <c r="I3926">
        <v>15.14</v>
      </c>
      <c r="J3926" t="s">
        <v>59</v>
      </c>
      <c r="K3926" t="s">
        <v>47</v>
      </c>
      <c r="O3926">
        <v>0</v>
      </c>
      <c r="P3926">
        <v>0</v>
      </c>
      <c r="Q3926">
        <v>0</v>
      </c>
      <c r="R3926">
        <v>0</v>
      </c>
      <c r="S3926">
        <v>1</v>
      </c>
      <c r="T3926">
        <v>1</v>
      </c>
      <c r="U3926">
        <v>1</v>
      </c>
      <c r="V3926">
        <v>0</v>
      </c>
      <c r="W3926" t="s">
        <v>1538</v>
      </c>
      <c r="AA3926">
        <v>2018</v>
      </c>
      <c r="AB3926">
        <v>2022</v>
      </c>
      <c r="AC3926" t="s">
        <v>1539</v>
      </c>
    </row>
    <row r="3927" spans="1:29" x14ac:dyDescent="0.25">
      <c r="A3927" t="s">
        <v>353</v>
      </c>
      <c r="B3927" s="24" t="s">
        <v>1233</v>
      </c>
      <c r="C3927" t="s">
        <v>1234</v>
      </c>
      <c r="D3927">
        <v>1</v>
      </c>
      <c r="E3927" t="s">
        <v>58</v>
      </c>
      <c r="F3927">
        <v>4</v>
      </c>
      <c r="G3927">
        <v>2021</v>
      </c>
      <c r="I3927" s="8">
        <v>89.15</v>
      </c>
      <c r="J3927" t="s">
        <v>59</v>
      </c>
      <c r="K3927" t="s">
        <v>47</v>
      </c>
      <c r="O3927">
        <v>0</v>
      </c>
      <c r="P3927">
        <v>0</v>
      </c>
      <c r="Q3927">
        <v>0</v>
      </c>
      <c r="R3927">
        <v>0</v>
      </c>
      <c r="S3927">
        <v>1</v>
      </c>
      <c r="T3927">
        <v>1</v>
      </c>
      <c r="U3927">
        <v>1</v>
      </c>
      <c r="V3927">
        <v>0</v>
      </c>
      <c r="W3927" t="s">
        <v>1235</v>
      </c>
      <c r="AA3927">
        <v>2007</v>
      </c>
      <c r="AB3927">
        <v>9999</v>
      </c>
      <c r="AC3927" t="s">
        <v>35</v>
      </c>
    </row>
    <row r="3928" spans="1:29" x14ac:dyDescent="0.25">
      <c r="A3928" t="s">
        <v>1236</v>
      </c>
      <c r="B3928" s="24" t="s">
        <v>1237</v>
      </c>
      <c r="D3928">
        <v>1</v>
      </c>
      <c r="E3928" t="s">
        <v>155</v>
      </c>
      <c r="F3928">
        <v>3</v>
      </c>
      <c r="G3928">
        <v>2021</v>
      </c>
      <c r="H3928" t="s">
        <v>154</v>
      </c>
      <c r="I3928">
        <v>7</v>
      </c>
      <c r="J3928" t="s">
        <v>121</v>
      </c>
      <c r="K3928" t="s">
        <v>41</v>
      </c>
      <c r="O3928">
        <v>0</v>
      </c>
      <c r="P3928">
        <v>0</v>
      </c>
      <c r="Q3928">
        <v>0</v>
      </c>
      <c r="R3928">
        <v>0</v>
      </c>
      <c r="S3928">
        <v>0</v>
      </c>
      <c r="T3928">
        <v>1</v>
      </c>
      <c r="U3928">
        <v>1</v>
      </c>
      <c r="V3928">
        <v>0</v>
      </c>
      <c r="W3928" t="s">
        <v>1347</v>
      </c>
      <c r="AA3928">
        <v>2009</v>
      </c>
      <c r="AB3928">
        <v>9999</v>
      </c>
      <c r="AC3928" t="s">
        <v>1239</v>
      </c>
    </row>
    <row r="3929" spans="1:29" x14ac:dyDescent="0.25">
      <c r="A3929" t="s">
        <v>153</v>
      </c>
      <c r="B3929" s="24" t="s">
        <v>154</v>
      </c>
      <c r="D3929">
        <v>1</v>
      </c>
      <c r="E3929" t="s">
        <v>155</v>
      </c>
      <c r="F3929">
        <v>3</v>
      </c>
      <c r="G3929">
        <v>2021</v>
      </c>
      <c r="I3929" s="8">
        <v>383.14023147233343</v>
      </c>
      <c r="J3929" t="s">
        <v>121</v>
      </c>
      <c r="K3929" t="s">
        <v>47</v>
      </c>
      <c r="O3929">
        <v>0</v>
      </c>
      <c r="P3929">
        <v>0</v>
      </c>
      <c r="Q3929">
        <v>0</v>
      </c>
      <c r="R3929">
        <v>0</v>
      </c>
      <c r="S3929">
        <v>1</v>
      </c>
      <c r="T3929">
        <v>1</v>
      </c>
      <c r="U3929">
        <v>1</v>
      </c>
      <c r="V3929">
        <v>1</v>
      </c>
      <c r="W3929" t="s">
        <v>1047</v>
      </c>
      <c r="AA3929">
        <v>2007</v>
      </c>
      <c r="AB3929">
        <v>9999</v>
      </c>
      <c r="AC3929" t="s">
        <v>35</v>
      </c>
    </row>
    <row r="3930" spans="1:29" x14ac:dyDescent="0.25">
      <c r="A3930" t="s">
        <v>1446</v>
      </c>
      <c r="B3930" s="24" t="s">
        <v>1470</v>
      </c>
      <c r="D3930">
        <v>1</v>
      </c>
      <c r="E3930" s="4">
        <v>711</v>
      </c>
      <c r="F3930">
        <v>7</v>
      </c>
      <c r="G3930">
        <v>2021</v>
      </c>
      <c r="I3930" s="8">
        <v>300.83999999999997</v>
      </c>
      <c r="J3930" s="2" t="s">
        <v>40</v>
      </c>
      <c r="K3930" t="s">
        <v>32</v>
      </c>
      <c r="O3930">
        <v>0</v>
      </c>
      <c r="P3930">
        <v>0</v>
      </c>
      <c r="Q3930">
        <v>0</v>
      </c>
      <c r="R3930">
        <v>0</v>
      </c>
      <c r="S3930">
        <v>1</v>
      </c>
      <c r="T3930">
        <v>1</v>
      </c>
      <c r="U3930">
        <v>1</v>
      </c>
      <c r="V3930">
        <v>0</v>
      </c>
      <c r="W3930" t="s">
        <v>1448</v>
      </c>
      <c r="AA3930">
        <v>2014</v>
      </c>
      <c r="AB3930">
        <v>9999</v>
      </c>
      <c r="AC3930" t="s">
        <v>1449</v>
      </c>
    </row>
    <row r="3931" spans="1:29" x14ac:dyDescent="0.25">
      <c r="A3931" t="s">
        <v>159</v>
      </c>
      <c r="B3931" s="24" t="s">
        <v>160</v>
      </c>
      <c r="D3931">
        <v>1</v>
      </c>
      <c r="E3931" t="s">
        <v>155</v>
      </c>
      <c r="F3931">
        <v>3</v>
      </c>
      <c r="G3931">
        <v>2021</v>
      </c>
      <c r="I3931" s="8">
        <v>381.17</v>
      </c>
      <c r="J3931" t="s">
        <v>121</v>
      </c>
      <c r="K3931" t="s">
        <v>47</v>
      </c>
      <c r="O3931">
        <v>0</v>
      </c>
      <c r="P3931">
        <v>0</v>
      </c>
      <c r="Q3931">
        <v>0</v>
      </c>
      <c r="R3931">
        <v>0</v>
      </c>
      <c r="S3931">
        <v>1</v>
      </c>
      <c r="T3931">
        <v>1</v>
      </c>
      <c r="U3931">
        <v>1</v>
      </c>
      <c r="V3931">
        <v>0</v>
      </c>
      <c r="W3931" t="s">
        <v>1515</v>
      </c>
      <c r="AA3931">
        <v>2007</v>
      </c>
      <c r="AB3931">
        <v>9999</v>
      </c>
      <c r="AC3931" t="s">
        <v>35</v>
      </c>
    </row>
    <row r="3932" spans="1:29" x14ac:dyDescent="0.25">
      <c r="A3932" t="s">
        <v>165</v>
      </c>
      <c r="B3932" s="24" t="s">
        <v>166</v>
      </c>
      <c r="C3932" t="s">
        <v>167</v>
      </c>
      <c r="D3932">
        <v>1</v>
      </c>
      <c r="E3932" t="s">
        <v>168</v>
      </c>
      <c r="F3932">
        <v>1</v>
      </c>
      <c r="G3932">
        <v>2021</v>
      </c>
      <c r="I3932">
        <v>138.32</v>
      </c>
      <c r="J3932" t="s">
        <v>52</v>
      </c>
      <c r="K3932" t="s">
        <v>47</v>
      </c>
      <c r="O3932">
        <v>0</v>
      </c>
      <c r="P3932">
        <v>0</v>
      </c>
      <c r="Q3932">
        <v>0</v>
      </c>
      <c r="R3932">
        <v>0</v>
      </c>
      <c r="S3932">
        <v>1</v>
      </c>
      <c r="T3932">
        <v>1</v>
      </c>
      <c r="U3932">
        <v>1</v>
      </c>
      <c r="V3932">
        <v>0</v>
      </c>
      <c r="W3932" t="s">
        <v>1523</v>
      </c>
      <c r="AA3932">
        <v>2007</v>
      </c>
      <c r="AB3932">
        <v>9999</v>
      </c>
      <c r="AC3932" t="s">
        <v>35</v>
      </c>
    </row>
    <row r="3933" spans="1:29" x14ac:dyDescent="0.25">
      <c r="A3933" t="s">
        <v>170</v>
      </c>
      <c r="B3933" s="24" t="s">
        <v>171</v>
      </c>
      <c r="D3933">
        <v>1</v>
      </c>
      <c r="E3933" t="s">
        <v>30</v>
      </c>
      <c r="F3933">
        <v>4</v>
      </c>
      <c r="G3933">
        <v>2021</v>
      </c>
      <c r="I3933" s="8">
        <v>55.89</v>
      </c>
      <c r="J3933" t="s">
        <v>1556</v>
      </c>
      <c r="K3933" t="s">
        <v>47</v>
      </c>
      <c r="O3933">
        <v>0</v>
      </c>
      <c r="P3933">
        <v>0</v>
      </c>
      <c r="Q3933">
        <v>0</v>
      </c>
      <c r="R3933">
        <v>0</v>
      </c>
      <c r="S3933">
        <v>1</v>
      </c>
      <c r="T3933">
        <v>1</v>
      </c>
      <c r="U3933">
        <v>1</v>
      </c>
      <c r="V3933">
        <v>0</v>
      </c>
      <c r="W3933" t="s">
        <v>1050</v>
      </c>
      <c r="AA3933">
        <v>2007</v>
      </c>
      <c r="AB3933">
        <v>9999</v>
      </c>
      <c r="AC3933" t="s">
        <v>35</v>
      </c>
    </row>
    <row r="3934" spans="1:29" x14ac:dyDescent="0.25">
      <c r="A3934" t="s">
        <v>1051</v>
      </c>
      <c r="B3934" s="24" t="s">
        <v>1052</v>
      </c>
      <c r="D3934">
        <v>1</v>
      </c>
      <c r="E3934" t="s">
        <v>30</v>
      </c>
      <c r="F3934">
        <v>4</v>
      </c>
      <c r="G3934">
        <v>2021</v>
      </c>
      <c r="I3934">
        <v>144.80000000000001</v>
      </c>
      <c r="J3934" t="s">
        <v>1556</v>
      </c>
      <c r="K3934" t="s">
        <v>47</v>
      </c>
      <c r="O3934">
        <v>0</v>
      </c>
      <c r="P3934">
        <v>0</v>
      </c>
      <c r="Q3934">
        <v>0</v>
      </c>
      <c r="R3934">
        <v>0</v>
      </c>
      <c r="S3934">
        <v>1</v>
      </c>
      <c r="T3934">
        <v>1</v>
      </c>
      <c r="U3934">
        <v>1</v>
      </c>
      <c r="V3934">
        <v>0</v>
      </c>
      <c r="W3934" t="s">
        <v>1524</v>
      </c>
      <c r="AA3934">
        <v>2008</v>
      </c>
      <c r="AB3934">
        <v>9999</v>
      </c>
      <c r="AC3934" t="s">
        <v>1054</v>
      </c>
    </row>
    <row r="3935" spans="1:29" x14ac:dyDescent="0.25">
      <c r="A3935" t="s">
        <v>1557</v>
      </c>
      <c r="B3935" s="24" t="s">
        <v>1558</v>
      </c>
      <c r="D3935">
        <v>1</v>
      </c>
      <c r="E3935" s="5" t="s">
        <v>358</v>
      </c>
      <c r="F3935">
        <v>1</v>
      </c>
      <c r="G3935">
        <v>2021</v>
      </c>
      <c r="I3935">
        <v>23.01</v>
      </c>
      <c r="J3935" t="s">
        <v>104</v>
      </c>
      <c r="K3935" t="s">
        <v>47</v>
      </c>
      <c r="O3935">
        <v>0</v>
      </c>
      <c r="P3935">
        <v>0</v>
      </c>
      <c r="Q3935">
        <v>0</v>
      </c>
      <c r="R3935">
        <v>0</v>
      </c>
      <c r="S3935">
        <v>1</v>
      </c>
      <c r="T3935">
        <v>0</v>
      </c>
      <c r="U3935">
        <v>1</v>
      </c>
      <c r="V3935">
        <v>0</v>
      </c>
      <c r="W3935" t="s">
        <v>1559</v>
      </c>
      <c r="AA3935">
        <v>2019</v>
      </c>
      <c r="AB3935">
        <v>9999</v>
      </c>
      <c r="AC3935" t="s">
        <v>1560</v>
      </c>
    </row>
    <row r="3936" spans="1:29" x14ac:dyDescent="0.25">
      <c r="A3936" t="s">
        <v>173</v>
      </c>
      <c r="B3936" s="24" t="s">
        <v>174</v>
      </c>
      <c r="C3936" t="s">
        <v>175</v>
      </c>
      <c r="D3936">
        <v>1</v>
      </c>
      <c r="E3936" t="s">
        <v>45</v>
      </c>
      <c r="F3936">
        <v>4</v>
      </c>
      <c r="G3936">
        <v>2021</v>
      </c>
      <c r="I3936">
        <v>145.66</v>
      </c>
      <c r="J3936" t="s">
        <v>176</v>
      </c>
      <c r="K3936" t="s">
        <v>32</v>
      </c>
      <c r="O3936">
        <v>0</v>
      </c>
      <c r="P3936">
        <v>0</v>
      </c>
      <c r="Q3936">
        <v>0</v>
      </c>
      <c r="R3936">
        <v>0</v>
      </c>
      <c r="S3936">
        <v>1</v>
      </c>
      <c r="T3936">
        <v>1</v>
      </c>
      <c r="U3936">
        <v>1</v>
      </c>
      <c r="V3936">
        <v>0</v>
      </c>
      <c r="W3936" t="s">
        <v>1055</v>
      </c>
      <c r="AA3936">
        <v>2007</v>
      </c>
      <c r="AB3936">
        <v>9999</v>
      </c>
      <c r="AC3936" t="s">
        <v>35</v>
      </c>
    </row>
    <row r="3937" spans="1:29" x14ac:dyDescent="0.25">
      <c r="A3937" t="s">
        <v>178</v>
      </c>
      <c r="B3937" s="24" t="s">
        <v>1424</v>
      </c>
      <c r="C3937" t="s">
        <v>1425</v>
      </c>
      <c r="D3937">
        <v>1</v>
      </c>
      <c r="E3937" t="s">
        <v>45</v>
      </c>
      <c r="F3937">
        <v>4</v>
      </c>
      <c r="G3937">
        <v>2021</v>
      </c>
      <c r="I3937">
        <v>26.44</v>
      </c>
      <c r="J3937" t="s">
        <v>52</v>
      </c>
      <c r="K3937" t="s">
        <v>47</v>
      </c>
      <c r="O3937">
        <v>0</v>
      </c>
      <c r="P3937">
        <v>0</v>
      </c>
      <c r="Q3937">
        <v>0</v>
      </c>
      <c r="R3937">
        <v>0</v>
      </c>
      <c r="S3937">
        <v>1</v>
      </c>
      <c r="T3937">
        <v>1</v>
      </c>
      <c r="U3937">
        <v>1</v>
      </c>
      <c r="V3937">
        <v>0</v>
      </c>
      <c r="W3937" t="s">
        <v>1240</v>
      </c>
      <c r="AA3937">
        <v>2007</v>
      </c>
      <c r="AB3937">
        <v>9999</v>
      </c>
      <c r="AC3937" t="s">
        <v>35</v>
      </c>
    </row>
    <row r="3938" spans="1:29" x14ac:dyDescent="0.25">
      <c r="A3938" t="s">
        <v>181</v>
      </c>
      <c r="B3938" s="24" t="s">
        <v>182</v>
      </c>
      <c r="D3938">
        <v>1</v>
      </c>
      <c r="E3938" t="s">
        <v>38</v>
      </c>
      <c r="F3938">
        <v>4</v>
      </c>
      <c r="G3938">
        <v>2021</v>
      </c>
      <c r="H3938" t="s">
        <v>39</v>
      </c>
      <c r="I3938" s="15">
        <v>0.35</v>
      </c>
      <c r="J3938" t="s">
        <v>121</v>
      </c>
      <c r="K3938" t="s">
        <v>41</v>
      </c>
      <c r="O3938">
        <v>0</v>
      </c>
      <c r="P3938">
        <v>0</v>
      </c>
      <c r="Q3938">
        <v>0</v>
      </c>
      <c r="R3938">
        <v>0</v>
      </c>
      <c r="S3938">
        <v>0</v>
      </c>
      <c r="T3938">
        <v>0</v>
      </c>
      <c r="U3938">
        <v>0</v>
      </c>
      <c r="V3938">
        <v>0</v>
      </c>
      <c r="W3938" t="s">
        <v>1057</v>
      </c>
      <c r="AA3938">
        <v>2007</v>
      </c>
      <c r="AB3938">
        <v>9999</v>
      </c>
      <c r="AC3938" t="s">
        <v>35</v>
      </c>
    </row>
    <row r="3939" spans="1:29" x14ac:dyDescent="0.25">
      <c r="A3939" t="s">
        <v>184</v>
      </c>
      <c r="B3939" s="24" t="s">
        <v>185</v>
      </c>
      <c r="C3939" t="s">
        <v>186</v>
      </c>
      <c r="D3939">
        <v>1</v>
      </c>
      <c r="E3939" t="s">
        <v>45</v>
      </c>
      <c r="F3939">
        <v>4</v>
      </c>
      <c r="G3939">
        <v>2021</v>
      </c>
      <c r="I3939">
        <v>516.04999999999995</v>
      </c>
      <c r="J3939" t="s">
        <v>52</v>
      </c>
      <c r="K3939" t="s">
        <v>32</v>
      </c>
      <c r="O3939">
        <v>0</v>
      </c>
      <c r="P3939">
        <v>0</v>
      </c>
      <c r="Q3939">
        <v>0</v>
      </c>
      <c r="R3939">
        <v>0</v>
      </c>
      <c r="S3939">
        <v>1</v>
      </c>
      <c r="T3939">
        <v>1</v>
      </c>
      <c r="U3939">
        <v>1</v>
      </c>
      <c r="V3939">
        <v>0</v>
      </c>
      <c r="W3939" t="s">
        <v>1287</v>
      </c>
      <c r="AA3939">
        <v>2007</v>
      </c>
      <c r="AB3939">
        <v>9999</v>
      </c>
      <c r="AC3939" t="s">
        <v>35</v>
      </c>
    </row>
    <row r="3940" spans="1:29" x14ac:dyDescent="0.25">
      <c r="A3940" t="s">
        <v>1059</v>
      </c>
      <c r="B3940" s="24" t="s">
        <v>1060</v>
      </c>
      <c r="D3940">
        <v>1</v>
      </c>
      <c r="E3940" t="s">
        <v>874</v>
      </c>
      <c r="F3940">
        <v>1</v>
      </c>
      <c r="G3940">
        <v>2021</v>
      </c>
      <c r="I3940">
        <v>5</v>
      </c>
      <c r="J3940" t="s">
        <v>52</v>
      </c>
      <c r="K3940" t="s">
        <v>47</v>
      </c>
      <c r="O3940">
        <v>0</v>
      </c>
      <c r="P3940">
        <v>0</v>
      </c>
      <c r="Q3940">
        <v>0</v>
      </c>
      <c r="R3940">
        <v>0</v>
      </c>
      <c r="S3940">
        <v>1</v>
      </c>
      <c r="T3940">
        <v>1</v>
      </c>
      <c r="U3940">
        <v>1</v>
      </c>
      <c r="V3940">
        <v>0</v>
      </c>
      <c r="W3940" t="s">
        <v>1392</v>
      </c>
      <c r="AA3940">
        <v>2008</v>
      </c>
      <c r="AB3940">
        <v>9999</v>
      </c>
      <c r="AC3940" t="s">
        <v>1054</v>
      </c>
    </row>
    <row r="3941" spans="1:29" x14ac:dyDescent="0.25">
      <c r="A3941" t="s">
        <v>192</v>
      </c>
      <c r="B3941" s="26" t="s">
        <v>193</v>
      </c>
      <c r="D3941">
        <v>1</v>
      </c>
      <c r="E3941" t="s">
        <v>51</v>
      </c>
      <c r="F3941">
        <v>1</v>
      </c>
      <c r="G3941">
        <v>2021</v>
      </c>
      <c r="I3941">
        <v>61</v>
      </c>
      <c r="J3941" t="s">
        <v>52</v>
      </c>
      <c r="K3941" t="s">
        <v>53</v>
      </c>
      <c r="L3941" t="s">
        <v>54</v>
      </c>
      <c r="O3941">
        <v>0</v>
      </c>
      <c r="P3941">
        <v>0</v>
      </c>
      <c r="Q3941">
        <v>1</v>
      </c>
      <c r="R3941">
        <v>0</v>
      </c>
      <c r="S3941">
        <v>0</v>
      </c>
      <c r="T3941">
        <v>0</v>
      </c>
      <c r="U3941">
        <v>1</v>
      </c>
      <c r="V3941">
        <v>0</v>
      </c>
      <c r="W3941" t="s">
        <v>55</v>
      </c>
      <c r="AA3941">
        <v>2007</v>
      </c>
      <c r="AB3941">
        <v>9999</v>
      </c>
      <c r="AC3941" t="s">
        <v>35</v>
      </c>
    </row>
    <row r="3942" spans="1:29" x14ac:dyDescent="0.25">
      <c r="A3942" t="s">
        <v>194</v>
      </c>
      <c r="B3942" s="24" t="s">
        <v>195</v>
      </c>
      <c r="C3942" t="s">
        <v>196</v>
      </c>
      <c r="D3942">
        <v>1</v>
      </c>
      <c r="E3942" t="s">
        <v>197</v>
      </c>
      <c r="F3942">
        <v>2</v>
      </c>
      <c r="G3942">
        <v>2021</v>
      </c>
      <c r="I3942" s="8">
        <v>225.83</v>
      </c>
      <c r="J3942" t="s">
        <v>176</v>
      </c>
      <c r="K3942" t="s">
        <v>47</v>
      </c>
      <c r="O3942">
        <v>0</v>
      </c>
      <c r="P3942">
        <v>0</v>
      </c>
      <c r="Q3942">
        <v>0</v>
      </c>
      <c r="R3942">
        <v>0</v>
      </c>
      <c r="S3942">
        <v>1</v>
      </c>
      <c r="T3942">
        <v>1</v>
      </c>
      <c r="U3942">
        <v>1</v>
      </c>
      <c r="V3942">
        <v>0</v>
      </c>
      <c r="W3942" t="s">
        <v>1580</v>
      </c>
      <c r="AA3942">
        <v>2007</v>
      </c>
      <c r="AB3942">
        <v>9999</v>
      </c>
      <c r="AC3942" t="s">
        <v>35</v>
      </c>
    </row>
    <row r="3943" spans="1:29" x14ac:dyDescent="0.25">
      <c r="A3943" t="s">
        <v>1451</v>
      </c>
      <c r="B3943" s="24" t="s">
        <v>1452</v>
      </c>
      <c r="D3943">
        <v>1</v>
      </c>
      <c r="E3943" s="4">
        <v>760</v>
      </c>
      <c r="F3943">
        <v>7</v>
      </c>
      <c r="G3943">
        <v>2021</v>
      </c>
      <c r="I3943">
        <v>549.20000000000005</v>
      </c>
      <c r="J3943" t="s">
        <v>40</v>
      </c>
      <c r="K3943" t="s">
        <v>47</v>
      </c>
      <c r="O3943">
        <v>0</v>
      </c>
      <c r="P3943">
        <v>0</v>
      </c>
      <c r="Q3943">
        <v>0</v>
      </c>
      <c r="R3943">
        <v>0</v>
      </c>
      <c r="S3943">
        <v>1</v>
      </c>
      <c r="T3943">
        <v>1</v>
      </c>
      <c r="U3943">
        <v>1</v>
      </c>
      <c r="V3943">
        <v>0</v>
      </c>
      <c r="W3943" t="s">
        <v>1453</v>
      </c>
      <c r="AA3943">
        <v>2014</v>
      </c>
      <c r="AB3943">
        <v>9999</v>
      </c>
      <c r="AC3943" t="s">
        <v>1449</v>
      </c>
    </row>
    <row r="3944" spans="1:29" x14ac:dyDescent="0.25">
      <c r="A3944" t="s">
        <v>203</v>
      </c>
      <c r="B3944" s="24" t="s">
        <v>204</v>
      </c>
      <c r="D3944">
        <v>1</v>
      </c>
      <c r="E3944" t="s">
        <v>201</v>
      </c>
      <c r="F3944">
        <v>1</v>
      </c>
      <c r="G3944">
        <v>2021</v>
      </c>
      <c r="H3944" t="s">
        <v>205</v>
      </c>
      <c r="I3944" s="15">
        <v>1.5</v>
      </c>
      <c r="J3944" t="s">
        <v>52</v>
      </c>
      <c r="K3944" t="s">
        <v>41</v>
      </c>
      <c r="O3944">
        <v>0</v>
      </c>
      <c r="P3944">
        <v>0</v>
      </c>
      <c r="Q3944">
        <v>0</v>
      </c>
      <c r="R3944">
        <v>0</v>
      </c>
      <c r="S3944">
        <v>0</v>
      </c>
      <c r="T3944">
        <v>0</v>
      </c>
      <c r="U3944">
        <v>0</v>
      </c>
      <c r="V3944">
        <v>0</v>
      </c>
      <c r="W3944" t="s">
        <v>1064</v>
      </c>
      <c r="AA3944">
        <v>2007</v>
      </c>
      <c r="AB3944">
        <v>9999</v>
      </c>
      <c r="AC3944" t="s">
        <v>35</v>
      </c>
    </row>
    <row r="3945" spans="1:29" x14ac:dyDescent="0.25">
      <c r="A3945" t="s">
        <v>207</v>
      </c>
      <c r="B3945" s="24" t="s">
        <v>1472</v>
      </c>
      <c r="C3945" t="s">
        <v>209</v>
      </c>
      <c r="D3945">
        <v>1</v>
      </c>
      <c r="E3945" t="s">
        <v>210</v>
      </c>
      <c r="F3945">
        <v>10</v>
      </c>
      <c r="G3945">
        <v>2021</v>
      </c>
      <c r="I3945" s="8">
        <v>34</v>
      </c>
      <c r="J3945" t="s">
        <v>40</v>
      </c>
      <c r="K3945" t="s">
        <v>32</v>
      </c>
      <c r="O3945">
        <v>0</v>
      </c>
      <c r="P3945">
        <v>0</v>
      </c>
      <c r="Q3945">
        <v>0</v>
      </c>
      <c r="R3945">
        <v>0</v>
      </c>
      <c r="S3945">
        <v>1</v>
      </c>
      <c r="T3945">
        <v>1</v>
      </c>
      <c r="U3945">
        <v>1</v>
      </c>
      <c r="V3945">
        <v>0</v>
      </c>
      <c r="W3945" t="s">
        <v>1065</v>
      </c>
      <c r="AA3945">
        <v>2007</v>
      </c>
      <c r="AB3945">
        <v>9999</v>
      </c>
      <c r="AC3945" t="s">
        <v>35</v>
      </c>
    </row>
    <row r="3946" spans="1:29" ht="30" x14ac:dyDescent="0.25">
      <c r="A3946" t="s">
        <v>212</v>
      </c>
      <c r="B3946" s="24" t="s">
        <v>213</v>
      </c>
      <c r="C3946" t="s">
        <v>214</v>
      </c>
      <c r="D3946">
        <v>1</v>
      </c>
      <c r="E3946" s="4">
        <v>550</v>
      </c>
      <c r="F3946">
        <v>5</v>
      </c>
      <c r="G3946">
        <v>2021</v>
      </c>
      <c r="I3946">
        <v>83.87</v>
      </c>
      <c r="J3946" s="2" t="s">
        <v>31</v>
      </c>
      <c r="K3946" t="s">
        <v>32</v>
      </c>
      <c r="O3946">
        <v>0</v>
      </c>
      <c r="P3946">
        <v>0</v>
      </c>
      <c r="Q3946">
        <v>0</v>
      </c>
      <c r="R3946">
        <v>0</v>
      </c>
      <c r="S3946">
        <v>1</v>
      </c>
      <c r="T3946">
        <v>1</v>
      </c>
      <c r="U3946">
        <v>1</v>
      </c>
      <c r="V3946">
        <v>0</v>
      </c>
      <c r="W3946" t="s">
        <v>1288</v>
      </c>
      <c r="AA3946">
        <v>2007</v>
      </c>
      <c r="AB3946">
        <v>9999</v>
      </c>
      <c r="AC3946" t="s">
        <v>35</v>
      </c>
    </row>
    <row r="3947" spans="1:29" x14ac:dyDescent="0.25">
      <c r="A3947" t="s">
        <v>216</v>
      </c>
      <c r="B3947" s="24" t="s">
        <v>217</v>
      </c>
      <c r="D3947">
        <v>1</v>
      </c>
      <c r="E3947" t="s">
        <v>218</v>
      </c>
      <c r="F3947">
        <v>2</v>
      </c>
      <c r="G3947">
        <v>2021</v>
      </c>
      <c r="I3947">
        <v>775.03</v>
      </c>
      <c r="J3947" t="s">
        <v>52</v>
      </c>
      <c r="K3947" t="s">
        <v>32</v>
      </c>
      <c r="O3947">
        <v>0</v>
      </c>
      <c r="P3947">
        <v>0</v>
      </c>
      <c r="Q3947">
        <v>0</v>
      </c>
      <c r="R3947">
        <v>0</v>
      </c>
      <c r="S3947">
        <v>1</v>
      </c>
      <c r="T3947">
        <v>1</v>
      </c>
      <c r="U3947">
        <v>1</v>
      </c>
      <c r="V3947">
        <v>0</v>
      </c>
      <c r="W3947" t="s">
        <v>1067</v>
      </c>
      <c r="AA3947">
        <v>2007</v>
      </c>
      <c r="AB3947">
        <v>9999</v>
      </c>
      <c r="AC3947" t="s">
        <v>35</v>
      </c>
    </row>
    <row r="3948" spans="1:29" x14ac:dyDescent="0.25">
      <c r="A3948" t="s">
        <v>220</v>
      </c>
      <c r="B3948" s="24" t="s">
        <v>221</v>
      </c>
      <c r="D3948">
        <v>1</v>
      </c>
      <c r="E3948" t="s">
        <v>222</v>
      </c>
      <c r="F3948">
        <v>8</v>
      </c>
      <c r="G3948">
        <v>2021</v>
      </c>
      <c r="I3948">
        <v>42.66</v>
      </c>
      <c r="J3948" t="s">
        <v>81</v>
      </c>
      <c r="K3948" t="s">
        <v>47</v>
      </c>
      <c r="O3948">
        <v>0</v>
      </c>
      <c r="P3948">
        <v>0</v>
      </c>
      <c r="Q3948">
        <v>0</v>
      </c>
      <c r="R3948">
        <v>0</v>
      </c>
      <c r="S3948">
        <v>1</v>
      </c>
      <c r="T3948">
        <v>1</v>
      </c>
      <c r="U3948">
        <v>1</v>
      </c>
      <c r="V3948">
        <v>0</v>
      </c>
      <c r="W3948" t="s">
        <v>1068</v>
      </c>
      <c r="AA3948">
        <v>2007</v>
      </c>
      <c r="AB3948">
        <v>9999</v>
      </c>
      <c r="AC3948" t="s">
        <v>35</v>
      </c>
    </row>
    <row r="3949" spans="1:29" x14ac:dyDescent="0.25">
      <c r="A3949" t="s">
        <v>224</v>
      </c>
      <c r="B3949" s="26" t="s">
        <v>225</v>
      </c>
      <c r="D3949">
        <v>1</v>
      </c>
      <c r="E3949" t="s">
        <v>51</v>
      </c>
      <c r="F3949">
        <v>1</v>
      </c>
      <c r="G3949">
        <v>2021</v>
      </c>
      <c r="I3949">
        <v>66</v>
      </c>
      <c r="J3949" t="s">
        <v>52</v>
      </c>
      <c r="K3949" t="s">
        <v>53</v>
      </c>
      <c r="L3949" t="s">
        <v>54</v>
      </c>
      <c r="O3949">
        <v>0</v>
      </c>
      <c r="P3949">
        <v>0</v>
      </c>
      <c r="Q3949">
        <v>1</v>
      </c>
      <c r="R3949">
        <v>0</v>
      </c>
      <c r="S3949">
        <v>0</v>
      </c>
      <c r="T3949">
        <v>0</v>
      </c>
      <c r="U3949">
        <v>1</v>
      </c>
      <c r="V3949">
        <v>0</v>
      </c>
      <c r="W3949" t="s">
        <v>55</v>
      </c>
      <c r="AA3949">
        <v>2007</v>
      </c>
      <c r="AB3949">
        <v>9999</v>
      </c>
      <c r="AC3949" t="s">
        <v>35</v>
      </c>
    </row>
    <row r="3950" spans="1:29" x14ac:dyDescent="0.25">
      <c r="A3950" t="s">
        <v>226</v>
      </c>
      <c r="B3950" s="24" t="s">
        <v>227</v>
      </c>
      <c r="C3950" t="s">
        <v>228</v>
      </c>
      <c r="D3950">
        <v>1</v>
      </c>
      <c r="E3950" t="s">
        <v>218</v>
      </c>
      <c r="F3950">
        <v>2</v>
      </c>
      <c r="G3950">
        <v>2021</v>
      </c>
      <c r="I3950" s="8">
        <v>1911.69</v>
      </c>
      <c r="J3950" t="s">
        <v>147</v>
      </c>
      <c r="K3950" t="s">
        <v>32</v>
      </c>
      <c r="O3950">
        <v>0</v>
      </c>
      <c r="P3950">
        <v>0</v>
      </c>
      <c r="Q3950">
        <v>0</v>
      </c>
      <c r="R3950">
        <v>0</v>
      </c>
      <c r="S3950">
        <v>1</v>
      </c>
      <c r="T3950">
        <v>1</v>
      </c>
      <c r="U3950">
        <v>1</v>
      </c>
      <c r="V3950">
        <v>0</v>
      </c>
      <c r="W3950" t="s">
        <v>1069</v>
      </c>
      <c r="AA3950">
        <v>2007</v>
      </c>
      <c r="AB3950">
        <v>9999</v>
      </c>
      <c r="AC3950" t="s">
        <v>35</v>
      </c>
    </row>
    <row r="3951" spans="1:29" x14ac:dyDescent="0.25">
      <c r="A3951" t="s">
        <v>230</v>
      </c>
      <c r="B3951" s="24" t="s">
        <v>231</v>
      </c>
      <c r="C3951" t="s">
        <v>232</v>
      </c>
      <c r="D3951">
        <v>1</v>
      </c>
      <c r="E3951" t="s">
        <v>145</v>
      </c>
      <c r="F3951">
        <v>2</v>
      </c>
      <c r="G3951">
        <v>2021</v>
      </c>
      <c r="J3951" t="s">
        <v>147</v>
      </c>
      <c r="K3951" t="s">
        <v>47</v>
      </c>
      <c r="O3951">
        <v>0</v>
      </c>
      <c r="P3951">
        <v>0</v>
      </c>
      <c r="Q3951">
        <v>0</v>
      </c>
      <c r="R3951">
        <v>0</v>
      </c>
      <c r="S3951">
        <v>1</v>
      </c>
      <c r="T3951">
        <v>1</v>
      </c>
      <c r="U3951">
        <v>1</v>
      </c>
      <c r="V3951">
        <v>0</v>
      </c>
      <c r="W3951" t="s">
        <v>1070</v>
      </c>
      <c r="AA3951">
        <v>2007</v>
      </c>
      <c r="AB3951">
        <v>9999</v>
      </c>
      <c r="AC3951" t="s">
        <v>35</v>
      </c>
    </row>
    <row r="3952" spans="1:29" x14ac:dyDescent="0.25">
      <c r="A3952" t="s">
        <v>237</v>
      </c>
      <c r="B3952" s="24" t="s">
        <v>238</v>
      </c>
      <c r="D3952">
        <v>1</v>
      </c>
      <c r="E3952" t="s">
        <v>218</v>
      </c>
      <c r="F3952">
        <v>2</v>
      </c>
      <c r="G3952">
        <v>2021</v>
      </c>
      <c r="I3952">
        <v>401.42</v>
      </c>
      <c r="J3952" t="s">
        <v>104</v>
      </c>
      <c r="K3952" t="s">
        <v>53</v>
      </c>
      <c r="L3952" t="s">
        <v>105</v>
      </c>
      <c r="O3952">
        <v>0</v>
      </c>
      <c r="P3952">
        <v>1</v>
      </c>
      <c r="Q3952">
        <v>0</v>
      </c>
      <c r="R3952">
        <v>0</v>
      </c>
      <c r="S3952">
        <v>1</v>
      </c>
      <c r="T3952">
        <v>1</v>
      </c>
      <c r="U3952">
        <v>1</v>
      </c>
      <c r="V3952">
        <v>0</v>
      </c>
      <c r="W3952" t="s">
        <v>1072</v>
      </c>
      <c r="AA3952">
        <v>2007</v>
      </c>
      <c r="AB3952">
        <v>9999</v>
      </c>
      <c r="AC3952" t="s">
        <v>35</v>
      </c>
    </row>
    <row r="3953" spans="1:29" x14ac:dyDescent="0.25">
      <c r="A3953" t="s">
        <v>240</v>
      </c>
      <c r="B3953" s="24" t="s">
        <v>241</v>
      </c>
      <c r="D3953">
        <v>1</v>
      </c>
      <c r="E3953" t="s">
        <v>218</v>
      </c>
      <c r="F3953">
        <v>2</v>
      </c>
      <c r="G3953">
        <v>2021</v>
      </c>
      <c r="I3953" s="8">
        <v>22091.23</v>
      </c>
      <c r="J3953" t="s">
        <v>147</v>
      </c>
      <c r="K3953" t="s">
        <v>47</v>
      </c>
      <c r="O3953">
        <v>0</v>
      </c>
      <c r="P3953">
        <v>0</v>
      </c>
      <c r="Q3953">
        <v>0</v>
      </c>
      <c r="R3953">
        <v>0</v>
      </c>
      <c r="S3953">
        <v>1</v>
      </c>
      <c r="T3953">
        <v>1</v>
      </c>
      <c r="U3953">
        <v>1</v>
      </c>
      <c r="V3953">
        <v>0</v>
      </c>
      <c r="W3953" t="s">
        <v>1073</v>
      </c>
      <c r="AA3953">
        <v>2007</v>
      </c>
      <c r="AB3953">
        <v>9999</v>
      </c>
      <c r="AC3953" t="s">
        <v>35</v>
      </c>
    </row>
    <row r="3954" spans="1:29" x14ac:dyDescent="0.25">
      <c r="A3954" t="s">
        <v>1289</v>
      </c>
      <c r="B3954" s="24" t="s">
        <v>1290</v>
      </c>
      <c r="D3954">
        <v>1</v>
      </c>
      <c r="E3954" t="s">
        <v>218</v>
      </c>
      <c r="F3954">
        <v>2</v>
      </c>
      <c r="G3954">
        <v>2021</v>
      </c>
      <c r="I3954">
        <v>4</v>
      </c>
      <c r="J3954" t="s">
        <v>147</v>
      </c>
      <c r="K3954" t="s">
        <v>53</v>
      </c>
      <c r="L3954" t="s">
        <v>60</v>
      </c>
      <c r="O3954">
        <v>1</v>
      </c>
      <c r="P3954">
        <v>0</v>
      </c>
      <c r="Q3954">
        <v>0</v>
      </c>
      <c r="R3954">
        <v>0</v>
      </c>
      <c r="S3954">
        <v>1</v>
      </c>
      <c r="T3954">
        <v>1</v>
      </c>
      <c r="U3954">
        <v>1</v>
      </c>
      <c r="V3954">
        <v>0</v>
      </c>
      <c r="W3954" t="s">
        <v>1291</v>
      </c>
      <c r="AA3954">
        <v>2010</v>
      </c>
      <c r="AB3954">
        <v>9999</v>
      </c>
      <c r="AC3954" t="s">
        <v>1292</v>
      </c>
    </row>
    <row r="3955" spans="1:29" x14ac:dyDescent="0.25">
      <c r="A3955" t="s">
        <v>243</v>
      </c>
      <c r="B3955" s="24" t="s">
        <v>244</v>
      </c>
      <c r="D3955">
        <v>1</v>
      </c>
      <c r="E3955" t="s">
        <v>210</v>
      </c>
      <c r="F3955">
        <v>10</v>
      </c>
      <c r="G3955">
        <v>2021</v>
      </c>
      <c r="I3955">
        <v>12224.62</v>
      </c>
      <c r="J3955" t="s">
        <v>40</v>
      </c>
      <c r="K3955" t="s">
        <v>32</v>
      </c>
      <c r="O3955">
        <v>0</v>
      </c>
      <c r="P3955">
        <v>0</v>
      </c>
      <c r="Q3955">
        <v>0</v>
      </c>
      <c r="R3955">
        <v>0</v>
      </c>
      <c r="S3955">
        <v>1</v>
      </c>
      <c r="T3955">
        <v>1</v>
      </c>
      <c r="U3955">
        <v>1</v>
      </c>
      <c r="V3955">
        <v>0</v>
      </c>
      <c r="W3955" t="s">
        <v>1293</v>
      </c>
      <c r="AA3955">
        <v>2007</v>
      </c>
      <c r="AB3955">
        <v>9999</v>
      </c>
      <c r="AC3955" t="s">
        <v>35</v>
      </c>
    </row>
    <row r="3956" spans="1:29" x14ac:dyDescent="0.25">
      <c r="A3956" t="s">
        <v>153</v>
      </c>
      <c r="B3956" s="24" t="s">
        <v>1356</v>
      </c>
      <c r="D3956">
        <v>12</v>
      </c>
      <c r="E3956" t="s">
        <v>155</v>
      </c>
      <c r="F3956">
        <v>3</v>
      </c>
      <c r="G3956">
        <v>2021</v>
      </c>
      <c r="I3956" s="15">
        <v>1415.434595009885</v>
      </c>
      <c r="J3956" t="s">
        <v>121</v>
      </c>
      <c r="K3956" t="s">
        <v>53</v>
      </c>
      <c r="L3956" t="s">
        <v>60</v>
      </c>
      <c r="O3956">
        <v>1</v>
      </c>
      <c r="P3956">
        <v>0</v>
      </c>
      <c r="Q3956">
        <v>0</v>
      </c>
      <c r="R3956">
        <v>0</v>
      </c>
      <c r="S3956">
        <v>1</v>
      </c>
      <c r="T3956">
        <v>0</v>
      </c>
      <c r="U3956">
        <v>0</v>
      </c>
      <c r="V3956">
        <v>1</v>
      </c>
      <c r="W3956" t="s">
        <v>477</v>
      </c>
      <c r="AA3956">
        <v>2007</v>
      </c>
      <c r="AB3956">
        <v>9999</v>
      </c>
      <c r="AC3956" t="s">
        <v>35</v>
      </c>
    </row>
    <row r="3957" spans="1:29" x14ac:dyDescent="0.25">
      <c r="A3957" t="s">
        <v>246</v>
      </c>
      <c r="B3957" s="24" t="s">
        <v>247</v>
      </c>
      <c r="D3957">
        <v>1</v>
      </c>
      <c r="E3957" t="s">
        <v>120</v>
      </c>
      <c r="F3957">
        <v>3</v>
      </c>
      <c r="G3957">
        <v>2021</v>
      </c>
      <c r="H3957" t="s">
        <v>129</v>
      </c>
      <c r="I3957" s="15">
        <v>3.4</v>
      </c>
      <c r="J3957" t="s">
        <v>121</v>
      </c>
      <c r="K3957" t="s">
        <v>41</v>
      </c>
      <c r="O3957">
        <v>0</v>
      </c>
      <c r="P3957">
        <v>0</v>
      </c>
      <c r="Q3957">
        <v>0</v>
      </c>
      <c r="R3957">
        <v>0</v>
      </c>
      <c r="S3957">
        <v>0</v>
      </c>
      <c r="T3957">
        <v>1</v>
      </c>
      <c r="U3957">
        <v>1</v>
      </c>
      <c r="V3957">
        <v>0</v>
      </c>
      <c r="W3957" t="s">
        <v>1075</v>
      </c>
      <c r="AA3957">
        <v>2007</v>
      </c>
      <c r="AB3957">
        <v>9999</v>
      </c>
      <c r="AC3957" t="s">
        <v>35</v>
      </c>
    </row>
    <row r="3958" spans="1:29" x14ac:dyDescent="0.25">
      <c r="A3958" t="s">
        <v>252</v>
      </c>
      <c r="B3958" s="24" t="s">
        <v>253</v>
      </c>
      <c r="D3958">
        <v>1</v>
      </c>
      <c r="E3958" t="s">
        <v>145</v>
      </c>
      <c r="F3958">
        <v>2</v>
      </c>
      <c r="G3958">
        <v>2021</v>
      </c>
      <c r="H3958" t="s">
        <v>1473</v>
      </c>
      <c r="I3958" s="15">
        <v>0.1</v>
      </c>
      <c r="J3958" s="2" t="s">
        <v>147</v>
      </c>
      <c r="K3958" t="s">
        <v>41</v>
      </c>
      <c r="O3958">
        <v>0</v>
      </c>
      <c r="P3958">
        <v>0</v>
      </c>
      <c r="Q3958">
        <v>0</v>
      </c>
      <c r="R3958">
        <v>0</v>
      </c>
      <c r="S3958">
        <v>0</v>
      </c>
      <c r="T3958">
        <v>0</v>
      </c>
      <c r="U3958">
        <v>0</v>
      </c>
      <c r="V3958">
        <v>0</v>
      </c>
      <c r="W3958" t="s">
        <v>1077</v>
      </c>
      <c r="AA3958">
        <v>2007</v>
      </c>
      <c r="AB3958">
        <v>9999</v>
      </c>
      <c r="AC3958" t="s">
        <v>35</v>
      </c>
    </row>
    <row r="3959" spans="1:29" x14ac:dyDescent="0.25">
      <c r="A3959" t="s">
        <v>305</v>
      </c>
      <c r="B3959" s="24" t="s">
        <v>1455</v>
      </c>
      <c r="C3959" t="s">
        <v>1456</v>
      </c>
      <c r="D3959">
        <v>1</v>
      </c>
      <c r="E3959" t="s">
        <v>103</v>
      </c>
      <c r="F3959">
        <v>9</v>
      </c>
      <c r="G3959">
        <v>2021</v>
      </c>
      <c r="I3959" s="8">
        <v>141.31</v>
      </c>
      <c r="J3959" t="s">
        <v>104</v>
      </c>
      <c r="K3959" t="s">
        <v>53</v>
      </c>
      <c r="L3959" t="s">
        <v>105</v>
      </c>
      <c r="O3959">
        <v>0</v>
      </c>
      <c r="P3959">
        <v>1</v>
      </c>
      <c r="Q3959">
        <v>0</v>
      </c>
      <c r="R3959">
        <v>0</v>
      </c>
      <c r="S3959">
        <v>1</v>
      </c>
      <c r="T3959">
        <v>1</v>
      </c>
      <c r="U3959">
        <v>1</v>
      </c>
      <c r="V3959">
        <v>0</v>
      </c>
      <c r="W3959" t="s">
        <v>106</v>
      </c>
      <c r="AA3959">
        <v>2007</v>
      </c>
      <c r="AB3959">
        <v>9999</v>
      </c>
      <c r="AC3959" t="s">
        <v>35</v>
      </c>
    </row>
    <row r="3960" spans="1:29" x14ac:dyDescent="0.25">
      <c r="A3960" t="s">
        <v>259</v>
      </c>
      <c r="B3960" s="24" t="s">
        <v>260</v>
      </c>
      <c r="C3960" t="s">
        <v>261</v>
      </c>
      <c r="D3960">
        <v>1</v>
      </c>
      <c r="E3960" t="s">
        <v>103</v>
      </c>
      <c r="F3960">
        <v>9</v>
      </c>
      <c r="G3960">
        <v>2021</v>
      </c>
      <c r="I3960">
        <v>5689.78</v>
      </c>
      <c r="J3960" t="s">
        <v>104</v>
      </c>
      <c r="K3960" t="s">
        <v>53</v>
      </c>
      <c r="L3960" t="s">
        <v>105</v>
      </c>
      <c r="O3960">
        <v>0</v>
      </c>
      <c r="P3960">
        <v>1</v>
      </c>
      <c r="Q3960">
        <v>0</v>
      </c>
      <c r="R3960">
        <v>0</v>
      </c>
      <c r="S3960">
        <v>1</v>
      </c>
      <c r="T3960">
        <v>1</v>
      </c>
      <c r="U3960">
        <v>1</v>
      </c>
      <c r="V3960">
        <v>0</v>
      </c>
      <c r="W3960" t="s">
        <v>106</v>
      </c>
      <c r="AA3960">
        <v>2007</v>
      </c>
      <c r="AB3960">
        <v>9999</v>
      </c>
      <c r="AC3960" t="s">
        <v>35</v>
      </c>
    </row>
    <row r="3961" spans="1:29" x14ac:dyDescent="0.25">
      <c r="A3961" t="s">
        <v>266</v>
      </c>
      <c r="B3961" s="24" t="s">
        <v>267</v>
      </c>
      <c r="D3961">
        <v>1</v>
      </c>
      <c r="E3961" t="s">
        <v>85</v>
      </c>
      <c r="F3961">
        <v>4</v>
      </c>
      <c r="G3961">
        <v>2021</v>
      </c>
      <c r="I3961" s="15">
        <v>11</v>
      </c>
      <c r="J3961" t="s">
        <v>268</v>
      </c>
      <c r="K3961" t="s">
        <v>41</v>
      </c>
      <c r="O3961">
        <v>0</v>
      </c>
      <c r="P3961">
        <v>0</v>
      </c>
      <c r="Q3961">
        <v>0</v>
      </c>
      <c r="R3961">
        <v>0</v>
      </c>
      <c r="S3961">
        <v>0</v>
      </c>
      <c r="T3961">
        <v>0</v>
      </c>
      <c r="U3961">
        <v>0</v>
      </c>
      <c r="V3961">
        <v>0</v>
      </c>
      <c r="W3961" t="s">
        <v>1079</v>
      </c>
      <c r="AA3961">
        <v>2007</v>
      </c>
      <c r="AB3961">
        <v>9999</v>
      </c>
      <c r="AC3961" t="s">
        <v>35</v>
      </c>
    </row>
    <row r="3962" spans="1:29" x14ac:dyDescent="0.25">
      <c r="A3962" t="s">
        <v>1393</v>
      </c>
      <c r="B3962" s="26" t="s">
        <v>1394</v>
      </c>
      <c r="C3962" t="s">
        <v>1395</v>
      </c>
      <c r="D3962">
        <v>1</v>
      </c>
      <c r="E3962" t="s">
        <v>1396</v>
      </c>
      <c r="F3962">
        <v>5</v>
      </c>
      <c r="G3962">
        <v>2021</v>
      </c>
      <c r="I3962">
        <v>293.82</v>
      </c>
      <c r="J3962" t="s">
        <v>31</v>
      </c>
      <c r="K3962" t="s">
        <v>47</v>
      </c>
      <c r="O3962">
        <v>0</v>
      </c>
      <c r="P3962">
        <v>0</v>
      </c>
      <c r="Q3962">
        <v>0</v>
      </c>
      <c r="R3962">
        <v>0</v>
      </c>
      <c r="S3962">
        <v>1</v>
      </c>
      <c r="T3962">
        <v>1</v>
      </c>
      <c r="U3962">
        <v>1</v>
      </c>
      <c r="V3962">
        <v>0</v>
      </c>
      <c r="W3962" t="s">
        <v>1397</v>
      </c>
      <c r="AA3962">
        <v>2012</v>
      </c>
      <c r="AB3962">
        <v>9999</v>
      </c>
      <c r="AC3962" t="s">
        <v>1398</v>
      </c>
    </row>
    <row r="3963" spans="1:29" x14ac:dyDescent="0.25">
      <c r="A3963" t="s">
        <v>153</v>
      </c>
      <c r="B3963" s="24" t="s">
        <v>270</v>
      </c>
      <c r="D3963">
        <v>6</v>
      </c>
      <c r="E3963" t="s">
        <v>155</v>
      </c>
      <c r="F3963">
        <v>3</v>
      </c>
      <c r="G3963">
        <v>2021</v>
      </c>
      <c r="I3963" s="15">
        <v>719.79459081027687</v>
      </c>
      <c r="J3963" t="s">
        <v>121</v>
      </c>
      <c r="K3963" t="s">
        <v>53</v>
      </c>
      <c r="L3963" t="s">
        <v>60</v>
      </c>
      <c r="O3963">
        <v>1</v>
      </c>
      <c r="P3963">
        <v>0</v>
      </c>
      <c r="Q3963">
        <v>0</v>
      </c>
      <c r="R3963">
        <v>0</v>
      </c>
      <c r="S3963">
        <v>1</v>
      </c>
      <c r="T3963">
        <v>0</v>
      </c>
      <c r="U3963">
        <v>0</v>
      </c>
      <c r="V3963">
        <v>1</v>
      </c>
      <c r="W3963" t="s">
        <v>271</v>
      </c>
      <c r="AA3963">
        <v>2007</v>
      </c>
      <c r="AB3963">
        <v>9999</v>
      </c>
      <c r="AC3963" t="s">
        <v>35</v>
      </c>
    </row>
    <row r="3964" spans="1:29" x14ac:dyDescent="0.25">
      <c r="A3964" t="s">
        <v>153</v>
      </c>
      <c r="B3964" s="28" t="s">
        <v>272</v>
      </c>
      <c r="D3964">
        <v>8</v>
      </c>
      <c r="E3964" t="s">
        <v>155</v>
      </c>
      <c r="F3964">
        <v>3</v>
      </c>
      <c r="G3964">
        <v>2021</v>
      </c>
      <c r="I3964">
        <v>91.446246195652151</v>
      </c>
      <c r="J3964" s="2" t="s">
        <v>121</v>
      </c>
      <c r="K3964" t="s">
        <v>53</v>
      </c>
      <c r="L3964" t="s">
        <v>60</v>
      </c>
      <c r="O3964">
        <v>1</v>
      </c>
      <c r="P3964">
        <v>0</v>
      </c>
      <c r="Q3964">
        <v>0</v>
      </c>
      <c r="R3964">
        <v>0</v>
      </c>
      <c r="S3964">
        <v>0</v>
      </c>
      <c r="T3964">
        <v>0</v>
      </c>
      <c r="U3964">
        <v>0</v>
      </c>
      <c r="V3964">
        <v>1</v>
      </c>
      <c r="W3964" t="s">
        <v>273</v>
      </c>
      <c r="AA3964">
        <v>2007</v>
      </c>
      <c r="AB3964">
        <v>9999</v>
      </c>
      <c r="AC3964" t="s">
        <v>35</v>
      </c>
    </row>
    <row r="3965" spans="1:29" x14ac:dyDescent="0.25">
      <c r="A3965" t="s">
        <v>274</v>
      </c>
      <c r="B3965" s="24" t="s">
        <v>275</v>
      </c>
      <c r="C3965" t="s">
        <v>276</v>
      </c>
      <c r="D3965">
        <v>1</v>
      </c>
      <c r="E3965" t="s">
        <v>51</v>
      </c>
      <c r="F3965">
        <v>10</v>
      </c>
      <c r="G3965">
        <v>2021</v>
      </c>
      <c r="H3965" t="s">
        <v>746</v>
      </c>
      <c r="I3965" s="15">
        <v>5</v>
      </c>
      <c r="J3965" s="2" t="s">
        <v>40</v>
      </c>
      <c r="K3965" t="s">
        <v>41</v>
      </c>
      <c r="O3965">
        <v>0</v>
      </c>
      <c r="P3965">
        <v>0</v>
      </c>
      <c r="Q3965">
        <v>0</v>
      </c>
      <c r="R3965">
        <v>0</v>
      </c>
      <c r="S3965">
        <v>0</v>
      </c>
      <c r="T3965">
        <v>0</v>
      </c>
      <c r="U3965">
        <v>0</v>
      </c>
      <c r="V3965">
        <v>0</v>
      </c>
      <c r="W3965" t="s">
        <v>1399</v>
      </c>
      <c r="AA3965">
        <v>2007</v>
      </c>
      <c r="AB3965">
        <v>9999</v>
      </c>
      <c r="AC3965" t="s">
        <v>35</v>
      </c>
    </row>
    <row r="3966" spans="1:29" x14ac:dyDescent="0.25">
      <c r="A3966" t="s">
        <v>278</v>
      </c>
      <c r="B3966" s="24" t="s">
        <v>279</v>
      </c>
      <c r="D3966">
        <v>1</v>
      </c>
      <c r="E3966" t="s">
        <v>103</v>
      </c>
      <c r="F3966">
        <v>9</v>
      </c>
      <c r="G3966">
        <v>2021</v>
      </c>
      <c r="I3966">
        <v>733.37</v>
      </c>
      <c r="J3966" t="s">
        <v>104</v>
      </c>
      <c r="K3966" t="s">
        <v>53</v>
      </c>
      <c r="L3966" t="s">
        <v>105</v>
      </c>
      <c r="O3966">
        <v>0</v>
      </c>
      <c r="P3966">
        <v>1</v>
      </c>
      <c r="Q3966">
        <v>0</v>
      </c>
      <c r="R3966">
        <v>0</v>
      </c>
      <c r="S3966">
        <v>1</v>
      </c>
      <c r="T3966">
        <v>1</v>
      </c>
      <c r="U3966">
        <v>1</v>
      </c>
      <c r="V3966">
        <v>0</v>
      </c>
      <c r="W3966" t="s">
        <v>106</v>
      </c>
      <c r="AA3966">
        <v>2007</v>
      </c>
      <c r="AB3966">
        <v>9999</v>
      </c>
      <c r="AC3966" t="s">
        <v>35</v>
      </c>
    </row>
    <row r="3967" spans="1:29" x14ac:dyDescent="0.25">
      <c r="A3967" t="s">
        <v>280</v>
      </c>
      <c r="B3967" s="24" t="s">
        <v>281</v>
      </c>
      <c r="D3967">
        <v>1</v>
      </c>
      <c r="E3967" t="s">
        <v>103</v>
      </c>
      <c r="F3967">
        <v>9</v>
      </c>
      <c r="G3967">
        <v>2021</v>
      </c>
      <c r="I3967">
        <v>703.08</v>
      </c>
      <c r="J3967" t="s">
        <v>104</v>
      </c>
      <c r="K3967" t="s">
        <v>53</v>
      </c>
      <c r="L3967" t="s">
        <v>105</v>
      </c>
      <c r="O3967">
        <v>0</v>
      </c>
      <c r="P3967">
        <v>1</v>
      </c>
      <c r="Q3967">
        <v>0</v>
      </c>
      <c r="R3967">
        <v>0</v>
      </c>
      <c r="S3967">
        <v>1</v>
      </c>
      <c r="T3967">
        <v>1</v>
      </c>
      <c r="U3967">
        <v>1</v>
      </c>
      <c r="V3967">
        <v>0</v>
      </c>
      <c r="W3967" t="s">
        <v>106</v>
      </c>
      <c r="AA3967">
        <v>2007</v>
      </c>
      <c r="AB3967">
        <v>9999</v>
      </c>
      <c r="AC3967" t="s">
        <v>35</v>
      </c>
    </row>
    <row r="3968" spans="1:29" x14ac:dyDescent="0.25">
      <c r="A3968" t="s">
        <v>282</v>
      </c>
      <c r="B3968" s="24" t="s">
        <v>283</v>
      </c>
      <c r="D3968">
        <v>1</v>
      </c>
      <c r="E3968" t="s">
        <v>103</v>
      </c>
      <c r="F3968">
        <v>9</v>
      </c>
      <c r="G3968">
        <v>2021</v>
      </c>
      <c r="I3968">
        <v>672.17</v>
      </c>
      <c r="J3968" t="s">
        <v>104</v>
      </c>
      <c r="K3968" t="s">
        <v>53</v>
      </c>
      <c r="L3968" t="s">
        <v>105</v>
      </c>
      <c r="O3968">
        <v>0</v>
      </c>
      <c r="P3968">
        <v>1</v>
      </c>
      <c r="Q3968">
        <v>0</v>
      </c>
      <c r="R3968">
        <v>0</v>
      </c>
      <c r="S3968">
        <v>1</v>
      </c>
      <c r="T3968">
        <v>1</v>
      </c>
      <c r="U3968">
        <v>1</v>
      </c>
      <c r="V3968">
        <v>0</v>
      </c>
      <c r="W3968" t="s">
        <v>106</v>
      </c>
      <c r="AA3968">
        <v>2007</v>
      </c>
      <c r="AB3968">
        <v>9999</v>
      </c>
      <c r="AC3968" t="s">
        <v>35</v>
      </c>
    </row>
    <row r="3969" spans="1:29" x14ac:dyDescent="0.25">
      <c r="A3969" t="s">
        <v>284</v>
      </c>
      <c r="B3969" s="24" t="s">
        <v>285</v>
      </c>
      <c r="D3969">
        <v>1</v>
      </c>
      <c r="E3969" t="s">
        <v>103</v>
      </c>
      <c r="F3969">
        <v>9</v>
      </c>
      <c r="G3969">
        <v>2021</v>
      </c>
      <c r="I3969">
        <v>510.34</v>
      </c>
      <c r="J3969" t="s">
        <v>104</v>
      </c>
      <c r="K3969" t="s">
        <v>53</v>
      </c>
      <c r="L3969" t="s">
        <v>105</v>
      </c>
      <c r="O3969">
        <v>0</v>
      </c>
      <c r="P3969">
        <v>1</v>
      </c>
      <c r="Q3969">
        <v>0</v>
      </c>
      <c r="R3969">
        <v>0</v>
      </c>
      <c r="S3969">
        <v>1</v>
      </c>
      <c r="T3969">
        <v>1</v>
      </c>
      <c r="U3969">
        <v>1</v>
      </c>
      <c r="V3969">
        <v>0</v>
      </c>
      <c r="W3969" t="s">
        <v>106</v>
      </c>
      <c r="AA3969">
        <v>2007</v>
      </c>
      <c r="AB3969">
        <v>9999</v>
      </c>
      <c r="AC3969" t="s">
        <v>35</v>
      </c>
    </row>
    <row r="3970" spans="1:29" x14ac:dyDescent="0.25">
      <c r="A3970" t="s">
        <v>288</v>
      </c>
      <c r="B3970" s="24" t="s">
        <v>289</v>
      </c>
      <c r="D3970">
        <v>1</v>
      </c>
      <c r="E3970" t="s">
        <v>103</v>
      </c>
      <c r="F3970">
        <v>9</v>
      </c>
      <c r="G3970">
        <v>2021</v>
      </c>
      <c r="I3970">
        <v>467.42</v>
      </c>
      <c r="J3970" t="s">
        <v>104</v>
      </c>
      <c r="K3970" t="s">
        <v>53</v>
      </c>
      <c r="L3970" t="s">
        <v>105</v>
      </c>
      <c r="O3970">
        <v>0</v>
      </c>
      <c r="P3970">
        <v>1</v>
      </c>
      <c r="Q3970">
        <v>0</v>
      </c>
      <c r="R3970">
        <v>0</v>
      </c>
      <c r="S3970">
        <v>1</v>
      </c>
      <c r="T3970">
        <v>1</v>
      </c>
      <c r="U3970">
        <v>1</v>
      </c>
      <c r="V3970">
        <v>0</v>
      </c>
      <c r="W3970" t="s">
        <v>106</v>
      </c>
      <c r="AA3970">
        <v>2007</v>
      </c>
      <c r="AB3970">
        <v>9999</v>
      </c>
      <c r="AC3970" t="s">
        <v>35</v>
      </c>
    </row>
    <row r="3971" spans="1:29" x14ac:dyDescent="0.25">
      <c r="A3971" t="s">
        <v>1474</v>
      </c>
      <c r="B3971" s="24" t="s">
        <v>290</v>
      </c>
      <c r="D3971">
        <v>1</v>
      </c>
      <c r="E3971" t="s">
        <v>103</v>
      </c>
      <c r="F3971">
        <v>9</v>
      </c>
      <c r="G3971">
        <v>2021</v>
      </c>
      <c r="I3971">
        <v>499.01</v>
      </c>
      <c r="J3971" t="s">
        <v>104</v>
      </c>
      <c r="K3971" t="s">
        <v>53</v>
      </c>
      <c r="L3971" t="s">
        <v>105</v>
      </c>
      <c r="O3971">
        <v>0</v>
      </c>
      <c r="P3971">
        <v>1</v>
      </c>
      <c r="Q3971">
        <v>0</v>
      </c>
      <c r="R3971">
        <v>0</v>
      </c>
      <c r="S3971">
        <v>1</v>
      </c>
      <c r="T3971">
        <v>1</v>
      </c>
      <c r="U3971">
        <v>1</v>
      </c>
      <c r="V3971">
        <v>0</v>
      </c>
      <c r="W3971" t="s">
        <v>106</v>
      </c>
      <c r="AA3971">
        <v>2007</v>
      </c>
      <c r="AB3971">
        <v>9999</v>
      </c>
      <c r="AC3971" t="s">
        <v>1475</v>
      </c>
    </row>
    <row r="3972" spans="1:29" x14ac:dyDescent="0.25">
      <c r="A3972" t="s">
        <v>293</v>
      </c>
      <c r="B3972" s="24" t="s">
        <v>294</v>
      </c>
      <c r="D3972">
        <v>1</v>
      </c>
      <c r="E3972" t="s">
        <v>103</v>
      </c>
      <c r="F3972">
        <v>9</v>
      </c>
      <c r="G3972">
        <v>2021</v>
      </c>
      <c r="I3972" s="8">
        <v>594.45000000000005</v>
      </c>
      <c r="J3972" t="s">
        <v>104</v>
      </c>
      <c r="K3972" t="s">
        <v>53</v>
      </c>
      <c r="L3972" t="s">
        <v>105</v>
      </c>
      <c r="O3972">
        <v>0</v>
      </c>
      <c r="P3972">
        <v>1</v>
      </c>
      <c r="Q3972">
        <v>0</v>
      </c>
      <c r="R3972">
        <v>0</v>
      </c>
      <c r="S3972">
        <v>1</v>
      </c>
      <c r="T3972">
        <v>1</v>
      </c>
      <c r="U3972">
        <v>1</v>
      </c>
      <c r="V3972">
        <v>0</v>
      </c>
      <c r="W3972" t="s">
        <v>106</v>
      </c>
      <c r="AA3972">
        <v>2007</v>
      </c>
      <c r="AB3972">
        <v>9999</v>
      </c>
      <c r="AC3972" t="s">
        <v>35</v>
      </c>
    </row>
    <row r="3973" spans="1:29" x14ac:dyDescent="0.25">
      <c r="A3973" t="s">
        <v>295</v>
      </c>
      <c r="B3973" s="24" t="s">
        <v>296</v>
      </c>
      <c r="D3973">
        <v>1</v>
      </c>
      <c r="E3973" t="s">
        <v>128</v>
      </c>
      <c r="F3973">
        <v>9</v>
      </c>
      <c r="G3973">
        <v>2021</v>
      </c>
      <c r="H3973" t="s">
        <v>1428</v>
      </c>
      <c r="I3973" s="15">
        <v>0.1</v>
      </c>
      <c r="J3973" t="s">
        <v>104</v>
      </c>
      <c r="K3973" t="s">
        <v>41</v>
      </c>
      <c r="O3973">
        <v>0</v>
      </c>
      <c r="P3973">
        <v>0</v>
      </c>
      <c r="Q3973">
        <v>0</v>
      </c>
      <c r="R3973">
        <v>0</v>
      </c>
      <c r="S3973">
        <v>0</v>
      </c>
      <c r="T3973">
        <v>0</v>
      </c>
      <c r="U3973">
        <v>0</v>
      </c>
      <c r="V3973">
        <v>0</v>
      </c>
      <c r="W3973" t="s">
        <v>1081</v>
      </c>
      <c r="AA3973">
        <v>2007</v>
      </c>
      <c r="AB3973">
        <v>9999</v>
      </c>
      <c r="AC3973" t="s">
        <v>35</v>
      </c>
    </row>
    <row r="3974" spans="1:29" x14ac:dyDescent="0.25">
      <c r="A3974" t="s">
        <v>153</v>
      </c>
      <c r="B3974" s="24" t="s">
        <v>1476</v>
      </c>
      <c r="D3974">
        <v>1</v>
      </c>
      <c r="E3974" t="s">
        <v>155</v>
      </c>
      <c r="F3974">
        <v>3</v>
      </c>
      <c r="G3974">
        <v>2021</v>
      </c>
      <c r="I3974" s="11">
        <v>85.460870553359712</v>
      </c>
      <c r="J3974" t="s">
        <v>121</v>
      </c>
      <c r="K3974" t="s">
        <v>53</v>
      </c>
      <c r="L3974" t="s">
        <v>60</v>
      </c>
      <c r="O3974">
        <v>1</v>
      </c>
      <c r="P3974">
        <v>0</v>
      </c>
      <c r="Q3974">
        <v>0</v>
      </c>
      <c r="R3974">
        <v>0</v>
      </c>
      <c r="S3974">
        <v>1</v>
      </c>
      <c r="T3974">
        <v>0</v>
      </c>
      <c r="U3974">
        <v>0</v>
      </c>
      <c r="V3974">
        <v>1</v>
      </c>
      <c r="W3974" t="s">
        <v>304</v>
      </c>
      <c r="AA3974">
        <v>2007</v>
      </c>
      <c r="AB3974">
        <v>9999</v>
      </c>
      <c r="AC3974" t="s">
        <v>35</v>
      </c>
    </row>
    <row r="3975" spans="1:29" x14ac:dyDescent="0.25">
      <c r="A3975" t="s">
        <v>153</v>
      </c>
      <c r="B3975" s="24" t="s">
        <v>1477</v>
      </c>
      <c r="D3975">
        <v>1</v>
      </c>
      <c r="E3975" t="s">
        <v>155</v>
      </c>
      <c r="F3975">
        <v>3</v>
      </c>
      <c r="G3975">
        <v>2021</v>
      </c>
      <c r="I3975" s="11">
        <v>78.505830039525662</v>
      </c>
      <c r="J3975" t="s">
        <v>121</v>
      </c>
      <c r="K3975" t="s">
        <v>53</v>
      </c>
      <c r="L3975" t="s">
        <v>60</v>
      </c>
      <c r="O3975">
        <v>1</v>
      </c>
      <c r="P3975">
        <v>0</v>
      </c>
      <c r="Q3975">
        <v>0</v>
      </c>
      <c r="R3975">
        <v>0</v>
      </c>
      <c r="S3975">
        <v>1</v>
      </c>
      <c r="T3975">
        <v>0</v>
      </c>
      <c r="U3975">
        <v>0</v>
      </c>
      <c r="V3975">
        <v>1</v>
      </c>
      <c r="W3975" t="s">
        <v>645</v>
      </c>
      <c r="AA3975">
        <v>2007</v>
      </c>
      <c r="AB3975">
        <v>9999</v>
      </c>
      <c r="AC3975" t="s">
        <v>35</v>
      </c>
    </row>
    <row r="3976" spans="1:29" x14ac:dyDescent="0.25">
      <c r="A3976" t="s">
        <v>307</v>
      </c>
      <c r="B3976" s="24" t="s">
        <v>308</v>
      </c>
      <c r="D3976">
        <v>1</v>
      </c>
      <c r="E3976" t="s">
        <v>309</v>
      </c>
      <c r="F3976">
        <v>10</v>
      </c>
      <c r="G3976">
        <v>2021</v>
      </c>
      <c r="I3976" s="8">
        <v>69.86</v>
      </c>
      <c r="J3976" t="s">
        <v>59</v>
      </c>
      <c r="K3976" t="s">
        <v>47</v>
      </c>
      <c r="O3976">
        <v>0</v>
      </c>
      <c r="P3976">
        <v>0</v>
      </c>
      <c r="Q3976">
        <v>0</v>
      </c>
      <c r="R3976">
        <v>0</v>
      </c>
      <c r="S3976">
        <v>1</v>
      </c>
      <c r="T3976">
        <v>1</v>
      </c>
      <c r="U3976">
        <v>1</v>
      </c>
      <c r="V3976">
        <v>0</v>
      </c>
      <c r="W3976" t="s">
        <v>1083</v>
      </c>
      <c r="AA3976">
        <v>2007</v>
      </c>
      <c r="AB3976">
        <v>9999</v>
      </c>
      <c r="AC3976" t="s">
        <v>35</v>
      </c>
    </row>
    <row r="3977" spans="1:29" x14ac:dyDescent="0.25">
      <c r="A3977" t="s">
        <v>1294</v>
      </c>
      <c r="B3977" s="24" t="s">
        <v>1295</v>
      </c>
      <c r="C3977" t="s">
        <v>1296</v>
      </c>
      <c r="D3977">
        <v>1</v>
      </c>
      <c r="E3977" t="s">
        <v>95</v>
      </c>
      <c r="F3977">
        <v>10</v>
      </c>
      <c r="G3977">
        <v>2021</v>
      </c>
      <c r="I3977">
        <v>43.8</v>
      </c>
      <c r="J3977" t="s">
        <v>40</v>
      </c>
      <c r="K3977" t="s">
        <v>47</v>
      </c>
      <c r="O3977">
        <v>0</v>
      </c>
      <c r="P3977">
        <v>0</v>
      </c>
      <c r="Q3977">
        <v>0</v>
      </c>
      <c r="R3977">
        <v>0</v>
      </c>
      <c r="S3977">
        <v>1</v>
      </c>
      <c r="T3977">
        <v>1</v>
      </c>
      <c r="U3977">
        <v>1</v>
      </c>
      <c r="V3977">
        <v>0</v>
      </c>
      <c r="W3977" t="s">
        <v>1297</v>
      </c>
      <c r="AA3977">
        <v>2010</v>
      </c>
      <c r="AB3977">
        <v>9999</v>
      </c>
      <c r="AC3977" t="s">
        <v>1292</v>
      </c>
    </row>
    <row r="3978" spans="1:29" x14ac:dyDescent="0.25">
      <c r="A3978" t="s">
        <v>311</v>
      </c>
      <c r="B3978" s="24" t="s">
        <v>312</v>
      </c>
      <c r="C3978" t="s">
        <v>313</v>
      </c>
      <c r="D3978">
        <v>1</v>
      </c>
      <c r="E3978" t="s">
        <v>314</v>
      </c>
      <c r="F3978">
        <v>2</v>
      </c>
      <c r="G3978">
        <v>2021</v>
      </c>
      <c r="I3978">
        <v>42.53</v>
      </c>
      <c r="J3978" t="s">
        <v>176</v>
      </c>
      <c r="K3978" t="s">
        <v>47</v>
      </c>
      <c r="O3978">
        <v>0</v>
      </c>
      <c r="P3978">
        <v>0</v>
      </c>
      <c r="Q3978">
        <v>0</v>
      </c>
      <c r="R3978">
        <v>0</v>
      </c>
      <c r="S3978">
        <v>1</v>
      </c>
      <c r="T3978">
        <v>1</v>
      </c>
      <c r="U3978">
        <v>1</v>
      </c>
      <c r="V3978">
        <v>0</v>
      </c>
      <c r="W3978" t="s">
        <v>1358</v>
      </c>
      <c r="AA3978">
        <v>2007</v>
      </c>
      <c r="AB3978">
        <v>9999</v>
      </c>
      <c r="AC3978" t="s">
        <v>35</v>
      </c>
    </row>
    <row r="3979" spans="1:29" x14ac:dyDescent="0.25">
      <c r="A3979" t="s">
        <v>1457</v>
      </c>
      <c r="B3979" s="24" t="s">
        <v>1458</v>
      </c>
      <c r="C3979" t="s">
        <v>1459</v>
      </c>
      <c r="D3979">
        <v>1</v>
      </c>
      <c r="E3979" s="4">
        <v>760</v>
      </c>
      <c r="F3979">
        <v>7</v>
      </c>
      <c r="G3979">
        <v>2021</v>
      </c>
      <c r="I3979">
        <v>721.58</v>
      </c>
      <c r="J3979" t="s">
        <v>40</v>
      </c>
      <c r="K3979" t="s">
        <v>47</v>
      </c>
      <c r="O3979">
        <v>0</v>
      </c>
      <c r="P3979">
        <v>0</v>
      </c>
      <c r="Q3979">
        <v>0</v>
      </c>
      <c r="R3979">
        <v>0</v>
      </c>
      <c r="S3979">
        <v>1</v>
      </c>
      <c r="T3979">
        <v>1</v>
      </c>
      <c r="U3979">
        <v>1</v>
      </c>
      <c r="V3979">
        <v>0</v>
      </c>
      <c r="W3979" t="s">
        <v>1460</v>
      </c>
      <c r="AA3979">
        <v>2014</v>
      </c>
      <c r="AB3979">
        <v>9999</v>
      </c>
      <c r="AC3979" t="s">
        <v>1449</v>
      </c>
    </row>
    <row r="3980" spans="1:29" ht="30" x14ac:dyDescent="0.25">
      <c r="A3980" t="s">
        <v>316</v>
      </c>
      <c r="B3980" s="25" t="s">
        <v>1461</v>
      </c>
      <c r="C3980" t="s">
        <v>1462</v>
      </c>
      <c r="D3980">
        <v>1</v>
      </c>
      <c r="E3980" t="s">
        <v>318</v>
      </c>
      <c r="F3980">
        <v>4</v>
      </c>
      <c r="G3980">
        <v>2021</v>
      </c>
      <c r="I3980" s="8">
        <v>36.82</v>
      </c>
      <c r="J3980" t="s">
        <v>59</v>
      </c>
      <c r="K3980" t="s">
        <v>47</v>
      </c>
      <c r="O3980">
        <v>0</v>
      </c>
      <c r="P3980">
        <v>0</v>
      </c>
      <c r="Q3980">
        <v>0</v>
      </c>
      <c r="R3980">
        <v>0</v>
      </c>
      <c r="S3980">
        <v>1</v>
      </c>
      <c r="T3980">
        <v>1</v>
      </c>
      <c r="U3980">
        <v>1</v>
      </c>
      <c r="V3980">
        <v>0</v>
      </c>
      <c r="W3980" t="s">
        <v>1085</v>
      </c>
      <c r="AA3980">
        <v>2007</v>
      </c>
      <c r="AB3980">
        <v>9999</v>
      </c>
      <c r="AC3980" t="s">
        <v>35</v>
      </c>
    </row>
    <row r="3981" spans="1:29" x14ac:dyDescent="0.25">
      <c r="A3981" t="s">
        <v>324</v>
      </c>
      <c r="B3981" s="24" t="s">
        <v>325</v>
      </c>
      <c r="D3981">
        <v>1</v>
      </c>
      <c r="E3981" t="s">
        <v>103</v>
      </c>
      <c r="F3981">
        <v>9</v>
      </c>
      <c r="G3981">
        <v>2021</v>
      </c>
      <c r="I3981">
        <v>103.35</v>
      </c>
      <c r="J3981" t="s">
        <v>104</v>
      </c>
      <c r="K3981" t="s">
        <v>47</v>
      </c>
      <c r="O3981">
        <v>0</v>
      </c>
      <c r="P3981">
        <v>0</v>
      </c>
      <c r="Q3981">
        <v>0</v>
      </c>
      <c r="R3981">
        <v>0</v>
      </c>
      <c r="S3981">
        <v>1</v>
      </c>
      <c r="T3981">
        <v>1</v>
      </c>
      <c r="U3981">
        <v>1</v>
      </c>
      <c r="V3981">
        <v>0</v>
      </c>
      <c r="W3981" t="s">
        <v>1086</v>
      </c>
      <c r="AA3981">
        <v>2007</v>
      </c>
      <c r="AB3981">
        <v>9999</v>
      </c>
      <c r="AC3981" t="s">
        <v>35</v>
      </c>
    </row>
    <row r="3982" spans="1:29" x14ac:dyDescent="0.25">
      <c r="A3982" t="s">
        <v>327</v>
      </c>
      <c r="B3982" s="24" t="s">
        <v>328</v>
      </c>
      <c r="D3982">
        <v>1</v>
      </c>
      <c r="E3982" t="s">
        <v>80</v>
      </c>
      <c r="F3982">
        <v>8</v>
      </c>
      <c r="G3982">
        <v>2021</v>
      </c>
      <c r="I3982">
        <v>82.22</v>
      </c>
      <c r="J3982" t="s">
        <v>81</v>
      </c>
      <c r="K3982" t="s">
        <v>47</v>
      </c>
      <c r="O3982">
        <v>0</v>
      </c>
      <c r="P3982">
        <v>0</v>
      </c>
      <c r="Q3982">
        <v>0</v>
      </c>
      <c r="R3982">
        <v>0</v>
      </c>
      <c r="S3982">
        <v>1</v>
      </c>
      <c r="T3982">
        <v>1</v>
      </c>
      <c r="U3982">
        <v>1</v>
      </c>
      <c r="V3982">
        <v>0</v>
      </c>
      <c r="W3982" t="s">
        <v>1087</v>
      </c>
      <c r="AA3982">
        <v>2007</v>
      </c>
      <c r="AB3982">
        <v>9999</v>
      </c>
      <c r="AC3982" t="s">
        <v>35</v>
      </c>
    </row>
    <row r="3983" spans="1:29" x14ac:dyDescent="0.25">
      <c r="A3983" t="s">
        <v>140</v>
      </c>
      <c r="B3983" s="24" t="s">
        <v>1581</v>
      </c>
      <c r="C3983" t="s">
        <v>1582</v>
      </c>
      <c r="D3983">
        <v>1</v>
      </c>
      <c r="E3983" t="s">
        <v>45</v>
      </c>
      <c r="F3983">
        <v>4</v>
      </c>
      <c r="G3983">
        <v>2021</v>
      </c>
      <c r="I3983" s="8">
        <v>84.6</v>
      </c>
      <c r="J3983" t="s">
        <v>121</v>
      </c>
      <c r="K3983" t="s">
        <v>47</v>
      </c>
      <c r="O3983">
        <v>0</v>
      </c>
      <c r="P3983">
        <v>0</v>
      </c>
      <c r="Q3983">
        <v>0</v>
      </c>
      <c r="R3983">
        <v>0</v>
      </c>
      <c r="S3983">
        <v>1</v>
      </c>
      <c r="T3983">
        <v>1</v>
      </c>
      <c r="U3983">
        <v>1</v>
      </c>
      <c r="V3983">
        <v>0</v>
      </c>
      <c r="W3983" t="s">
        <v>1045</v>
      </c>
      <c r="AA3983">
        <v>2007</v>
      </c>
      <c r="AB3983">
        <v>9999</v>
      </c>
      <c r="AC3983" t="s">
        <v>35</v>
      </c>
    </row>
    <row r="3984" spans="1:29" x14ac:dyDescent="0.25">
      <c r="A3984" t="s">
        <v>346</v>
      </c>
      <c r="B3984" s="24" t="s">
        <v>347</v>
      </c>
      <c r="D3984">
        <v>1</v>
      </c>
      <c r="E3984" t="s">
        <v>348</v>
      </c>
      <c r="F3984">
        <v>1</v>
      </c>
      <c r="G3984">
        <v>2021</v>
      </c>
      <c r="I3984">
        <v>41.4</v>
      </c>
      <c r="J3984" t="s">
        <v>121</v>
      </c>
      <c r="K3984" t="s">
        <v>47</v>
      </c>
      <c r="O3984">
        <v>0</v>
      </c>
      <c r="P3984">
        <v>0</v>
      </c>
      <c r="Q3984">
        <v>0</v>
      </c>
      <c r="R3984">
        <v>0</v>
      </c>
      <c r="S3984">
        <v>1</v>
      </c>
      <c r="T3984">
        <v>1</v>
      </c>
      <c r="U3984">
        <v>1</v>
      </c>
      <c r="V3984">
        <v>0</v>
      </c>
      <c r="W3984" t="s">
        <v>349</v>
      </c>
      <c r="AA3984">
        <v>2007</v>
      </c>
      <c r="AB3984">
        <v>9999</v>
      </c>
      <c r="AC3984" t="s">
        <v>35</v>
      </c>
    </row>
    <row r="3985" spans="1:29" x14ac:dyDescent="0.25">
      <c r="A3985" t="s">
        <v>1540</v>
      </c>
      <c r="B3985" s="24" t="s">
        <v>1541</v>
      </c>
      <c r="D3985">
        <v>1</v>
      </c>
      <c r="E3985" t="s">
        <v>58</v>
      </c>
      <c r="F3985">
        <v>4</v>
      </c>
      <c r="G3985">
        <v>2021</v>
      </c>
      <c r="I3985">
        <v>83.77</v>
      </c>
      <c r="J3985" t="s">
        <v>59</v>
      </c>
      <c r="K3985" t="s">
        <v>47</v>
      </c>
      <c r="O3985">
        <v>0</v>
      </c>
      <c r="P3985">
        <v>0</v>
      </c>
      <c r="Q3985">
        <v>0</v>
      </c>
      <c r="R3985">
        <v>0</v>
      </c>
      <c r="S3985">
        <v>1</v>
      </c>
      <c r="T3985">
        <v>1</v>
      </c>
      <c r="U3985">
        <v>1</v>
      </c>
      <c r="V3985">
        <v>0</v>
      </c>
      <c r="W3985" t="s">
        <v>1542</v>
      </c>
      <c r="AA3985">
        <v>2018</v>
      </c>
      <c r="AB3985">
        <v>9999</v>
      </c>
      <c r="AC3985" t="s">
        <v>1543</v>
      </c>
    </row>
    <row r="3986" spans="1:29" x14ac:dyDescent="0.25">
      <c r="A3986" t="s">
        <v>199</v>
      </c>
      <c r="B3986" s="24" t="s">
        <v>39</v>
      </c>
      <c r="D3986">
        <v>1</v>
      </c>
      <c r="E3986" t="s">
        <v>358</v>
      </c>
      <c r="F3986">
        <v>1</v>
      </c>
      <c r="G3986">
        <v>2021</v>
      </c>
      <c r="I3986">
        <v>289.52999999999997</v>
      </c>
      <c r="J3986" t="s">
        <v>52</v>
      </c>
      <c r="K3986" t="s">
        <v>47</v>
      </c>
      <c r="O3986">
        <v>0</v>
      </c>
      <c r="P3986">
        <v>0</v>
      </c>
      <c r="Q3986">
        <v>0</v>
      </c>
      <c r="R3986">
        <v>0</v>
      </c>
      <c r="S3986">
        <v>1</v>
      </c>
      <c r="T3986">
        <v>1</v>
      </c>
      <c r="U3986">
        <v>1</v>
      </c>
      <c r="V3986">
        <v>0</v>
      </c>
      <c r="W3986" t="s">
        <v>1094</v>
      </c>
      <c r="AA3986">
        <v>2007</v>
      </c>
      <c r="AB3986">
        <v>9999</v>
      </c>
      <c r="AC3986" t="s">
        <v>35</v>
      </c>
    </row>
    <row r="3987" spans="1:29" x14ac:dyDescent="0.25">
      <c r="A3987" t="s">
        <v>1478</v>
      </c>
      <c r="B3987" s="24" t="s">
        <v>360</v>
      </c>
      <c r="D3987">
        <v>4</v>
      </c>
      <c r="E3987" t="s">
        <v>155</v>
      </c>
      <c r="F3987">
        <v>3</v>
      </c>
      <c r="G3987">
        <v>2021</v>
      </c>
      <c r="I3987" s="16">
        <v>408.45143596837926</v>
      </c>
      <c r="J3987" t="s">
        <v>121</v>
      </c>
      <c r="K3987" t="s">
        <v>53</v>
      </c>
      <c r="L3987" t="s">
        <v>60</v>
      </c>
      <c r="O3987">
        <v>1</v>
      </c>
      <c r="P3987">
        <v>0</v>
      </c>
      <c r="Q3987">
        <v>0</v>
      </c>
      <c r="R3987">
        <v>0</v>
      </c>
      <c r="S3987">
        <v>1</v>
      </c>
      <c r="T3987">
        <v>0</v>
      </c>
      <c r="U3987">
        <v>0</v>
      </c>
      <c r="V3987">
        <v>1</v>
      </c>
      <c r="W3987" t="s">
        <v>361</v>
      </c>
      <c r="AA3987">
        <v>2007</v>
      </c>
      <c r="AB3987">
        <v>9999</v>
      </c>
      <c r="AC3987" t="s">
        <v>35</v>
      </c>
    </row>
    <row r="3988" spans="1:29" x14ac:dyDescent="0.25">
      <c r="A3988" t="s">
        <v>362</v>
      </c>
      <c r="B3988" s="24" t="s">
        <v>363</v>
      </c>
      <c r="D3988">
        <v>1</v>
      </c>
      <c r="E3988" t="s">
        <v>103</v>
      </c>
      <c r="F3988">
        <v>9</v>
      </c>
      <c r="G3988">
        <v>2021</v>
      </c>
      <c r="I3988">
        <v>1141.1500000000001</v>
      </c>
      <c r="J3988" t="s">
        <v>104</v>
      </c>
      <c r="K3988" t="s">
        <v>53</v>
      </c>
      <c r="L3988" t="s">
        <v>105</v>
      </c>
      <c r="O3988">
        <v>0</v>
      </c>
      <c r="P3988">
        <v>1</v>
      </c>
      <c r="Q3988">
        <v>0</v>
      </c>
      <c r="R3988">
        <v>0</v>
      </c>
      <c r="S3988">
        <v>1</v>
      </c>
      <c r="T3988">
        <v>1</v>
      </c>
      <c r="U3988">
        <v>1</v>
      </c>
      <c r="V3988">
        <v>0</v>
      </c>
      <c r="W3988" t="s">
        <v>106</v>
      </c>
      <c r="AA3988">
        <v>2007</v>
      </c>
      <c r="AB3988">
        <v>9999</v>
      </c>
      <c r="AC3988" t="s">
        <v>35</v>
      </c>
    </row>
    <row r="3989" spans="1:29" x14ac:dyDescent="0.25">
      <c r="A3989" t="s">
        <v>364</v>
      </c>
      <c r="B3989" s="24" t="s">
        <v>365</v>
      </c>
      <c r="C3989" t="s">
        <v>366</v>
      </c>
      <c r="D3989">
        <v>1</v>
      </c>
      <c r="E3989" t="s">
        <v>103</v>
      </c>
      <c r="F3989">
        <v>9</v>
      </c>
      <c r="G3989">
        <v>2021</v>
      </c>
      <c r="I3989">
        <v>4687.49</v>
      </c>
      <c r="J3989" t="s">
        <v>104</v>
      </c>
      <c r="K3989" t="s">
        <v>53</v>
      </c>
      <c r="L3989" t="s">
        <v>105</v>
      </c>
      <c r="O3989">
        <v>0</v>
      </c>
      <c r="P3989">
        <v>1</v>
      </c>
      <c r="Q3989">
        <v>0</v>
      </c>
      <c r="R3989">
        <v>0</v>
      </c>
      <c r="S3989">
        <v>1</v>
      </c>
      <c r="T3989">
        <v>1</v>
      </c>
      <c r="U3989">
        <v>1</v>
      </c>
      <c r="V3989">
        <v>0</v>
      </c>
      <c r="W3989" t="s">
        <v>106</v>
      </c>
      <c r="AA3989">
        <v>2007</v>
      </c>
      <c r="AB3989">
        <v>9999</v>
      </c>
      <c r="AC3989" t="s">
        <v>35</v>
      </c>
    </row>
    <row r="3990" spans="1:29" x14ac:dyDescent="0.25">
      <c r="A3990" t="s">
        <v>367</v>
      </c>
      <c r="B3990" s="24" t="s">
        <v>368</v>
      </c>
      <c r="C3990" t="s">
        <v>369</v>
      </c>
      <c r="D3990">
        <v>1</v>
      </c>
      <c r="E3990" t="s">
        <v>370</v>
      </c>
      <c r="F3990">
        <v>5</v>
      </c>
      <c r="G3990">
        <v>2021</v>
      </c>
      <c r="I3990">
        <v>255.68</v>
      </c>
      <c r="J3990" t="s">
        <v>31</v>
      </c>
      <c r="K3990" t="s">
        <v>47</v>
      </c>
      <c r="O3990">
        <v>0</v>
      </c>
      <c r="P3990">
        <v>0</v>
      </c>
      <c r="Q3990">
        <v>0</v>
      </c>
      <c r="R3990">
        <v>0</v>
      </c>
      <c r="S3990">
        <v>1</v>
      </c>
      <c r="T3990">
        <v>1</v>
      </c>
      <c r="U3990">
        <v>1</v>
      </c>
      <c r="V3990">
        <v>0</v>
      </c>
      <c r="W3990" t="s">
        <v>1298</v>
      </c>
      <c r="AA3990">
        <v>2007</v>
      </c>
      <c r="AB3990">
        <v>9999</v>
      </c>
      <c r="AC3990" t="s">
        <v>35</v>
      </c>
    </row>
    <row r="3991" spans="1:29" x14ac:dyDescent="0.25">
      <c r="A3991" t="s">
        <v>1544</v>
      </c>
      <c r="B3991" s="24" t="s">
        <v>1545</v>
      </c>
      <c r="D3991">
        <v>1</v>
      </c>
      <c r="E3991" s="5" t="s">
        <v>1546</v>
      </c>
      <c r="F3991">
        <v>5</v>
      </c>
      <c r="G3991">
        <v>2021</v>
      </c>
      <c r="H3991" t="s">
        <v>214</v>
      </c>
      <c r="I3991" s="15">
        <v>4</v>
      </c>
      <c r="J3991" t="s">
        <v>31</v>
      </c>
      <c r="K3991" t="s">
        <v>41</v>
      </c>
      <c r="O3991">
        <v>0</v>
      </c>
      <c r="P3991">
        <v>0</v>
      </c>
      <c r="Q3991">
        <v>0</v>
      </c>
      <c r="R3991">
        <v>0</v>
      </c>
      <c r="S3991">
        <v>0</v>
      </c>
      <c r="T3991">
        <v>0</v>
      </c>
      <c r="U3991">
        <v>0</v>
      </c>
      <c r="V3991">
        <v>0</v>
      </c>
      <c r="W3991" t="s">
        <v>1547</v>
      </c>
      <c r="AA3991">
        <v>2018</v>
      </c>
      <c r="AB3991">
        <v>9999</v>
      </c>
      <c r="AC3991" t="s">
        <v>1543</v>
      </c>
    </row>
    <row r="3992" spans="1:29" x14ac:dyDescent="0.25">
      <c r="A3992" t="s">
        <v>372</v>
      </c>
      <c r="B3992" s="24" t="s">
        <v>373</v>
      </c>
      <c r="D3992">
        <v>1</v>
      </c>
      <c r="E3992" t="s">
        <v>45</v>
      </c>
      <c r="F3992">
        <v>4</v>
      </c>
      <c r="G3992">
        <v>2021</v>
      </c>
      <c r="I3992">
        <v>86.1</v>
      </c>
      <c r="J3992" t="s">
        <v>176</v>
      </c>
      <c r="K3992" t="s">
        <v>47</v>
      </c>
      <c r="O3992">
        <v>0</v>
      </c>
      <c r="P3992">
        <v>0</v>
      </c>
      <c r="Q3992">
        <v>0</v>
      </c>
      <c r="R3992">
        <v>0</v>
      </c>
      <c r="S3992">
        <v>1</v>
      </c>
      <c r="T3992">
        <v>1</v>
      </c>
      <c r="U3992">
        <v>1</v>
      </c>
      <c r="V3992">
        <v>0</v>
      </c>
      <c r="W3992" t="s">
        <v>1429</v>
      </c>
      <c r="AA3992">
        <v>2007</v>
      </c>
      <c r="AB3992">
        <v>9999</v>
      </c>
      <c r="AC3992" t="s">
        <v>35</v>
      </c>
    </row>
    <row r="3993" spans="1:29" x14ac:dyDescent="0.25">
      <c r="A3993" t="s">
        <v>375</v>
      </c>
      <c r="B3993" s="24" t="s">
        <v>163</v>
      </c>
      <c r="D3993">
        <v>1</v>
      </c>
      <c r="E3993" t="s">
        <v>168</v>
      </c>
      <c r="F3993">
        <v>1</v>
      </c>
      <c r="G3993">
        <v>2021</v>
      </c>
      <c r="I3993">
        <v>48.53</v>
      </c>
      <c r="J3993" t="s">
        <v>52</v>
      </c>
      <c r="K3993" t="s">
        <v>47</v>
      </c>
      <c r="O3993">
        <v>0</v>
      </c>
      <c r="P3993">
        <v>0</v>
      </c>
      <c r="Q3993">
        <v>0</v>
      </c>
      <c r="R3993">
        <v>0</v>
      </c>
      <c r="S3993">
        <v>1</v>
      </c>
      <c r="T3993">
        <v>1</v>
      </c>
      <c r="U3993">
        <v>1</v>
      </c>
      <c r="V3993">
        <v>0</v>
      </c>
      <c r="W3993" t="s">
        <v>1097</v>
      </c>
      <c r="AA3993">
        <v>2007</v>
      </c>
      <c r="AB3993">
        <v>9999</v>
      </c>
      <c r="AC3993" t="s">
        <v>35</v>
      </c>
    </row>
    <row r="3994" spans="1:29" x14ac:dyDescent="0.25">
      <c r="A3994" t="s">
        <v>377</v>
      </c>
      <c r="B3994" s="24" t="s">
        <v>378</v>
      </c>
      <c r="D3994">
        <v>1</v>
      </c>
      <c r="E3994" t="s">
        <v>45</v>
      </c>
      <c r="F3994">
        <v>4</v>
      </c>
      <c r="G3994">
        <v>2021</v>
      </c>
      <c r="I3994">
        <v>146.88</v>
      </c>
      <c r="J3994" t="s">
        <v>89</v>
      </c>
      <c r="K3994" t="s">
        <v>47</v>
      </c>
      <c r="O3994">
        <v>0</v>
      </c>
      <c r="P3994">
        <v>0</v>
      </c>
      <c r="Q3994">
        <v>0</v>
      </c>
      <c r="R3994">
        <v>0</v>
      </c>
      <c r="S3994">
        <v>1</v>
      </c>
      <c r="T3994">
        <v>1</v>
      </c>
      <c r="U3994">
        <v>1</v>
      </c>
      <c r="V3994">
        <v>0</v>
      </c>
      <c r="W3994" t="s">
        <v>1098</v>
      </c>
      <c r="AA3994">
        <v>2007</v>
      </c>
      <c r="AB3994">
        <v>9999</v>
      </c>
      <c r="AC3994" t="s">
        <v>35</v>
      </c>
    </row>
    <row r="3995" spans="1:29" x14ac:dyDescent="0.25">
      <c r="A3995" t="s">
        <v>380</v>
      </c>
      <c r="B3995" s="24" t="s">
        <v>381</v>
      </c>
      <c r="D3995">
        <v>1</v>
      </c>
      <c r="E3995" t="s">
        <v>103</v>
      </c>
      <c r="F3995">
        <v>9</v>
      </c>
      <c r="G3995">
        <v>2021</v>
      </c>
      <c r="I3995">
        <v>166.93</v>
      </c>
      <c r="J3995" t="s">
        <v>104</v>
      </c>
      <c r="K3995" t="s">
        <v>53</v>
      </c>
      <c r="L3995" t="s">
        <v>105</v>
      </c>
      <c r="O3995">
        <v>0</v>
      </c>
      <c r="P3995">
        <v>1</v>
      </c>
      <c r="Q3995">
        <v>0</v>
      </c>
      <c r="R3995">
        <v>0</v>
      </c>
      <c r="S3995">
        <v>1</v>
      </c>
      <c r="T3995">
        <v>1</v>
      </c>
      <c r="U3995">
        <v>1</v>
      </c>
      <c r="V3995">
        <v>0</v>
      </c>
      <c r="W3995" t="s">
        <v>106</v>
      </c>
      <c r="AA3995">
        <v>2007</v>
      </c>
      <c r="AB3995">
        <v>9999</v>
      </c>
      <c r="AC3995" t="s">
        <v>35</v>
      </c>
    </row>
    <row r="3996" spans="1:29" x14ac:dyDescent="0.25">
      <c r="A3996" t="s">
        <v>382</v>
      </c>
      <c r="B3996" s="24" t="s">
        <v>383</v>
      </c>
      <c r="D3996">
        <v>1</v>
      </c>
      <c r="E3996" t="s">
        <v>80</v>
      </c>
      <c r="F3996">
        <v>8</v>
      </c>
      <c r="G3996">
        <v>2021</v>
      </c>
      <c r="I3996" s="8">
        <v>37.03</v>
      </c>
      <c r="J3996" t="s">
        <v>81</v>
      </c>
      <c r="K3996" t="s">
        <v>32</v>
      </c>
      <c r="O3996">
        <v>0</v>
      </c>
      <c r="P3996">
        <v>0</v>
      </c>
      <c r="Q3996">
        <v>0</v>
      </c>
      <c r="R3996">
        <v>0</v>
      </c>
      <c r="S3996">
        <v>1</v>
      </c>
      <c r="T3996">
        <v>1</v>
      </c>
      <c r="U3996">
        <v>1</v>
      </c>
      <c r="V3996">
        <v>0</v>
      </c>
      <c r="W3996" t="s">
        <v>1099</v>
      </c>
      <c r="AA3996">
        <v>2007</v>
      </c>
      <c r="AB3996">
        <v>9999</v>
      </c>
      <c r="AC3996" t="s">
        <v>35</v>
      </c>
    </row>
    <row r="3997" spans="1:29" x14ac:dyDescent="0.25">
      <c r="A3997" t="s">
        <v>385</v>
      </c>
      <c r="B3997" s="24" t="s">
        <v>386</v>
      </c>
      <c r="D3997">
        <v>1</v>
      </c>
      <c r="E3997" t="s">
        <v>45</v>
      </c>
      <c r="F3997">
        <v>4</v>
      </c>
      <c r="G3997">
        <v>2021</v>
      </c>
      <c r="I3997">
        <v>184.51</v>
      </c>
      <c r="J3997" t="s">
        <v>52</v>
      </c>
      <c r="K3997" t="s">
        <v>47</v>
      </c>
      <c r="O3997">
        <v>0</v>
      </c>
      <c r="P3997">
        <v>0</v>
      </c>
      <c r="Q3997">
        <v>0</v>
      </c>
      <c r="R3997">
        <v>0</v>
      </c>
      <c r="S3997">
        <v>1</v>
      </c>
      <c r="T3997">
        <v>1</v>
      </c>
      <c r="U3997">
        <v>1</v>
      </c>
      <c r="V3997">
        <v>0</v>
      </c>
      <c r="W3997" t="s">
        <v>1300</v>
      </c>
      <c r="AA3997">
        <v>2007</v>
      </c>
      <c r="AB3997">
        <v>9999</v>
      </c>
      <c r="AC3997" t="s">
        <v>35</v>
      </c>
    </row>
    <row r="3998" spans="1:29" x14ac:dyDescent="0.25">
      <c r="A3998" t="s">
        <v>388</v>
      </c>
      <c r="B3998" s="24" t="s">
        <v>389</v>
      </c>
      <c r="D3998">
        <v>1</v>
      </c>
      <c r="E3998" t="s">
        <v>145</v>
      </c>
      <c r="F3998">
        <v>2</v>
      </c>
      <c r="G3998">
        <v>2021</v>
      </c>
      <c r="H3998" t="s">
        <v>185</v>
      </c>
      <c r="I3998" s="15">
        <v>0.5</v>
      </c>
      <c r="J3998" t="s">
        <v>52</v>
      </c>
      <c r="K3998" t="s">
        <v>41</v>
      </c>
      <c r="O3998">
        <v>0</v>
      </c>
      <c r="P3998">
        <v>0</v>
      </c>
      <c r="Q3998">
        <v>0</v>
      </c>
      <c r="R3998">
        <v>0</v>
      </c>
      <c r="S3998">
        <v>0</v>
      </c>
      <c r="T3998">
        <v>0</v>
      </c>
      <c r="U3998">
        <v>0</v>
      </c>
      <c r="V3998">
        <v>0</v>
      </c>
      <c r="W3998" t="s">
        <v>1101</v>
      </c>
      <c r="AA3998">
        <v>2007</v>
      </c>
      <c r="AB3998">
        <v>9999</v>
      </c>
      <c r="AC3998" t="s">
        <v>35</v>
      </c>
    </row>
    <row r="3999" spans="1:29" x14ac:dyDescent="0.25">
      <c r="A3999" t="s">
        <v>391</v>
      </c>
      <c r="B3999" s="24" t="s">
        <v>392</v>
      </c>
      <c r="D3999">
        <v>1</v>
      </c>
      <c r="E3999" t="s">
        <v>393</v>
      </c>
      <c r="F3999">
        <v>3</v>
      </c>
      <c r="G3999">
        <v>2021</v>
      </c>
      <c r="I3999">
        <v>10633.89</v>
      </c>
      <c r="J3999" t="s">
        <v>121</v>
      </c>
      <c r="K3999" t="s">
        <v>47</v>
      </c>
      <c r="O3999">
        <v>0</v>
      </c>
      <c r="P3999">
        <v>0</v>
      </c>
      <c r="Q3999">
        <v>0</v>
      </c>
      <c r="R3999">
        <v>0</v>
      </c>
      <c r="S3999">
        <v>1</v>
      </c>
      <c r="T3999">
        <v>1</v>
      </c>
      <c r="U3999">
        <v>1</v>
      </c>
      <c r="V3999">
        <v>0</v>
      </c>
      <c r="W3999" t="s">
        <v>1102</v>
      </c>
      <c r="AA3999">
        <v>2007</v>
      </c>
      <c r="AB3999">
        <v>9999</v>
      </c>
      <c r="AC3999" t="s">
        <v>35</v>
      </c>
    </row>
    <row r="4000" spans="1:29" x14ac:dyDescent="0.25">
      <c r="A4000" t="s">
        <v>401</v>
      </c>
      <c r="B4000" s="24" t="s">
        <v>402</v>
      </c>
      <c r="D4000">
        <v>1</v>
      </c>
      <c r="E4000" t="s">
        <v>155</v>
      </c>
      <c r="F4000">
        <v>3</v>
      </c>
      <c r="G4000">
        <v>2021</v>
      </c>
      <c r="I4000" s="8">
        <v>2091.25</v>
      </c>
      <c r="J4000" t="s">
        <v>52</v>
      </c>
      <c r="K4000" t="s">
        <v>47</v>
      </c>
      <c r="O4000">
        <v>0</v>
      </c>
      <c r="P4000">
        <v>0</v>
      </c>
      <c r="Q4000">
        <v>0</v>
      </c>
      <c r="R4000">
        <v>0</v>
      </c>
      <c r="S4000">
        <v>1</v>
      </c>
      <c r="T4000">
        <v>1</v>
      </c>
      <c r="U4000">
        <v>1</v>
      </c>
      <c r="V4000">
        <v>0</v>
      </c>
      <c r="W4000" t="s">
        <v>1525</v>
      </c>
      <c r="AA4000">
        <v>2007</v>
      </c>
      <c r="AB4000">
        <v>9999</v>
      </c>
      <c r="AC4000" t="s">
        <v>35</v>
      </c>
    </row>
    <row r="4001" spans="1:29" x14ac:dyDescent="0.25">
      <c r="A4001" t="s">
        <v>404</v>
      </c>
      <c r="B4001" s="24" t="s">
        <v>405</v>
      </c>
      <c r="C4001" t="s">
        <v>406</v>
      </c>
      <c r="D4001">
        <v>1</v>
      </c>
      <c r="E4001" t="s">
        <v>358</v>
      </c>
      <c r="F4001">
        <v>1</v>
      </c>
      <c r="G4001">
        <v>2021</v>
      </c>
      <c r="I4001" s="8">
        <v>328.83</v>
      </c>
      <c r="J4001" t="s">
        <v>104</v>
      </c>
      <c r="K4001" t="s">
        <v>47</v>
      </c>
      <c r="O4001">
        <v>0</v>
      </c>
      <c r="P4001">
        <v>0</v>
      </c>
      <c r="Q4001">
        <v>0</v>
      </c>
      <c r="R4001">
        <v>0</v>
      </c>
      <c r="S4001">
        <v>1</v>
      </c>
      <c r="T4001">
        <v>1</v>
      </c>
      <c r="U4001">
        <v>1</v>
      </c>
      <c r="V4001">
        <v>0</v>
      </c>
      <c r="W4001" t="s">
        <v>1245</v>
      </c>
      <c r="AA4001">
        <v>2007</v>
      </c>
      <c r="AB4001">
        <v>9999</v>
      </c>
      <c r="AC4001" t="s">
        <v>35</v>
      </c>
    </row>
    <row r="4002" spans="1:29" x14ac:dyDescent="0.25">
      <c r="A4002" t="s">
        <v>408</v>
      </c>
      <c r="B4002" s="24" t="s">
        <v>409</v>
      </c>
      <c r="D4002">
        <v>1</v>
      </c>
      <c r="E4002" t="s">
        <v>103</v>
      </c>
      <c r="F4002">
        <v>9</v>
      </c>
      <c r="G4002">
        <v>2021</v>
      </c>
      <c r="I4002" s="8">
        <v>58.36</v>
      </c>
      <c r="J4002" t="s">
        <v>104</v>
      </c>
      <c r="K4002" t="s">
        <v>53</v>
      </c>
      <c r="L4002" t="s">
        <v>105</v>
      </c>
      <c r="O4002">
        <v>0</v>
      </c>
      <c r="P4002">
        <v>1</v>
      </c>
      <c r="Q4002">
        <v>0</v>
      </c>
      <c r="R4002">
        <v>0</v>
      </c>
      <c r="S4002">
        <v>1</v>
      </c>
      <c r="T4002">
        <v>1</v>
      </c>
      <c r="U4002">
        <v>1</v>
      </c>
      <c r="V4002">
        <v>0</v>
      </c>
      <c r="W4002" t="s">
        <v>106</v>
      </c>
      <c r="AA4002">
        <v>2007</v>
      </c>
      <c r="AB4002">
        <v>9999</v>
      </c>
      <c r="AC4002" t="s">
        <v>35</v>
      </c>
    </row>
    <row r="4003" spans="1:29" x14ac:dyDescent="0.25">
      <c r="A4003" t="s">
        <v>410</v>
      </c>
      <c r="B4003" s="24" t="s">
        <v>411</v>
      </c>
      <c r="C4003" t="s">
        <v>412</v>
      </c>
      <c r="D4003">
        <v>1</v>
      </c>
      <c r="E4003" t="s">
        <v>103</v>
      </c>
      <c r="F4003">
        <v>9</v>
      </c>
      <c r="G4003">
        <v>2021</v>
      </c>
      <c r="I4003" s="8">
        <v>154.80000000000001</v>
      </c>
      <c r="J4003" t="s">
        <v>104</v>
      </c>
      <c r="K4003" t="s">
        <v>53</v>
      </c>
      <c r="L4003" t="s">
        <v>105</v>
      </c>
      <c r="O4003">
        <v>0</v>
      </c>
      <c r="P4003">
        <v>1</v>
      </c>
      <c r="Q4003">
        <v>0</v>
      </c>
      <c r="R4003">
        <v>0</v>
      </c>
      <c r="S4003">
        <v>1</v>
      </c>
      <c r="T4003">
        <v>1</v>
      </c>
      <c r="U4003">
        <v>1</v>
      </c>
      <c r="V4003">
        <v>0</v>
      </c>
      <c r="W4003" t="s">
        <v>106</v>
      </c>
      <c r="AA4003">
        <v>2007</v>
      </c>
      <c r="AB4003">
        <v>9999</v>
      </c>
      <c r="AC4003" t="s">
        <v>35</v>
      </c>
    </row>
    <row r="4004" spans="1:29" x14ac:dyDescent="0.25">
      <c r="A4004" t="s">
        <v>413</v>
      </c>
      <c r="B4004" s="24" t="s">
        <v>414</v>
      </c>
      <c r="C4004" t="s">
        <v>415</v>
      </c>
      <c r="D4004">
        <v>1</v>
      </c>
      <c r="E4004" t="s">
        <v>103</v>
      </c>
      <c r="F4004">
        <v>9</v>
      </c>
      <c r="G4004">
        <v>2021</v>
      </c>
      <c r="I4004" s="8">
        <v>4014.38</v>
      </c>
      <c r="J4004" t="s">
        <v>104</v>
      </c>
      <c r="K4004" t="s">
        <v>53</v>
      </c>
      <c r="L4004" t="s">
        <v>105</v>
      </c>
      <c r="O4004">
        <v>0</v>
      </c>
      <c r="P4004">
        <v>1</v>
      </c>
      <c r="Q4004">
        <v>0</v>
      </c>
      <c r="R4004">
        <v>0</v>
      </c>
      <c r="S4004">
        <v>1</v>
      </c>
      <c r="T4004">
        <v>1</v>
      </c>
      <c r="U4004">
        <v>1</v>
      </c>
      <c r="V4004">
        <v>0</v>
      </c>
      <c r="W4004" t="s">
        <v>106</v>
      </c>
      <c r="AA4004">
        <v>2007</v>
      </c>
      <c r="AB4004">
        <v>9999</v>
      </c>
      <c r="AC4004" t="s">
        <v>35</v>
      </c>
    </row>
    <row r="4005" spans="1:29" x14ac:dyDescent="0.25">
      <c r="A4005" t="s">
        <v>416</v>
      </c>
      <c r="B4005" s="24" t="s">
        <v>417</v>
      </c>
      <c r="C4005" t="s">
        <v>418</v>
      </c>
      <c r="D4005">
        <v>1</v>
      </c>
      <c r="E4005" t="s">
        <v>218</v>
      </c>
      <c r="F4005">
        <v>2</v>
      </c>
      <c r="G4005">
        <v>2021</v>
      </c>
      <c r="I4005" s="8">
        <v>812.1</v>
      </c>
      <c r="J4005" t="s">
        <v>147</v>
      </c>
      <c r="K4005" t="s">
        <v>47</v>
      </c>
      <c r="O4005">
        <v>0</v>
      </c>
      <c r="P4005">
        <v>0</v>
      </c>
      <c r="Q4005">
        <v>0</v>
      </c>
      <c r="R4005">
        <v>0</v>
      </c>
      <c r="S4005">
        <v>1</v>
      </c>
      <c r="T4005">
        <v>1</v>
      </c>
      <c r="U4005">
        <v>1</v>
      </c>
      <c r="V4005">
        <v>0</v>
      </c>
      <c r="W4005" t="s">
        <v>1574</v>
      </c>
      <c r="AA4005">
        <v>2007</v>
      </c>
      <c r="AB4005">
        <v>9999</v>
      </c>
      <c r="AC4005" t="s">
        <v>35</v>
      </c>
    </row>
    <row r="4006" spans="1:29" x14ac:dyDescent="0.25">
      <c r="A4006" t="s">
        <v>420</v>
      </c>
      <c r="B4006" s="24" t="s">
        <v>421</v>
      </c>
      <c r="D4006">
        <v>1</v>
      </c>
      <c r="E4006" t="s">
        <v>38</v>
      </c>
      <c r="F4006">
        <v>4</v>
      </c>
      <c r="G4006">
        <v>2021</v>
      </c>
      <c r="H4006" t="s">
        <v>39</v>
      </c>
      <c r="I4006" s="15">
        <v>4.5999999999999996</v>
      </c>
      <c r="J4006" t="s">
        <v>31</v>
      </c>
      <c r="K4006" t="s">
        <v>32</v>
      </c>
      <c r="O4006">
        <v>0</v>
      </c>
      <c r="P4006">
        <v>0</v>
      </c>
      <c r="Q4006">
        <v>0</v>
      </c>
      <c r="R4006">
        <v>0</v>
      </c>
      <c r="S4006">
        <v>0</v>
      </c>
      <c r="T4006">
        <v>1</v>
      </c>
      <c r="U4006">
        <v>0</v>
      </c>
      <c r="V4006">
        <v>0</v>
      </c>
      <c r="W4006" t="s">
        <v>1108</v>
      </c>
      <c r="AA4006">
        <v>2007</v>
      </c>
      <c r="AB4006">
        <v>9999</v>
      </c>
      <c r="AC4006" t="s">
        <v>35</v>
      </c>
    </row>
    <row r="4007" spans="1:29" x14ac:dyDescent="0.25">
      <c r="A4007" t="s">
        <v>423</v>
      </c>
      <c r="B4007" s="24" t="s">
        <v>424</v>
      </c>
      <c r="D4007">
        <v>1</v>
      </c>
      <c r="E4007" t="s">
        <v>85</v>
      </c>
      <c r="F4007">
        <v>1</v>
      </c>
      <c r="G4007">
        <v>2021</v>
      </c>
      <c r="H4007" t="s">
        <v>303</v>
      </c>
      <c r="I4007" s="15">
        <v>7</v>
      </c>
      <c r="J4007" t="s">
        <v>121</v>
      </c>
      <c r="K4007" t="s">
        <v>53</v>
      </c>
      <c r="L4007" t="s">
        <v>425</v>
      </c>
      <c r="O4007">
        <v>0</v>
      </c>
      <c r="P4007">
        <v>0</v>
      </c>
      <c r="Q4007">
        <v>0</v>
      </c>
      <c r="R4007">
        <v>0</v>
      </c>
      <c r="S4007">
        <v>0</v>
      </c>
      <c r="T4007">
        <v>0</v>
      </c>
      <c r="U4007">
        <v>0</v>
      </c>
      <c r="V4007">
        <v>0</v>
      </c>
      <c r="W4007" t="s">
        <v>426</v>
      </c>
      <c r="AA4007">
        <v>2007</v>
      </c>
      <c r="AB4007">
        <v>9999</v>
      </c>
      <c r="AC4007" t="s">
        <v>35</v>
      </c>
    </row>
    <row r="4008" spans="1:29" x14ac:dyDescent="0.25">
      <c r="A4008" t="s">
        <v>427</v>
      </c>
      <c r="B4008" s="24" t="s">
        <v>1246</v>
      </c>
      <c r="D4008">
        <v>1</v>
      </c>
      <c r="E4008" t="s">
        <v>45</v>
      </c>
      <c r="F4008">
        <v>4</v>
      </c>
      <c r="G4008">
        <v>2021</v>
      </c>
      <c r="I4008" s="8">
        <v>2065.9899999999998</v>
      </c>
      <c r="J4008" t="s">
        <v>52</v>
      </c>
      <c r="K4008" t="s">
        <v>32</v>
      </c>
      <c r="O4008">
        <v>0</v>
      </c>
      <c r="P4008">
        <v>0</v>
      </c>
      <c r="Q4008">
        <v>0</v>
      </c>
      <c r="R4008">
        <v>0</v>
      </c>
      <c r="S4008">
        <v>1</v>
      </c>
      <c r="T4008">
        <v>1</v>
      </c>
      <c r="U4008">
        <v>1</v>
      </c>
      <c r="V4008">
        <v>0</v>
      </c>
      <c r="W4008" t="s">
        <v>1301</v>
      </c>
      <c r="AA4008">
        <v>2007</v>
      </c>
      <c r="AB4008">
        <v>9999</v>
      </c>
      <c r="AC4008" t="s">
        <v>35</v>
      </c>
    </row>
    <row r="4009" spans="1:29" x14ac:dyDescent="0.25">
      <c r="A4009" t="s">
        <v>430</v>
      </c>
      <c r="B4009" s="24" t="s">
        <v>431</v>
      </c>
      <c r="D4009">
        <v>1</v>
      </c>
      <c r="E4009" t="s">
        <v>103</v>
      </c>
      <c r="F4009">
        <v>9</v>
      </c>
      <c r="G4009">
        <v>2021</v>
      </c>
      <c r="I4009">
        <v>3430.38</v>
      </c>
      <c r="J4009" t="s">
        <v>104</v>
      </c>
      <c r="K4009" t="s">
        <v>53</v>
      </c>
      <c r="L4009" t="s">
        <v>105</v>
      </c>
      <c r="O4009">
        <v>0</v>
      </c>
      <c r="P4009">
        <v>1</v>
      </c>
      <c r="Q4009">
        <v>0</v>
      </c>
      <c r="R4009">
        <v>0</v>
      </c>
      <c r="S4009">
        <v>1</v>
      </c>
      <c r="T4009">
        <v>1</v>
      </c>
      <c r="U4009">
        <v>1</v>
      </c>
      <c r="V4009">
        <v>0</v>
      </c>
      <c r="W4009" t="s">
        <v>106</v>
      </c>
      <c r="AA4009">
        <v>2007</v>
      </c>
      <c r="AB4009">
        <v>9999</v>
      </c>
      <c r="AC4009" t="s">
        <v>35</v>
      </c>
    </row>
    <row r="4010" spans="1:29" x14ac:dyDescent="0.25">
      <c r="A4010" t="s">
        <v>1302</v>
      </c>
      <c r="B4010" s="24" t="s">
        <v>1303</v>
      </c>
      <c r="D4010">
        <v>1</v>
      </c>
      <c r="E4010" t="s">
        <v>103</v>
      </c>
      <c r="F4010">
        <v>9</v>
      </c>
      <c r="G4010">
        <v>2021</v>
      </c>
      <c r="I4010">
        <v>1807.71</v>
      </c>
      <c r="J4010" t="s">
        <v>104</v>
      </c>
      <c r="K4010" t="s">
        <v>53</v>
      </c>
      <c r="L4010" t="s">
        <v>105</v>
      </c>
      <c r="O4010">
        <v>0</v>
      </c>
      <c r="P4010">
        <v>1</v>
      </c>
      <c r="Q4010">
        <v>0</v>
      </c>
      <c r="R4010">
        <v>0</v>
      </c>
      <c r="S4010">
        <v>1</v>
      </c>
      <c r="T4010">
        <v>1</v>
      </c>
      <c r="U4010">
        <v>1</v>
      </c>
      <c r="V4010">
        <v>0</v>
      </c>
      <c r="W4010" t="s">
        <v>106</v>
      </c>
      <c r="AA4010">
        <v>2010</v>
      </c>
      <c r="AB4010">
        <v>9999</v>
      </c>
      <c r="AC4010" t="s">
        <v>1292</v>
      </c>
    </row>
    <row r="4011" spans="1:29" x14ac:dyDescent="0.25">
      <c r="A4011" t="s">
        <v>439</v>
      </c>
      <c r="B4011" s="24" t="s">
        <v>440</v>
      </c>
      <c r="C4011" t="s">
        <v>441</v>
      </c>
      <c r="D4011">
        <v>1</v>
      </c>
      <c r="E4011" t="s">
        <v>442</v>
      </c>
      <c r="F4011">
        <v>4</v>
      </c>
      <c r="G4011">
        <v>2021</v>
      </c>
      <c r="I4011">
        <v>554.44000000000005</v>
      </c>
      <c r="J4011" t="s">
        <v>89</v>
      </c>
      <c r="K4011" t="s">
        <v>47</v>
      </c>
      <c r="O4011">
        <v>0</v>
      </c>
      <c r="P4011">
        <v>0</v>
      </c>
      <c r="Q4011">
        <v>0</v>
      </c>
      <c r="R4011">
        <v>0</v>
      </c>
      <c r="S4011">
        <v>1</v>
      </c>
      <c r="T4011">
        <v>1</v>
      </c>
      <c r="U4011">
        <v>1</v>
      </c>
      <c r="V4011">
        <v>0</v>
      </c>
      <c r="W4011" t="s">
        <v>1304</v>
      </c>
      <c r="AA4011">
        <v>2007</v>
      </c>
      <c r="AB4011">
        <v>9999</v>
      </c>
      <c r="AC4011" t="s">
        <v>35</v>
      </c>
    </row>
    <row r="4012" spans="1:29" x14ac:dyDescent="0.25">
      <c r="B4012" s="24" t="s">
        <v>444</v>
      </c>
      <c r="C4012" t="s">
        <v>445</v>
      </c>
      <c r="D4012">
        <v>5</v>
      </c>
      <c r="E4012" t="s">
        <v>38</v>
      </c>
      <c r="F4012">
        <v>4</v>
      </c>
      <c r="G4012">
        <v>2021</v>
      </c>
      <c r="I4012" s="8">
        <v>1.54</v>
      </c>
      <c r="J4012" s="2" t="s">
        <v>31</v>
      </c>
      <c r="K4012" t="s">
        <v>41</v>
      </c>
      <c r="O4012">
        <v>0</v>
      </c>
      <c r="P4012">
        <v>0</v>
      </c>
      <c r="Q4012">
        <v>0</v>
      </c>
      <c r="R4012">
        <v>0</v>
      </c>
      <c r="S4012">
        <v>0</v>
      </c>
      <c r="T4012">
        <v>0</v>
      </c>
      <c r="U4012">
        <v>0</v>
      </c>
      <c r="V4012">
        <v>0</v>
      </c>
      <c r="W4012" t="s">
        <v>1114</v>
      </c>
      <c r="AA4012">
        <v>2007</v>
      </c>
      <c r="AB4012">
        <v>9999</v>
      </c>
      <c r="AC4012" t="s">
        <v>35</v>
      </c>
    </row>
    <row r="4013" spans="1:29" x14ac:dyDescent="0.25">
      <c r="A4013" t="s">
        <v>453</v>
      </c>
      <c r="B4013" s="24" t="s">
        <v>454</v>
      </c>
      <c r="C4013" t="s">
        <v>455</v>
      </c>
      <c r="D4013">
        <v>1</v>
      </c>
      <c r="E4013" t="s">
        <v>456</v>
      </c>
      <c r="F4013">
        <v>4</v>
      </c>
      <c r="G4013">
        <v>2021</v>
      </c>
      <c r="I4013" s="8">
        <v>1060.73</v>
      </c>
      <c r="J4013" t="s">
        <v>1556</v>
      </c>
      <c r="K4013" t="s">
        <v>32</v>
      </c>
      <c r="L4013" t="s">
        <v>33</v>
      </c>
      <c r="O4013">
        <v>0</v>
      </c>
      <c r="P4013">
        <v>0</v>
      </c>
      <c r="Q4013">
        <v>0</v>
      </c>
      <c r="R4013">
        <v>1</v>
      </c>
      <c r="S4013">
        <v>1</v>
      </c>
      <c r="T4013">
        <v>1</v>
      </c>
      <c r="U4013">
        <v>1</v>
      </c>
      <c r="V4013">
        <v>0</v>
      </c>
      <c r="W4013" t="s">
        <v>1360</v>
      </c>
      <c r="AA4013">
        <v>2007</v>
      </c>
      <c r="AB4013">
        <v>9999</v>
      </c>
      <c r="AC4013" t="s">
        <v>35</v>
      </c>
    </row>
    <row r="4014" spans="1:29" x14ac:dyDescent="0.25">
      <c r="A4014" t="s">
        <v>458</v>
      </c>
      <c r="B4014" s="24" t="s">
        <v>459</v>
      </c>
      <c r="D4014">
        <v>1</v>
      </c>
      <c r="E4014" t="s">
        <v>103</v>
      </c>
      <c r="F4014">
        <v>9</v>
      </c>
      <c r="G4014">
        <v>2021</v>
      </c>
      <c r="I4014">
        <v>1458.83</v>
      </c>
      <c r="J4014" t="s">
        <v>104</v>
      </c>
      <c r="K4014" t="s">
        <v>53</v>
      </c>
      <c r="L4014" t="s">
        <v>105</v>
      </c>
      <c r="O4014">
        <v>0</v>
      </c>
      <c r="P4014">
        <v>1</v>
      </c>
      <c r="Q4014">
        <v>0</v>
      </c>
      <c r="R4014">
        <v>0</v>
      </c>
      <c r="S4014">
        <v>1</v>
      </c>
      <c r="T4014">
        <v>1</v>
      </c>
      <c r="U4014">
        <v>1</v>
      </c>
      <c r="V4014">
        <v>0</v>
      </c>
      <c r="W4014" t="s">
        <v>106</v>
      </c>
      <c r="AA4014">
        <v>2007</v>
      </c>
      <c r="AB4014">
        <v>9999</v>
      </c>
      <c r="AC4014" t="s">
        <v>35</v>
      </c>
    </row>
    <row r="4015" spans="1:29" x14ac:dyDescent="0.25">
      <c r="A4015" t="s">
        <v>460</v>
      </c>
      <c r="B4015" s="24" t="s">
        <v>461</v>
      </c>
      <c r="D4015">
        <v>1</v>
      </c>
      <c r="E4015" t="s">
        <v>103</v>
      </c>
      <c r="F4015">
        <v>9</v>
      </c>
      <c r="G4015">
        <v>2021</v>
      </c>
      <c r="I4015">
        <v>7409.94</v>
      </c>
      <c r="J4015" t="s">
        <v>104</v>
      </c>
      <c r="K4015" t="s">
        <v>53</v>
      </c>
      <c r="L4015" t="s">
        <v>105</v>
      </c>
      <c r="O4015">
        <v>0</v>
      </c>
      <c r="P4015">
        <v>1</v>
      </c>
      <c r="Q4015">
        <v>0</v>
      </c>
      <c r="R4015">
        <v>0</v>
      </c>
      <c r="S4015">
        <v>1</v>
      </c>
      <c r="T4015">
        <v>1</v>
      </c>
      <c r="U4015">
        <v>1</v>
      </c>
      <c r="V4015">
        <v>0</v>
      </c>
      <c r="W4015" t="s">
        <v>106</v>
      </c>
      <c r="AA4015">
        <v>2007</v>
      </c>
      <c r="AB4015">
        <v>9999</v>
      </c>
      <c r="AC4015" t="s">
        <v>35</v>
      </c>
    </row>
    <row r="4016" spans="1:29" x14ac:dyDescent="0.25">
      <c r="A4016" t="s">
        <v>465</v>
      </c>
      <c r="B4016" s="24" t="s">
        <v>466</v>
      </c>
      <c r="C4016" t="s">
        <v>467</v>
      </c>
      <c r="D4016">
        <v>1</v>
      </c>
      <c r="E4016" t="s">
        <v>468</v>
      </c>
      <c r="F4016">
        <v>7</v>
      </c>
      <c r="G4016">
        <v>2021</v>
      </c>
      <c r="I4016">
        <v>816.41</v>
      </c>
      <c r="J4016" t="s">
        <v>40</v>
      </c>
      <c r="K4016" t="s">
        <v>32</v>
      </c>
      <c r="O4016">
        <v>0</v>
      </c>
      <c r="P4016">
        <v>0</v>
      </c>
      <c r="Q4016">
        <v>0</v>
      </c>
      <c r="R4016">
        <v>0</v>
      </c>
      <c r="S4016">
        <v>1</v>
      </c>
      <c r="T4016">
        <v>1</v>
      </c>
      <c r="U4016">
        <v>1</v>
      </c>
      <c r="V4016">
        <v>0</v>
      </c>
      <c r="W4016" s="5" t="s">
        <v>1583</v>
      </c>
      <c r="AA4016">
        <v>2007</v>
      </c>
      <c r="AB4016">
        <v>9999</v>
      </c>
      <c r="AC4016" t="s">
        <v>35</v>
      </c>
    </row>
    <row r="4017" spans="1:29" x14ac:dyDescent="0.25">
      <c r="A4017" t="s">
        <v>478</v>
      </c>
      <c r="B4017" s="24" t="s">
        <v>479</v>
      </c>
      <c r="D4017">
        <v>1</v>
      </c>
      <c r="E4017" t="s">
        <v>348</v>
      </c>
      <c r="F4017">
        <v>1</v>
      </c>
      <c r="G4017">
        <v>2021</v>
      </c>
      <c r="I4017">
        <v>125.75</v>
      </c>
      <c r="J4017" t="s">
        <v>52</v>
      </c>
      <c r="K4017" t="s">
        <v>47</v>
      </c>
      <c r="O4017">
        <v>0</v>
      </c>
      <c r="P4017">
        <v>0</v>
      </c>
      <c r="Q4017">
        <v>0</v>
      </c>
      <c r="R4017">
        <v>0</v>
      </c>
      <c r="S4017">
        <v>1</v>
      </c>
      <c r="T4017">
        <v>1</v>
      </c>
      <c r="U4017">
        <v>1</v>
      </c>
      <c r="V4017">
        <v>0</v>
      </c>
      <c r="W4017" t="s">
        <v>1548</v>
      </c>
      <c r="AA4017">
        <v>2007</v>
      </c>
      <c r="AB4017">
        <v>9999</v>
      </c>
      <c r="AC4017" t="s">
        <v>35</v>
      </c>
    </row>
    <row r="4018" spans="1:29" x14ac:dyDescent="0.25">
      <c r="A4018" t="s">
        <v>481</v>
      </c>
      <c r="B4018" s="24" t="s">
        <v>482</v>
      </c>
      <c r="D4018">
        <v>1</v>
      </c>
      <c r="E4018" t="s">
        <v>348</v>
      </c>
      <c r="F4018">
        <v>1</v>
      </c>
      <c r="G4018">
        <v>2021</v>
      </c>
      <c r="I4018">
        <v>273.27999999999997</v>
      </c>
      <c r="J4018" t="s">
        <v>52</v>
      </c>
      <c r="K4018" t="s">
        <v>47</v>
      </c>
      <c r="O4018">
        <v>0</v>
      </c>
      <c r="P4018">
        <v>0</v>
      </c>
      <c r="Q4018">
        <v>0</v>
      </c>
      <c r="R4018">
        <v>0</v>
      </c>
      <c r="S4018">
        <v>1</v>
      </c>
      <c r="T4018">
        <v>1</v>
      </c>
      <c r="U4018">
        <v>1</v>
      </c>
      <c r="V4018">
        <v>0</v>
      </c>
      <c r="W4018" t="s">
        <v>1548</v>
      </c>
      <c r="AA4018">
        <v>2007</v>
      </c>
      <c r="AB4018">
        <v>9999</v>
      </c>
      <c r="AC4018" t="s">
        <v>35</v>
      </c>
    </row>
    <row r="4019" spans="1:29" x14ac:dyDescent="0.25">
      <c r="A4019" t="s">
        <v>483</v>
      </c>
      <c r="B4019" s="24" t="s">
        <v>484</v>
      </c>
      <c r="D4019">
        <v>1</v>
      </c>
      <c r="E4019" t="s">
        <v>348</v>
      </c>
      <c r="F4019">
        <v>1</v>
      </c>
      <c r="G4019">
        <v>2021</v>
      </c>
      <c r="I4019">
        <v>126.22</v>
      </c>
      <c r="J4019" t="s">
        <v>52</v>
      </c>
      <c r="K4019" t="s">
        <v>47</v>
      </c>
      <c r="O4019">
        <v>0</v>
      </c>
      <c r="P4019">
        <v>0</v>
      </c>
      <c r="Q4019">
        <v>0</v>
      </c>
      <c r="R4019">
        <v>0</v>
      </c>
      <c r="S4019">
        <v>1</v>
      </c>
      <c r="T4019">
        <v>1</v>
      </c>
      <c r="U4019">
        <v>1</v>
      </c>
      <c r="V4019">
        <v>0</v>
      </c>
      <c r="W4019" t="s">
        <v>1548</v>
      </c>
      <c r="AA4019">
        <v>2007</v>
      </c>
      <c r="AB4019">
        <v>9999</v>
      </c>
      <c r="AC4019" t="s">
        <v>35</v>
      </c>
    </row>
    <row r="4020" spans="1:29" x14ac:dyDescent="0.25">
      <c r="A4020" t="s">
        <v>485</v>
      </c>
      <c r="B4020" s="24" t="s">
        <v>486</v>
      </c>
      <c r="D4020">
        <v>1</v>
      </c>
      <c r="E4020" t="s">
        <v>348</v>
      </c>
      <c r="F4020">
        <v>1</v>
      </c>
      <c r="G4020">
        <v>2021</v>
      </c>
      <c r="I4020">
        <v>208.88</v>
      </c>
      <c r="J4020" t="s">
        <v>52</v>
      </c>
      <c r="K4020" t="s">
        <v>47</v>
      </c>
      <c r="O4020">
        <v>0</v>
      </c>
      <c r="P4020">
        <v>0</v>
      </c>
      <c r="Q4020">
        <v>0</v>
      </c>
      <c r="R4020">
        <v>0</v>
      </c>
      <c r="S4020">
        <v>1</v>
      </c>
      <c r="T4020">
        <v>1</v>
      </c>
      <c r="U4020">
        <v>1</v>
      </c>
      <c r="V4020">
        <v>0</v>
      </c>
      <c r="W4020" t="s">
        <v>1548</v>
      </c>
      <c r="AA4020">
        <v>2007</v>
      </c>
      <c r="AB4020">
        <v>9999</v>
      </c>
      <c r="AC4020" t="s">
        <v>35</v>
      </c>
    </row>
    <row r="4021" spans="1:29" x14ac:dyDescent="0.25">
      <c r="A4021" t="s">
        <v>487</v>
      </c>
      <c r="B4021" s="24" t="s">
        <v>488</v>
      </c>
      <c r="D4021">
        <v>1</v>
      </c>
      <c r="E4021" t="s">
        <v>348</v>
      </c>
      <c r="F4021">
        <v>1</v>
      </c>
      <c r="G4021">
        <v>2021</v>
      </c>
      <c r="I4021">
        <v>207.84</v>
      </c>
      <c r="J4021" t="s">
        <v>52</v>
      </c>
      <c r="K4021" t="s">
        <v>47</v>
      </c>
      <c r="O4021">
        <v>0</v>
      </c>
      <c r="P4021">
        <v>0</v>
      </c>
      <c r="Q4021">
        <v>0</v>
      </c>
      <c r="R4021">
        <v>0</v>
      </c>
      <c r="S4021">
        <v>1</v>
      </c>
      <c r="T4021">
        <v>1</v>
      </c>
      <c r="U4021">
        <v>1</v>
      </c>
      <c r="V4021">
        <v>0</v>
      </c>
      <c r="W4021" t="s">
        <v>1548</v>
      </c>
      <c r="AA4021">
        <v>2007</v>
      </c>
      <c r="AB4021">
        <v>9999</v>
      </c>
      <c r="AC4021" t="s">
        <v>35</v>
      </c>
    </row>
    <row r="4022" spans="1:29" x14ac:dyDescent="0.25">
      <c r="A4022" t="s">
        <v>489</v>
      </c>
      <c r="B4022" s="24" t="s">
        <v>490</v>
      </c>
      <c r="D4022">
        <v>1</v>
      </c>
      <c r="E4022" t="s">
        <v>348</v>
      </c>
      <c r="F4022">
        <v>1</v>
      </c>
      <c r="G4022">
        <v>2021</v>
      </c>
      <c r="I4022">
        <v>237.73</v>
      </c>
      <c r="J4022" t="s">
        <v>52</v>
      </c>
      <c r="K4022" t="s">
        <v>47</v>
      </c>
      <c r="O4022">
        <v>0</v>
      </c>
      <c r="P4022">
        <v>0</v>
      </c>
      <c r="Q4022">
        <v>0</v>
      </c>
      <c r="R4022">
        <v>0</v>
      </c>
      <c r="S4022">
        <v>1</v>
      </c>
      <c r="T4022">
        <v>1</v>
      </c>
      <c r="U4022">
        <v>1</v>
      </c>
      <c r="V4022">
        <v>0</v>
      </c>
      <c r="W4022" t="s">
        <v>1548</v>
      </c>
      <c r="AA4022">
        <v>2007</v>
      </c>
      <c r="AB4022">
        <v>9999</v>
      </c>
      <c r="AC4022" t="s">
        <v>35</v>
      </c>
    </row>
    <row r="4023" spans="1:29" x14ac:dyDescent="0.25">
      <c r="A4023" t="s">
        <v>491</v>
      </c>
      <c r="B4023" s="24" t="s">
        <v>492</v>
      </c>
      <c r="D4023">
        <v>1</v>
      </c>
      <c r="E4023" t="s">
        <v>348</v>
      </c>
      <c r="F4023">
        <v>1</v>
      </c>
      <c r="G4023">
        <v>2021</v>
      </c>
      <c r="I4023">
        <v>250.1</v>
      </c>
      <c r="J4023" t="s">
        <v>52</v>
      </c>
      <c r="K4023" t="s">
        <v>47</v>
      </c>
      <c r="O4023">
        <v>0</v>
      </c>
      <c r="P4023">
        <v>0</v>
      </c>
      <c r="Q4023">
        <v>0</v>
      </c>
      <c r="R4023">
        <v>0</v>
      </c>
      <c r="S4023">
        <v>1</v>
      </c>
      <c r="T4023">
        <v>1</v>
      </c>
      <c r="U4023">
        <v>1</v>
      </c>
      <c r="V4023">
        <v>0</v>
      </c>
      <c r="W4023" t="s">
        <v>1548</v>
      </c>
      <c r="AA4023">
        <v>2007</v>
      </c>
      <c r="AB4023">
        <v>9999</v>
      </c>
      <c r="AC4023" t="s">
        <v>35</v>
      </c>
    </row>
    <row r="4024" spans="1:29" x14ac:dyDescent="0.25">
      <c r="A4024" t="s">
        <v>493</v>
      </c>
      <c r="B4024" s="24" t="s">
        <v>494</v>
      </c>
      <c r="D4024">
        <v>1</v>
      </c>
      <c r="E4024" t="s">
        <v>348</v>
      </c>
      <c r="F4024">
        <v>1</v>
      </c>
      <c r="G4024">
        <v>2021</v>
      </c>
      <c r="I4024">
        <v>250.27</v>
      </c>
      <c r="J4024" t="s">
        <v>52</v>
      </c>
      <c r="K4024" t="s">
        <v>47</v>
      </c>
      <c r="O4024">
        <v>0</v>
      </c>
      <c r="P4024">
        <v>0</v>
      </c>
      <c r="Q4024">
        <v>0</v>
      </c>
      <c r="R4024">
        <v>0</v>
      </c>
      <c r="S4024">
        <v>1</v>
      </c>
      <c r="T4024">
        <v>1</v>
      </c>
      <c r="U4024">
        <v>1</v>
      </c>
      <c r="V4024">
        <v>0</v>
      </c>
      <c r="W4024" t="s">
        <v>1548</v>
      </c>
      <c r="AA4024">
        <v>2007</v>
      </c>
      <c r="AB4024">
        <v>9999</v>
      </c>
      <c r="AC4024" t="s">
        <v>35</v>
      </c>
    </row>
    <row r="4025" spans="1:29" x14ac:dyDescent="0.25">
      <c r="A4025" t="s">
        <v>495</v>
      </c>
      <c r="B4025" s="24" t="s">
        <v>496</v>
      </c>
      <c r="D4025">
        <v>1</v>
      </c>
      <c r="E4025" t="s">
        <v>348</v>
      </c>
      <c r="F4025">
        <v>1</v>
      </c>
      <c r="G4025">
        <v>2021</v>
      </c>
      <c r="I4025">
        <v>187.43</v>
      </c>
      <c r="J4025" t="s">
        <v>52</v>
      </c>
      <c r="K4025" t="s">
        <v>47</v>
      </c>
      <c r="O4025">
        <v>0</v>
      </c>
      <c r="P4025">
        <v>0</v>
      </c>
      <c r="Q4025">
        <v>0</v>
      </c>
      <c r="R4025">
        <v>0</v>
      </c>
      <c r="S4025">
        <v>1</v>
      </c>
      <c r="T4025">
        <v>1</v>
      </c>
      <c r="U4025">
        <v>1</v>
      </c>
      <c r="V4025">
        <v>0</v>
      </c>
      <c r="W4025" t="s">
        <v>1548</v>
      </c>
      <c r="AA4025">
        <v>2007</v>
      </c>
      <c r="AB4025">
        <v>9999</v>
      </c>
      <c r="AC4025" t="s">
        <v>35</v>
      </c>
    </row>
    <row r="4026" spans="1:29" x14ac:dyDescent="0.25">
      <c r="A4026" t="s">
        <v>497</v>
      </c>
      <c r="B4026" s="24" t="s">
        <v>498</v>
      </c>
      <c r="D4026">
        <v>1</v>
      </c>
      <c r="E4026" t="s">
        <v>348</v>
      </c>
      <c r="F4026">
        <v>1</v>
      </c>
      <c r="G4026">
        <v>2021</v>
      </c>
      <c r="I4026">
        <v>300.45999999999998</v>
      </c>
      <c r="J4026" t="s">
        <v>52</v>
      </c>
      <c r="K4026" t="s">
        <v>47</v>
      </c>
      <c r="O4026">
        <v>0</v>
      </c>
      <c r="P4026">
        <v>0</v>
      </c>
      <c r="Q4026">
        <v>0</v>
      </c>
      <c r="R4026">
        <v>0</v>
      </c>
      <c r="S4026">
        <v>1</v>
      </c>
      <c r="T4026">
        <v>1</v>
      </c>
      <c r="U4026">
        <v>1</v>
      </c>
      <c r="V4026">
        <v>0</v>
      </c>
      <c r="W4026" t="s">
        <v>1548</v>
      </c>
      <c r="AA4026">
        <v>2007</v>
      </c>
      <c r="AB4026">
        <v>9999</v>
      </c>
      <c r="AC4026" t="s">
        <v>35</v>
      </c>
    </row>
    <row r="4027" spans="1:29" x14ac:dyDescent="0.25">
      <c r="A4027" t="s">
        <v>499</v>
      </c>
      <c r="B4027" s="24" t="s">
        <v>500</v>
      </c>
      <c r="D4027">
        <v>1</v>
      </c>
      <c r="E4027" t="s">
        <v>348</v>
      </c>
      <c r="F4027">
        <v>1</v>
      </c>
      <c r="G4027">
        <v>2021</v>
      </c>
      <c r="I4027">
        <v>567.92999999999995</v>
      </c>
      <c r="J4027" t="s">
        <v>52</v>
      </c>
      <c r="K4027" t="s">
        <v>47</v>
      </c>
      <c r="O4027">
        <v>0</v>
      </c>
      <c r="P4027">
        <v>0</v>
      </c>
      <c r="Q4027">
        <v>0</v>
      </c>
      <c r="R4027">
        <v>0</v>
      </c>
      <c r="S4027">
        <v>1</v>
      </c>
      <c r="T4027">
        <v>1</v>
      </c>
      <c r="U4027">
        <v>1</v>
      </c>
      <c r="V4027">
        <v>0</v>
      </c>
      <c r="W4027" t="s">
        <v>1548</v>
      </c>
      <c r="AA4027">
        <v>2007</v>
      </c>
      <c r="AB4027">
        <v>9999</v>
      </c>
      <c r="AC4027" t="s">
        <v>35</v>
      </c>
    </row>
    <row r="4028" spans="1:29" x14ac:dyDescent="0.25">
      <c r="A4028" t="s">
        <v>501</v>
      </c>
      <c r="B4028" s="24" t="s">
        <v>502</v>
      </c>
      <c r="D4028">
        <v>1</v>
      </c>
      <c r="E4028" t="s">
        <v>348</v>
      </c>
      <c r="F4028">
        <v>1</v>
      </c>
      <c r="G4028">
        <v>2021</v>
      </c>
      <c r="I4028">
        <v>505.88</v>
      </c>
      <c r="J4028" t="s">
        <v>52</v>
      </c>
      <c r="K4028" t="s">
        <v>47</v>
      </c>
      <c r="O4028">
        <v>0</v>
      </c>
      <c r="P4028">
        <v>0</v>
      </c>
      <c r="Q4028">
        <v>0</v>
      </c>
      <c r="R4028">
        <v>0</v>
      </c>
      <c r="S4028">
        <v>1</v>
      </c>
      <c r="T4028">
        <v>1</v>
      </c>
      <c r="U4028">
        <v>1</v>
      </c>
      <c r="V4028">
        <v>0</v>
      </c>
      <c r="W4028" t="s">
        <v>1548</v>
      </c>
      <c r="AA4028">
        <v>2007</v>
      </c>
      <c r="AB4028">
        <v>9999</v>
      </c>
      <c r="AC4028" t="s">
        <v>35</v>
      </c>
    </row>
    <row r="4029" spans="1:29" x14ac:dyDescent="0.25">
      <c r="A4029" t="s">
        <v>503</v>
      </c>
      <c r="B4029" s="24" t="s">
        <v>504</v>
      </c>
      <c r="D4029">
        <v>1</v>
      </c>
      <c r="E4029" t="s">
        <v>348</v>
      </c>
      <c r="F4029">
        <v>1</v>
      </c>
      <c r="G4029">
        <v>2021</v>
      </c>
      <c r="I4029">
        <v>179.16</v>
      </c>
      <c r="J4029" t="s">
        <v>52</v>
      </c>
      <c r="K4029" t="s">
        <v>47</v>
      </c>
      <c r="O4029">
        <v>0</v>
      </c>
      <c r="P4029">
        <v>0</v>
      </c>
      <c r="Q4029">
        <v>0</v>
      </c>
      <c r="R4029">
        <v>0</v>
      </c>
      <c r="S4029">
        <v>1</v>
      </c>
      <c r="T4029">
        <v>1</v>
      </c>
      <c r="U4029">
        <v>1</v>
      </c>
      <c r="V4029">
        <v>0</v>
      </c>
      <c r="W4029" t="s">
        <v>1548</v>
      </c>
      <c r="AA4029">
        <v>2007</v>
      </c>
      <c r="AB4029">
        <v>9999</v>
      </c>
      <c r="AC4029" t="s">
        <v>35</v>
      </c>
    </row>
    <row r="4030" spans="1:29" x14ac:dyDescent="0.25">
      <c r="A4030" t="s">
        <v>505</v>
      </c>
      <c r="B4030" s="24" t="s">
        <v>506</v>
      </c>
      <c r="D4030">
        <v>1</v>
      </c>
      <c r="E4030" t="s">
        <v>348</v>
      </c>
      <c r="F4030">
        <v>1</v>
      </c>
      <c r="G4030">
        <v>2021</v>
      </c>
      <c r="I4030">
        <v>215.23</v>
      </c>
      <c r="J4030" t="s">
        <v>52</v>
      </c>
      <c r="K4030" t="s">
        <v>47</v>
      </c>
      <c r="O4030">
        <v>0</v>
      </c>
      <c r="P4030">
        <v>0</v>
      </c>
      <c r="Q4030">
        <v>0</v>
      </c>
      <c r="R4030">
        <v>0</v>
      </c>
      <c r="S4030">
        <v>1</v>
      </c>
      <c r="T4030">
        <v>1</v>
      </c>
      <c r="U4030">
        <v>1</v>
      </c>
      <c r="V4030">
        <v>0</v>
      </c>
      <c r="W4030" t="s">
        <v>1548</v>
      </c>
      <c r="AA4030">
        <v>2007</v>
      </c>
      <c r="AB4030">
        <v>9999</v>
      </c>
      <c r="AC4030" t="s">
        <v>35</v>
      </c>
    </row>
    <row r="4031" spans="1:29" x14ac:dyDescent="0.25">
      <c r="A4031" t="s">
        <v>507</v>
      </c>
      <c r="B4031" s="24" t="s">
        <v>508</v>
      </c>
      <c r="D4031">
        <v>1</v>
      </c>
      <c r="E4031" t="s">
        <v>348</v>
      </c>
      <c r="F4031">
        <v>1</v>
      </c>
      <c r="G4031">
        <v>2021</v>
      </c>
      <c r="I4031">
        <v>211.57</v>
      </c>
      <c r="J4031" t="s">
        <v>52</v>
      </c>
      <c r="K4031" t="s">
        <v>47</v>
      </c>
      <c r="O4031">
        <v>0</v>
      </c>
      <c r="P4031">
        <v>0</v>
      </c>
      <c r="Q4031">
        <v>0</v>
      </c>
      <c r="R4031">
        <v>0</v>
      </c>
      <c r="S4031">
        <v>1</v>
      </c>
      <c r="T4031">
        <v>1</v>
      </c>
      <c r="U4031">
        <v>1</v>
      </c>
      <c r="V4031">
        <v>0</v>
      </c>
      <c r="W4031" t="s">
        <v>1548</v>
      </c>
      <c r="AA4031">
        <v>2007</v>
      </c>
      <c r="AB4031">
        <v>9999</v>
      </c>
      <c r="AC4031" t="s">
        <v>35</v>
      </c>
    </row>
    <row r="4032" spans="1:29" x14ac:dyDescent="0.25">
      <c r="A4032" t="s">
        <v>509</v>
      </c>
      <c r="B4032" s="24" t="s">
        <v>510</v>
      </c>
      <c r="D4032">
        <v>1</v>
      </c>
      <c r="E4032" t="s">
        <v>348</v>
      </c>
      <c r="F4032">
        <v>1</v>
      </c>
      <c r="G4032">
        <v>2021</v>
      </c>
      <c r="I4032">
        <v>269.51</v>
      </c>
      <c r="J4032" t="s">
        <v>52</v>
      </c>
      <c r="K4032" t="s">
        <v>47</v>
      </c>
      <c r="O4032">
        <v>0</v>
      </c>
      <c r="P4032">
        <v>0</v>
      </c>
      <c r="Q4032">
        <v>0</v>
      </c>
      <c r="R4032">
        <v>0</v>
      </c>
      <c r="S4032">
        <v>1</v>
      </c>
      <c r="T4032">
        <v>1</v>
      </c>
      <c r="U4032">
        <v>1</v>
      </c>
      <c r="V4032">
        <v>0</v>
      </c>
      <c r="W4032" t="s">
        <v>1548</v>
      </c>
      <c r="AA4032">
        <v>2007</v>
      </c>
      <c r="AB4032">
        <v>9999</v>
      </c>
      <c r="AC4032" t="s">
        <v>35</v>
      </c>
    </row>
    <row r="4033" spans="1:29" x14ac:dyDescent="0.25">
      <c r="A4033" t="s">
        <v>511</v>
      </c>
      <c r="B4033" s="24" t="s">
        <v>512</v>
      </c>
      <c r="D4033">
        <v>1</v>
      </c>
      <c r="E4033" t="s">
        <v>348</v>
      </c>
      <c r="F4033">
        <v>1</v>
      </c>
      <c r="G4033">
        <v>2021</v>
      </c>
      <c r="I4033">
        <v>230.78</v>
      </c>
      <c r="J4033" t="s">
        <v>52</v>
      </c>
      <c r="K4033" t="s">
        <v>47</v>
      </c>
      <c r="O4033">
        <v>0</v>
      </c>
      <c r="P4033">
        <v>0</v>
      </c>
      <c r="Q4033">
        <v>0</v>
      </c>
      <c r="R4033">
        <v>0</v>
      </c>
      <c r="S4033">
        <v>1</v>
      </c>
      <c r="T4033">
        <v>1</v>
      </c>
      <c r="U4033">
        <v>1</v>
      </c>
      <c r="V4033">
        <v>0</v>
      </c>
      <c r="W4033" t="s">
        <v>1548</v>
      </c>
      <c r="AA4033">
        <v>2007</v>
      </c>
      <c r="AB4033">
        <v>9999</v>
      </c>
      <c r="AC4033" t="s">
        <v>35</v>
      </c>
    </row>
    <row r="4034" spans="1:29" x14ac:dyDescent="0.25">
      <c r="A4034" t="s">
        <v>513</v>
      </c>
      <c r="B4034" s="24" t="s">
        <v>514</v>
      </c>
      <c r="D4034">
        <v>1</v>
      </c>
      <c r="E4034" t="s">
        <v>348</v>
      </c>
      <c r="F4034">
        <v>1</v>
      </c>
      <c r="G4034">
        <v>2021</v>
      </c>
      <c r="I4034">
        <v>179.86</v>
      </c>
      <c r="J4034" t="s">
        <v>52</v>
      </c>
      <c r="K4034" t="s">
        <v>47</v>
      </c>
      <c r="O4034">
        <v>0</v>
      </c>
      <c r="P4034">
        <v>0</v>
      </c>
      <c r="Q4034">
        <v>0</v>
      </c>
      <c r="R4034">
        <v>0</v>
      </c>
      <c r="S4034">
        <v>1</v>
      </c>
      <c r="T4034">
        <v>1</v>
      </c>
      <c r="U4034">
        <v>1</v>
      </c>
      <c r="V4034">
        <v>0</v>
      </c>
      <c r="W4034" t="s">
        <v>1548</v>
      </c>
      <c r="AA4034">
        <v>2007</v>
      </c>
      <c r="AB4034">
        <v>9999</v>
      </c>
      <c r="AC4034" t="s">
        <v>35</v>
      </c>
    </row>
    <row r="4035" spans="1:29" x14ac:dyDescent="0.25">
      <c r="A4035" t="s">
        <v>515</v>
      </c>
      <c r="B4035" s="24" t="s">
        <v>516</v>
      </c>
      <c r="D4035">
        <v>1</v>
      </c>
      <c r="E4035" t="s">
        <v>348</v>
      </c>
      <c r="F4035">
        <v>1</v>
      </c>
      <c r="G4035">
        <v>2021</v>
      </c>
      <c r="I4035">
        <v>898.64</v>
      </c>
      <c r="J4035" t="s">
        <v>52</v>
      </c>
      <c r="K4035" t="s">
        <v>47</v>
      </c>
      <c r="O4035">
        <v>0</v>
      </c>
      <c r="P4035">
        <v>0</v>
      </c>
      <c r="Q4035">
        <v>0</v>
      </c>
      <c r="R4035">
        <v>0</v>
      </c>
      <c r="S4035">
        <v>1</v>
      </c>
      <c r="T4035">
        <v>1</v>
      </c>
      <c r="U4035">
        <v>1</v>
      </c>
      <c r="V4035">
        <v>0</v>
      </c>
      <c r="W4035" t="s">
        <v>1548</v>
      </c>
      <c r="AA4035">
        <v>2007</v>
      </c>
      <c r="AB4035">
        <v>9999</v>
      </c>
      <c r="AC4035" t="s">
        <v>35</v>
      </c>
    </row>
    <row r="4036" spans="1:29" x14ac:dyDescent="0.25">
      <c r="A4036" t="s">
        <v>517</v>
      </c>
      <c r="B4036" s="24" t="s">
        <v>518</v>
      </c>
      <c r="D4036">
        <v>1</v>
      </c>
      <c r="E4036" t="s">
        <v>348</v>
      </c>
      <c r="F4036">
        <v>1</v>
      </c>
      <c r="G4036">
        <v>2021</v>
      </c>
      <c r="I4036">
        <v>196.46</v>
      </c>
      <c r="J4036" t="s">
        <v>52</v>
      </c>
      <c r="K4036" t="s">
        <v>47</v>
      </c>
      <c r="O4036">
        <v>0</v>
      </c>
      <c r="P4036">
        <v>0</v>
      </c>
      <c r="Q4036">
        <v>0</v>
      </c>
      <c r="R4036">
        <v>0</v>
      </c>
      <c r="S4036">
        <v>1</v>
      </c>
      <c r="T4036">
        <v>1</v>
      </c>
      <c r="U4036">
        <v>1</v>
      </c>
      <c r="V4036">
        <v>0</v>
      </c>
      <c r="W4036" t="s">
        <v>1548</v>
      </c>
      <c r="AA4036">
        <v>2007</v>
      </c>
      <c r="AB4036">
        <v>9999</v>
      </c>
      <c r="AC4036" t="s">
        <v>35</v>
      </c>
    </row>
    <row r="4037" spans="1:29" x14ac:dyDescent="0.25">
      <c r="A4037" t="s">
        <v>519</v>
      </c>
      <c r="B4037" s="24" t="s">
        <v>520</v>
      </c>
      <c r="D4037">
        <v>1</v>
      </c>
      <c r="E4037" t="s">
        <v>348</v>
      </c>
      <c r="F4037">
        <v>1</v>
      </c>
      <c r="G4037">
        <v>2021</v>
      </c>
      <c r="I4037">
        <v>305.19</v>
      </c>
      <c r="J4037" t="s">
        <v>52</v>
      </c>
      <c r="K4037" t="s">
        <v>47</v>
      </c>
      <c r="O4037">
        <v>0</v>
      </c>
      <c r="P4037">
        <v>0</v>
      </c>
      <c r="Q4037">
        <v>0</v>
      </c>
      <c r="R4037">
        <v>0</v>
      </c>
      <c r="S4037">
        <v>1</v>
      </c>
      <c r="T4037">
        <v>1</v>
      </c>
      <c r="U4037">
        <v>1</v>
      </c>
      <c r="V4037">
        <v>0</v>
      </c>
      <c r="W4037" t="s">
        <v>1548</v>
      </c>
      <c r="AA4037">
        <v>2007</v>
      </c>
      <c r="AB4037">
        <v>9999</v>
      </c>
      <c r="AC4037" t="s">
        <v>35</v>
      </c>
    </row>
    <row r="4038" spans="1:29" x14ac:dyDescent="0.25">
      <c r="A4038" t="s">
        <v>523</v>
      </c>
      <c r="B4038" s="24" t="s">
        <v>1549</v>
      </c>
      <c r="D4038">
        <v>1</v>
      </c>
      <c r="E4038" t="s">
        <v>103</v>
      </c>
      <c r="F4038">
        <v>9</v>
      </c>
      <c r="G4038">
        <v>2021</v>
      </c>
      <c r="I4038">
        <v>1604.65</v>
      </c>
      <c r="J4038" t="s">
        <v>104</v>
      </c>
      <c r="K4038" t="s">
        <v>53</v>
      </c>
      <c r="L4038" t="s">
        <v>105</v>
      </c>
      <c r="O4038">
        <v>0</v>
      </c>
      <c r="P4038">
        <v>1</v>
      </c>
      <c r="Q4038">
        <v>0</v>
      </c>
      <c r="R4038">
        <v>0</v>
      </c>
      <c r="S4038">
        <v>1</v>
      </c>
      <c r="T4038">
        <v>1</v>
      </c>
      <c r="U4038">
        <v>1</v>
      </c>
      <c r="V4038">
        <v>0</v>
      </c>
      <c r="W4038" t="s">
        <v>106</v>
      </c>
      <c r="AA4038">
        <v>2007</v>
      </c>
      <c r="AB4038">
        <v>9999</v>
      </c>
      <c r="AC4038" t="s">
        <v>35</v>
      </c>
    </row>
    <row r="4039" spans="1:29" x14ac:dyDescent="0.25">
      <c r="A4039" t="s">
        <v>529</v>
      </c>
      <c r="B4039" s="24" t="s">
        <v>530</v>
      </c>
      <c r="D4039">
        <v>1</v>
      </c>
      <c r="E4039" t="s">
        <v>58</v>
      </c>
      <c r="F4039">
        <v>4</v>
      </c>
      <c r="G4039">
        <v>2021</v>
      </c>
      <c r="I4039">
        <v>12.12</v>
      </c>
      <c r="J4039" t="s">
        <v>59</v>
      </c>
      <c r="K4039" t="s">
        <v>47</v>
      </c>
      <c r="O4039">
        <v>0</v>
      </c>
      <c r="P4039">
        <v>0</v>
      </c>
      <c r="Q4039">
        <v>0</v>
      </c>
      <c r="R4039">
        <v>0</v>
      </c>
      <c r="S4039">
        <v>1</v>
      </c>
      <c r="T4039">
        <v>1</v>
      </c>
      <c r="U4039">
        <v>1</v>
      </c>
      <c r="V4039">
        <v>0</v>
      </c>
      <c r="W4039" t="s">
        <v>1121</v>
      </c>
      <c r="AA4039">
        <v>2007</v>
      </c>
      <c r="AB4039">
        <v>9999</v>
      </c>
      <c r="AC4039" t="s">
        <v>35</v>
      </c>
    </row>
    <row r="4040" spans="1:29" x14ac:dyDescent="0.25">
      <c r="A4040" t="s">
        <v>532</v>
      </c>
      <c r="B4040" s="24" t="s">
        <v>533</v>
      </c>
      <c r="D4040">
        <v>1</v>
      </c>
      <c r="E4040" t="s">
        <v>534</v>
      </c>
      <c r="F4040">
        <v>10</v>
      </c>
      <c r="G4040">
        <v>2021</v>
      </c>
      <c r="I4040" s="8">
        <v>4539.41</v>
      </c>
      <c r="J4040" t="s">
        <v>121</v>
      </c>
      <c r="K4040" t="s">
        <v>47</v>
      </c>
      <c r="O4040">
        <v>0</v>
      </c>
      <c r="P4040">
        <v>0</v>
      </c>
      <c r="Q4040">
        <v>0</v>
      </c>
      <c r="R4040">
        <v>0</v>
      </c>
      <c r="S4040">
        <v>1</v>
      </c>
      <c r="T4040">
        <v>1</v>
      </c>
      <c r="U4040">
        <v>1</v>
      </c>
      <c r="V4040">
        <v>0</v>
      </c>
      <c r="W4040" t="s">
        <v>1575</v>
      </c>
      <c r="AA4040">
        <v>2007</v>
      </c>
      <c r="AB4040">
        <v>9999</v>
      </c>
      <c r="AC4040" t="s">
        <v>35</v>
      </c>
    </row>
    <row r="4041" spans="1:29" x14ac:dyDescent="0.25">
      <c r="A4041" t="s">
        <v>536</v>
      </c>
      <c r="B4041" s="24" t="s">
        <v>537</v>
      </c>
      <c r="D4041">
        <v>1</v>
      </c>
      <c r="E4041" t="s">
        <v>103</v>
      </c>
      <c r="F4041">
        <v>9</v>
      </c>
      <c r="G4041">
        <v>2021</v>
      </c>
      <c r="I4041">
        <v>928.1</v>
      </c>
      <c r="J4041" t="s">
        <v>104</v>
      </c>
      <c r="K4041" t="s">
        <v>53</v>
      </c>
      <c r="L4041" t="s">
        <v>105</v>
      </c>
      <c r="O4041">
        <v>0</v>
      </c>
      <c r="P4041">
        <v>1</v>
      </c>
      <c r="Q4041">
        <v>0</v>
      </c>
      <c r="R4041">
        <v>0</v>
      </c>
      <c r="S4041">
        <v>1</v>
      </c>
      <c r="T4041">
        <v>1</v>
      </c>
      <c r="U4041">
        <v>1</v>
      </c>
      <c r="V4041">
        <v>0</v>
      </c>
      <c r="W4041" t="s">
        <v>106</v>
      </c>
      <c r="AA4041">
        <v>2007</v>
      </c>
      <c r="AB4041">
        <v>9999</v>
      </c>
      <c r="AC4041" t="s">
        <v>35</v>
      </c>
    </row>
    <row r="4042" spans="1:29" x14ac:dyDescent="0.25">
      <c r="A4042" t="s">
        <v>538</v>
      </c>
      <c r="B4042" s="24" t="s">
        <v>539</v>
      </c>
      <c r="D4042">
        <v>1</v>
      </c>
      <c r="E4042" t="s">
        <v>80</v>
      </c>
      <c r="F4042">
        <v>8</v>
      </c>
      <c r="G4042">
        <v>2021</v>
      </c>
      <c r="I4042">
        <v>113.08</v>
      </c>
      <c r="J4042" t="s">
        <v>81</v>
      </c>
      <c r="K4042" t="s">
        <v>47</v>
      </c>
      <c r="O4042">
        <v>0</v>
      </c>
      <c r="P4042">
        <v>0</v>
      </c>
      <c r="Q4042">
        <v>0</v>
      </c>
      <c r="R4042">
        <v>0</v>
      </c>
      <c r="S4042">
        <v>1</v>
      </c>
      <c r="T4042">
        <v>1</v>
      </c>
      <c r="U4042">
        <v>1</v>
      </c>
      <c r="V4042">
        <v>0</v>
      </c>
      <c r="W4042" t="s">
        <v>1123</v>
      </c>
      <c r="AA4042">
        <v>2007</v>
      </c>
      <c r="AB4042">
        <v>9999</v>
      </c>
      <c r="AC4042" t="s">
        <v>35</v>
      </c>
    </row>
    <row r="4043" spans="1:29" x14ac:dyDescent="0.25">
      <c r="A4043" t="s">
        <v>1561</v>
      </c>
      <c r="B4043" s="24" t="s">
        <v>1562</v>
      </c>
      <c r="C4043" t="s">
        <v>1563</v>
      </c>
      <c r="D4043">
        <v>1</v>
      </c>
      <c r="F4043">
        <v>4</v>
      </c>
      <c r="G4043">
        <v>2021</v>
      </c>
      <c r="I4043">
        <v>16.260000000000002</v>
      </c>
      <c r="J4043" t="s">
        <v>59</v>
      </c>
      <c r="K4043" t="s">
        <v>47</v>
      </c>
      <c r="O4043">
        <v>0</v>
      </c>
      <c r="P4043">
        <v>0</v>
      </c>
      <c r="Q4043">
        <v>0</v>
      </c>
      <c r="R4043">
        <v>0</v>
      </c>
      <c r="S4043">
        <v>1</v>
      </c>
      <c r="T4043">
        <v>1</v>
      </c>
      <c r="U4043">
        <v>1</v>
      </c>
      <c r="V4043">
        <v>0</v>
      </c>
      <c r="W4043" t="s">
        <v>1564</v>
      </c>
      <c r="AA4043">
        <v>2019</v>
      </c>
      <c r="AB4043">
        <v>9999</v>
      </c>
      <c r="AC4043" t="s">
        <v>1560</v>
      </c>
    </row>
    <row r="4044" spans="1:29" x14ac:dyDescent="0.25">
      <c r="A4044" t="s">
        <v>541</v>
      </c>
      <c r="B4044" s="24" t="s">
        <v>1479</v>
      </c>
      <c r="D4044">
        <v>1</v>
      </c>
      <c r="E4044" t="s">
        <v>543</v>
      </c>
      <c r="F4044">
        <v>10</v>
      </c>
      <c r="G4044">
        <v>2021</v>
      </c>
      <c r="I4044">
        <v>41.4</v>
      </c>
      <c r="J4044" t="s">
        <v>40</v>
      </c>
      <c r="K4044" t="s">
        <v>47</v>
      </c>
      <c r="O4044">
        <v>0</v>
      </c>
      <c r="P4044">
        <v>0</v>
      </c>
      <c r="Q4044">
        <v>0</v>
      </c>
      <c r="R4044">
        <v>0</v>
      </c>
      <c r="S4044">
        <v>1</v>
      </c>
      <c r="T4044">
        <v>1</v>
      </c>
      <c r="U4044">
        <v>1</v>
      </c>
      <c r="V4044">
        <v>0</v>
      </c>
      <c r="W4044" t="s">
        <v>1480</v>
      </c>
      <c r="AA4044">
        <v>2007</v>
      </c>
      <c r="AB4044">
        <v>9999</v>
      </c>
      <c r="AC4044" t="s">
        <v>35</v>
      </c>
    </row>
    <row r="4045" spans="1:29" x14ac:dyDescent="0.25">
      <c r="A4045" t="s">
        <v>1565</v>
      </c>
      <c r="B4045" s="24" t="s">
        <v>1566</v>
      </c>
      <c r="C4045" t="s">
        <v>1567</v>
      </c>
      <c r="D4045">
        <v>1</v>
      </c>
      <c r="F4045">
        <v>1</v>
      </c>
      <c r="G4045">
        <v>2021</v>
      </c>
      <c r="I4045">
        <v>76.7</v>
      </c>
      <c r="J4045" t="s">
        <v>1556</v>
      </c>
      <c r="K4045" t="s">
        <v>47</v>
      </c>
      <c r="O4045">
        <v>0</v>
      </c>
      <c r="P4045">
        <v>0</v>
      </c>
      <c r="Q4045">
        <v>0</v>
      </c>
      <c r="R4045">
        <v>0</v>
      </c>
      <c r="S4045">
        <v>1</v>
      </c>
      <c r="T4045">
        <v>1</v>
      </c>
      <c r="U4045">
        <v>1</v>
      </c>
      <c r="V4045">
        <v>0</v>
      </c>
      <c r="W4045" t="s">
        <v>1568</v>
      </c>
      <c r="AA4045">
        <v>2019</v>
      </c>
      <c r="AB4045">
        <v>9999</v>
      </c>
      <c r="AC4045" t="s">
        <v>1560</v>
      </c>
    </row>
    <row r="4046" spans="1:29" x14ac:dyDescent="0.25">
      <c r="A4046" t="s">
        <v>545</v>
      </c>
      <c r="B4046" s="24" t="s">
        <v>1481</v>
      </c>
      <c r="C4046" t="s">
        <v>1482</v>
      </c>
      <c r="D4046">
        <v>1</v>
      </c>
      <c r="E4046" t="s">
        <v>1361</v>
      </c>
      <c r="F4046">
        <v>10</v>
      </c>
      <c r="G4046">
        <v>2021</v>
      </c>
      <c r="I4046">
        <v>24.9</v>
      </c>
      <c r="J4046" t="s">
        <v>40</v>
      </c>
      <c r="K4046" t="s">
        <v>47</v>
      </c>
      <c r="O4046">
        <v>0</v>
      </c>
      <c r="P4046">
        <v>0</v>
      </c>
      <c r="Q4046">
        <v>0</v>
      </c>
      <c r="R4046">
        <v>0</v>
      </c>
      <c r="S4046">
        <v>1</v>
      </c>
      <c r="T4046">
        <v>1</v>
      </c>
      <c r="U4046">
        <v>1</v>
      </c>
      <c r="V4046">
        <v>0</v>
      </c>
      <c r="W4046" t="s">
        <v>1550</v>
      </c>
      <c r="AA4046">
        <v>2007</v>
      </c>
      <c r="AB4046">
        <v>9999</v>
      </c>
      <c r="AC4046" t="s">
        <v>35</v>
      </c>
    </row>
    <row r="4047" spans="1:29" x14ac:dyDescent="0.25">
      <c r="A4047" t="s">
        <v>1400</v>
      </c>
      <c r="B4047" s="26" t="s">
        <v>1401</v>
      </c>
      <c r="D4047">
        <v>1</v>
      </c>
      <c r="E4047" t="s">
        <v>80</v>
      </c>
      <c r="F4047">
        <v>8</v>
      </c>
      <c r="G4047">
        <v>2021</v>
      </c>
      <c r="I4047" s="8">
        <v>12.73</v>
      </c>
      <c r="J4047" t="s">
        <v>81</v>
      </c>
      <c r="K4047" t="s">
        <v>47</v>
      </c>
      <c r="O4047">
        <v>0</v>
      </c>
      <c r="P4047">
        <v>0</v>
      </c>
      <c r="Q4047">
        <v>0</v>
      </c>
      <c r="R4047">
        <v>0</v>
      </c>
      <c r="S4047">
        <v>1</v>
      </c>
      <c r="T4047">
        <v>1</v>
      </c>
      <c r="U4047">
        <v>1</v>
      </c>
      <c r="V4047">
        <v>0</v>
      </c>
      <c r="W4047" t="s">
        <v>1402</v>
      </c>
      <c r="AA4047">
        <v>2012</v>
      </c>
      <c r="AB4047">
        <v>9999</v>
      </c>
      <c r="AC4047" t="s">
        <v>1398</v>
      </c>
    </row>
    <row r="4048" spans="1:29" x14ac:dyDescent="0.25">
      <c r="A4048" t="s">
        <v>1362</v>
      </c>
      <c r="B4048" s="24" t="s">
        <v>1483</v>
      </c>
      <c r="D4048">
        <v>1</v>
      </c>
      <c r="E4048" t="s">
        <v>631</v>
      </c>
      <c r="F4048">
        <v>8</v>
      </c>
      <c r="G4048">
        <v>2021</v>
      </c>
      <c r="I4048">
        <v>37.08</v>
      </c>
      <c r="J4048" t="s">
        <v>81</v>
      </c>
      <c r="K4048" t="s">
        <v>47</v>
      </c>
      <c r="O4048">
        <v>0</v>
      </c>
      <c r="P4048">
        <v>0</v>
      </c>
      <c r="Q4048">
        <v>0</v>
      </c>
      <c r="R4048">
        <v>0</v>
      </c>
      <c r="S4048">
        <v>1</v>
      </c>
      <c r="T4048">
        <v>1</v>
      </c>
      <c r="U4048">
        <v>1</v>
      </c>
      <c r="V4048">
        <v>0</v>
      </c>
      <c r="W4048" t="s">
        <v>1584</v>
      </c>
      <c r="AA4048">
        <v>2011</v>
      </c>
      <c r="AB4048">
        <v>9999</v>
      </c>
      <c r="AC4048" t="s">
        <v>1365</v>
      </c>
    </row>
    <row r="4049" spans="1:29" x14ac:dyDescent="0.25">
      <c r="A4049" t="s">
        <v>1248</v>
      </c>
      <c r="B4049" s="24" t="s">
        <v>1249</v>
      </c>
      <c r="C4049" t="s">
        <v>1250</v>
      </c>
      <c r="D4049">
        <v>1</v>
      </c>
      <c r="E4049" t="s">
        <v>1251</v>
      </c>
      <c r="F4049">
        <v>2</v>
      </c>
      <c r="G4049">
        <v>2021</v>
      </c>
      <c r="I4049" s="8">
        <v>1224.4100000000001</v>
      </c>
      <c r="J4049" t="s">
        <v>121</v>
      </c>
      <c r="K4049" t="s">
        <v>47</v>
      </c>
      <c r="O4049">
        <v>0</v>
      </c>
      <c r="P4049">
        <v>0</v>
      </c>
      <c r="Q4049">
        <v>0</v>
      </c>
      <c r="R4049">
        <v>0</v>
      </c>
      <c r="S4049">
        <v>1</v>
      </c>
      <c r="T4049">
        <v>1</v>
      </c>
      <c r="U4049">
        <v>1</v>
      </c>
      <c r="V4049">
        <v>0</v>
      </c>
      <c r="W4049" t="s">
        <v>1252</v>
      </c>
      <c r="AA4049">
        <v>2009</v>
      </c>
      <c r="AB4049">
        <v>9999</v>
      </c>
      <c r="AC4049" t="s">
        <v>1239</v>
      </c>
    </row>
    <row r="4050" spans="1:29" x14ac:dyDescent="0.25">
      <c r="A4050" t="s">
        <v>590</v>
      </c>
      <c r="B4050" s="24" t="s">
        <v>1551</v>
      </c>
      <c r="C4050" t="s">
        <v>1552</v>
      </c>
      <c r="D4050">
        <v>1</v>
      </c>
      <c r="E4050" t="s">
        <v>592</v>
      </c>
      <c r="F4050">
        <v>8</v>
      </c>
      <c r="G4050">
        <v>2021</v>
      </c>
      <c r="I4050">
        <v>11.19</v>
      </c>
      <c r="J4050" t="s">
        <v>81</v>
      </c>
      <c r="K4050" t="s">
        <v>47</v>
      </c>
      <c r="O4050">
        <v>0</v>
      </c>
      <c r="P4050">
        <v>0</v>
      </c>
      <c r="Q4050">
        <v>0</v>
      </c>
      <c r="R4050">
        <v>0</v>
      </c>
      <c r="S4050">
        <v>1</v>
      </c>
      <c r="T4050">
        <v>1</v>
      </c>
      <c r="U4050">
        <v>1</v>
      </c>
      <c r="V4050">
        <v>0</v>
      </c>
      <c r="W4050" t="s">
        <v>1553</v>
      </c>
      <c r="AA4050">
        <v>2007</v>
      </c>
      <c r="AB4050">
        <v>9999</v>
      </c>
      <c r="AC4050" t="s">
        <v>35</v>
      </c>
    </row>
    <row r="4051" spans="1:29" x14ac:dyDescent="0.25">
      <c r="A4051" t="s">
        <v>939</v>
      </c>
      <c r="B4051" s="24" t="s">
        <v>1463</v>
      </c>
      <c r="D4051">
        <v>1</v>
      </c>
      <c r="E4051" t="s">
        <v>80</v>
      </c>
      <c r="F4051">
        <v>8</v>
      </c>
      <c r="G4051">
        <v>2021</v>
      </c>
      <c r="I4051">
        <v>74.75</v>
      </c>
      <c r="J4051" t="s">
        <v>81</v>
      </c>
      <c r="K4051" t="s">
        <v>47</v>
      </c>
      <c r="O4051">
        <v>0</v>
      </c>
      <c r="P4051">
        <v>0</v>
      </c>
      <c r="Q4051">
        <v>0</v>
      </c>
      <c r="R4051">
        <v>0</v>
      </c>
      <c r="S4051">
        <v>1</v>
      </c>
      <c r="T4051">
        <v>1</v>
      </c>
      <c r="U4051">
        <v>1</v>
      </c>
      <c r="V4051">
        <v>0</v>
      </c>
      <c r="W4051" t="s">
        <v>1464</v>
      </c>
      <c r="AA4051">
        <v>2007</v>
      </c>
      <c r="AB4051">
        <v>9999</v>
      </c>
      <c r="AC4051" t="s">
        <v>35</v>
      </c>
    </row>
    <row r="4052" spans="1:29" x14ac:dyDescent="0.25">
      <c r="A4052" t="s">
        <v>1305</v>
      </c>
      <c r="B4052" s="24" t="s">
        <v>1306</v>
      </c>
      <c r="C4052" t="s">
        <v>1307</v>
      </c>
      <c r="D4052">
        <v>1</v>
      </c>
      <c r="E4052" t="s">
        <v>45</v>
      </c>
      <c r="F4052">
        <v>4</v>
      </c>
      <c r="G4052">
        <v>2021</v>
      </c>
      <c r="I4052" s="8">
        <v>38.799999999999997</v>
      </c>
      <c r="J4052" t="s">
        <v>89</v>
      </c>
      <c r="K4052" t="s">
        <v>47</v>
      </c>
      <c r="O4052">
        <v>0</v>
      </c>
      <c r="P4052">
        <v>0</v>
      </c>
      <c r="Q4052">
        <v>0</v>
      </c>
      <c r="R4052">
        <v>0</v>
      </c>
      <c r="S4052">
        <v>1</v>
      </c>
      <c r="T4052">
        <v>1</v>
      </c>
      <c r="U4052">
        <v>1</v>
      </c>
      <c r="V4052">
        <v>0</v>
      </c>
      <c r="W4052" t="s">
        <v>1526</v>
      </c>
      <c r="AA4052">
        <v>2010</v>
      </c>
      <c r="AB4052">
        <v>9999</v>
      </c>
      <c r="AC4052" t="s">
        <v>1292</v>
      </c>
    </row>
    <row r="4053" spans="1:29" x14ac:dyDescent="0.25">
      <c r="A4053" t="s">
        <v>964</v>
      </c>
      <c r="B4053" s="24" t="s">
        <v>1484</v>
      </c>
      <c r="C4053" t="s">
        <v>1485</v>
      </c>
      <c r="D4053">
        <v>1</v>
      </c>
      <c r="E4053" t="s">
        <v>80</v>
      </c>
      <c r="F4053">
        <v>8</v>
      </c>
      <c r="G4053">
        <v>2021</v>
      </c>
      <c r="I4053">
        <v>84.9</v>
      </c>
      <c r="J4053" t="s">
        <v>81</v>
      </c>
      <c r="K4053" t="s">
        <v>47</v>
      </c>
      <c r="O4053">
        <v>0</v>
      </c>
      <c r="P4053">
        <v>0</v>
      </c>
      <c r="Q4053">
        <v>0</v>
      </c>
      <c r="R4053">
        <v>0</v>
      </c>
      <c r="S4053">
        <v>1</v>
      </c>
      <c r="T4053">
        <v>1</v>
      </c>
      <c r="U4053">
        <v>1</v>
      </c>
      <c r="V4053">
        <v>0</v>
      </c>
      <c r="W4053" t="s">
        <v>1569</v>
      </c>
      <c r="AA4053">
        <v>2007</v>
      </c>
      <c r="AB4053">
        <v>9999</v>
      </c>
      <c r="AC4053" t="s">
        <v>35</v>
      </c>
    </row>
    <row r="4054" spans="1:29" x14ac:dyDescent="0.25">
      <c r="A4054" t="s">
        <v>1366</v>
      </c>
      <c r="B4054" s="24" t="s">
        <v>1487</v>
      </c>
      <c r="C4054" t="s">
        <v>1368</v>
      </c>
      <c r="D4054">
        <v>1</v>
      </c>
      <c r="E4054" t="s">
        <v>468</v>
      </c>
      <c r="F4054">
        <v>7</v>
      </c>
      <c r="G4054">
        <v>2021</v>
      </c>
      <c r="I4054">
        <v>41.83</v>
      </c>
      <c r="J4054" t="s">
        <v>40</v>
      </c>
      <c r="K4054" t="s">
        <v>32</v>
      </c>
      <c r="O4054">
        <v>0</v>
      </c>
      <c r="P4054">
        <v>0</v>
      </c>
      <c r="Q4054">
        <v>0</v>
      </c>
      <c r="R4054">
        <v>0</v>
      </c>
      <c r="S4054">
        <v>1</v>
      </c>
      <c r="T4054">
        <v>1</v>
      </c>
      <c r="U4054">
        <v>1</v>
      </c>
      <c r="V4054">
        <v>0</v>
      </c>
      <c r="W4054" t="s">
        <v>1369</v>
      </c>
      <c r="AA4054">
        <v>2011</v>
      </c>
      <c r="AB4054">
        <v>9999</v>
      </c>
      <c r="AC4054" t="s">
        <v>1365</v>
      </c>
    </row>
    <row r="4055" spans="1:29" x14ac:dyDescent="0.25">
      <c r="A4055" t="s">
        <v>1309</v>
      </c>
      <c r="B4055" s="24" t="s">
        <v>1310</v>
      </c>
      <c r="C4055" t="s">
        <v>1311</v>
      </c>
      <c r="D4055">
        <v>1</v>
      </c>
      <c r="E4055" t="s">
        <v>1312</v>
      </c>
      <c r="F4055">
        <v>9</v>
      </c>
      <c r="G4055">
        <v>2021</v>
      </c>
      <c r="I4055">
        <v>121.96</v>
      </c>
      <c r="J4055" t="s">
        <v>104</v>
      </c>
      <c r="K4055" t="s">
        <v>47</v>
      </c>
      <c r="O4055">
        <v>0</v>
      </c>
      <c r="P4055">
        <v>0</v>
      </c>
      <c r="Q4055">
        <v>0</v>
      </c>
      <c r="R4055">
        <v>0</v>
      </c>
      <c r="S4055">
        <v>1</v>
      </c>
      <c r="T4055">
        <v>1</v>
      </c>
      <c r="U4055">
        <v>1</v>
      </c>
      <c r="V4055">
        <v>0</v>
      </c>
      <c r="W4055" t="s">
        <v>1404</v>
      </c>
      <c r="AA4055">
        <v>2010</v>
      </c>
      <c r="AB4055">
        <v>9999</v>
      </c>
      <c r="AC4055" t="s">
        <v>1292</v>
      </c>
    </row>
    <row r="4056" spans="1:29" x14ac:dyDescent="0.25">
      <c r="A4056" t="s">
        <v>559</v>
      </c>
      <c r="B4056" s="24" t="s">
        <v>560</v>
      </c>
      <c r="C4056" t="s">
        <v>561</v>
      </c>
      <c r="D4056">
        <v>1</v>
      </c>
      <c r="E4056" t="s">
        <v>103</v>
      </c>
      <c r="F4056">
        <v>9</v>
      </c>
      <c r="G4056">
        <v>2021</v>
      </c>
      <c r="I4056">
        <v>921.19</v>
      </c>
      <c r="J4056" t="s">
        <v>104</v>
      </c>
      <c r="K4056" t="s">
        <v>53</v>
      </c>
      <c r="L4056" t="s">
        <v>105</v>
      </c>
      <c r="O4056">
        <v>0</v>
      </c>
      <c r="P4056">
        <v>1</v>
      </c>
      <c r="Q4056">
        <v>0</v>
      </c>
      <c r="R4056">
        <v>0</v>
      </c>
      <c r="S4056">
        <v>1</v>
      </c>
      <c r="T4056">
        <v>1</v>
      </c>
      <c r="U4056">
        <v>1</v>
      </c>
      <c r="V4056">
        <v>0</v>
      </c>
      <c r="W4056" t="s">
        <v>106</v>
      </c>
      <c r="AA4056">
        <v>2007</v>
      </c>
      <c r="AB4056">
        <v>9999</v>
      </c>
      <c r="AC4056" t="s">
        <v>35</v>
      </c>
    </row>
    <row r="4057" spans="1:29" x14ac:dyDescent="0.25">
      <c r="A4057" t="s">
        <v>562</v>
      </c>
      <c r="B4057" s="24" t="s">
        <v>1554</v>
      </c>
      <c r="D4057">
        <v>1</v>
      </c>
      <c r="E4057" t="s">
        <v>80</v>
      </c>
      <c r="F4057">
        <v>8</v>
      </c>
      <c r="G4057">
        <v>2021</v>
      </c>
      <c r="I4057">
        <v>119.2</v>
      </c>
      <c r="J4057" t="s">
        <v>81</v>
      </c>
      <c r="K4057" t="s">
        <v>47</v>
      </c>
      <c r="O4057">
        <v>0</v>
      </c>
      <c r="P4057">
        <v>0</v>
      </c>
      <c r="Q4057">
        <v>0</v>
      </c>
      <c r="R4057">
        <v>0</v>
      </c>
      <c r="S4057">
        <v>1</v>
      </c>
      <c r="T4057">
        <v>1</v>
      </c>
      <c r="U4057">
        <v>1</v>
      </c>
      <c r="V4057">
        <v>0</v>
      </c>
      <c r="W4057" t="s">
        <v>1128</v>
      </c>
      <c r="AA4057">
        <v>2007</v>
      </c>
      <c r="AB4057">
        <v>9999</v>
      </c>
      <c r="AC4057" t="s">
        <v>35</v>
      </c>
    </row>
    <row r="4058" spans="1:29" x14ac:dyDescent="0.25">
      <c r="A4058" t="s">
        <v>568</v>
      </c>
      <c r="B4058" s="24" t="s">
        <v>569</v>
      </c>
      <c r="D4058">
        <v>1</v>
      </c>
      <c r="E4058" t="s">
        <v>80</v>
      </c>
      <c r="F4058">
        <v>8</v>
      </c>
      <c r="G4058">
        <v>2021</v>
      </c>
      <c r="I4058">
        <v>210.44</v>
      </c>
      <c r="J4058" t="s">
        <v>81</v>
      </c>
      <c r="K4058" t="s">
        <v>47</v>
      </c>
      <c r="O4058">
        <v>0</v>
      </c>
      <c r="P4058">
        <v>0</v>
      </c>
      <c r="Q4058">
        <v>0</v>
      </c>
      <c r="R4058">
        <v>0</v>
      </c>
      <c r="S4058">
        <v>1</v>
      </c>
      <c r="T4058">
        <v>1</v>
      </c>
      <c r="U4058">
        <v>1</v>
      </c>
      <c r="V4058">
        <v>0</v>
      </c>
      <c r="W4058" t="s">
        <v>1129</v>
      </c>
      <c r="AA4058">
        <v>2007</v>
      </c>
      <c r="AB4058">
        <v>9999</v>
      </c>
      <c r="AC4058" t="s">
        <v>35</v>
      </c>
    </row>
    <row r="4059" spans="1:29" x14ac:dyDescent="0.25">
      <c r="A4059" t="s">
        <v>571</v>
      </c>
      <c r="B4059" s="24" t="s">
        <v>572</v>
      </c>
      <c r="D4059">
        <v>1</v>
      </c>
      <c r="E4059" t="s">
        <v>370</v>
      </c>
      <c r="F4059">
        <v>5</v>
      </c>
      <c r="G4059">
        <v>2021</v>
      </c>
      <c r="I4059">
        <v>643.35</v>
      </c>
      <c r="J4059" t="s">
        <v>31</v>
      </c>
      <c r="K4059" t="s">
        <v>47</v>
      </c>
      <c r="O4059">
        <v>0</v>
      </c>
      <c r="P4059">
        <v>0</v>
      </c>
      <c r="Q4059">
        <v>0</v>
      </c>
      <c r="R4059">
        <v>0</v>
      </c>
      <c r="S4059">
        <v>1</v>
      </c>
      <c r="T4059">
        <v>1</v>
      </c>
      <c r="U4059">
        <v>1</v>
      </c>
      <c r="V4059">
        <v>0</v>
      </c>
      <c r="W4059" t="s">
        <v>1430</v>
      </c>
      <c r="AA4059">
        <v>2007</v>
      </c>
      <c r="AB4059">
        <v>9999</v>
      </c>
      <c r="AC4059" t="s">
        <v>35</v>
      </c>
    </row>
    <row r="4060" spans="1:29" x14ac:dyDescent="0.25">
      <c r="A4060" t="s">
        <v>574</v>
      </c>
      <c r="B4060" s="24" t="s">
        <v>575</v>
      </c>
      <c r="D4060">
        <v>1</v>
      </c>
      <c r="E4060" t="s">
        <v>222</v>
      </c>
      <c r="F4060">
        <v>1</v>
      </c>
      <c r="G4060">
        <v>2021</v>
      </c>
      <c r="I4060">
        <v>27.5</v>
      </c>
      <c r="J4060" t="s">
        <v>176</v>
      </c>
      <c r="K4060" t="s">
        <v>47</v>
      </c>
      <c r="O4060">
        <v>0</v>
      </c>
      <c r="P4060">
        <v>0</v>
      </c>
      <c r="Q4060">
        <v>0</v>
      </c>
      <c r="R4060">
        <v>0</v>
      </c>
      <c r="S4060">
        <v>1</v>
      </c>
      <c r="T4060">
        <v>1</v>
      </c>
      <c r="U4060">
        <v>1</v>
      </c>
      <c r="V4060">
        <v>0</v>
      </c>
      <c r="W4060" t="s">
        <v>1131</v>
      </c>
      <c r="AA4060">
        <v>2007</v>
      </c>
      <c r="AB4060">
        <v>9999</v>
      </c>
      <c r="AC4060" t="s">
        <v>35</v>
      </c>
    </row>
    <row r="4061" spans="1:29" x14ac:dyDescent="0.25">
      <c r="A4061" t="s">
        <v>577</v>
      </c>
      <c r="B4061" s="24" t="s">
        <v>578</v>
      </c>
      <c r="D4061">
        <v>1</v>
      </c>
      <c r="E4061" t="s">
        <v>396</v>
      </c>
      <c r="F4061">
        <v>3</v>
      </c>
      <c r="G4061">
        <v>2021</v>
      </c>
      <c r="H4061" t="s">
        <v>579</v>
      </c>
      <c r="I4061" s="15">
        <v>0.15</v>
      </c>
      <c r="J4061" t="s">
        <v>121</v>
      </c>
      <c r="K4061" t="s">
        <v>41</v>
      </c>
      <c r="O4061">
        <v>0</v>
      </c>
      <c r="P4061">
        <v>0</v>
      </c>
      <c r="Q4061">
        <v>0</v>
      </c>
      <c r="R4061">
        <v>0</v>
      </c>
      <c r="S4061">
        <v>0</v>
      </c>
      <c r="T4061">
        <v>0</v>
      </c>
      <c r="U4061">
        <v>0</v>
      </c>
      <c r="V4061">
        <v>0</v>
      </c>
      <c r="W4061" t="s">
        <v>1132</v>
      </c>
      <c r="AA4061">
        <v>2007</v>
      </c>
      <c r="AB4061">
        <v>9999</v>
      </c>
      <c r="AC4061" t="s">
        <v>35</v>
      </c>
    </row>
    <row r="4062" spans="1:29" x14ac:dyDescent="0.25">
      <c r="A4062" t="s">
        <v>581</v>
      </c>
      <c r="B4062" s="24" t="s">
        <v>582</v>
      </c>
      <c r="D4062">
        <v>1</v>
      </c>
      <c r="E4062" t="s">
        <v>80</v>
      </c>
      <c r="F4062">
        <v>8</v>
      </c>
      <c r="G4062">
        <v>2021</v>
      </c>
      <c r="H4062" t="s">
        <v>1315</v>
      </c>
      <c r="I4062" s="15">
        <v>3</v>
      </c>
      <c r="J4062" t="s">
        <v>81</v>
      </c>
      <c r="K4062" t="s">
        <v>41</v>
      </c>
      <c r="O4062">
        <v>0</v>
      </c>
      <c r="P4062">
        <v>0</v>
      </c>
      <c r="Q4062">
        <v>0</v>
      </c>
      <c r="R4062">
        <v>0</v>
      </c>
      <c r="S4062">
        <v>0</v>
      </c>
      <c r="T4062">
        <v>0</v>
      </c>
      <c r="U4062">
        <v>1</v>
      </c>
      <c r="V4062">
        <v>0</v>
      </c>
      <c r="W4062" t="s">
        <v>1133</v>
      </c>
      <c r="AA4062">
        <v>2007</v>
      </c>
      <c r="AB4062">
        <v>9999</v>
      </c>
      <c r="AC4062" t="s">
        <v>35</v>
      </c>
    </row>
    <row r="4063" spans="1:29" x14ac:dyDescent="0.25">
      <c r="A4063" t="s">
        <v>1576</v>
      </c>
      <c r="B4063" s="24" t="s">
        <v>1577</v>
      </c>
      <c r="D4063">
        <v>1</v>
      </c>
      <c r="E4063" s="5" t="s">
        <v>358</v>
      </c>
      <c r="F4063">
        <v>1</v>
      </c>
      <c r="G4063">
        <v>2021</v>
      </c>
      <c r="H4063" t="s">
        <v>1558</v>
      </c>
      <c r="I4063" s="15">
        <v>1</v>
      </c>
      <c r="J4063" t="s">
        <v>104</v>
      </c>
      <c r="K4063" t="s">
        <v>41</v>
      </c>
      <c r="O4063">
        <v>0</v>
      </c>
      <c r="P4063">
        <v>0</v>
      </c>
      <c r="Q4063">
        <v>0</v>
      </c>
      <c r="R4063">
        <v>0</v>
      </c>
      <c r="S4063">
        <v>0</v>
      </c>
      <c r="T4063">
        <v>0</v>
      </c>
      <c r="U4063">
        <v>0</v>
      </c>
      <c r="V4063">
        <v>0</v>
      </c>
      <c r="W4063" t="s">
        <v>1578</v>
      </c>
      <c r="AA4063">
        <v>2020</v>
      </c>
      <c r="AB4063">
        <v>9999</v>
      </c>
      <c r="AC4063" t="s">
        <v>1579</v>
      </c>
    </row>
    <row r="4064" spans="1:29" x14ac:dyDescent="0.25">
      <c r="A4064" t="s">
        <v>594</v>
      </c>
      <c r="B4064" s="24" t="s">
        <v>595</v>
      </c>
      <c r="D4064">
        <v>1</v>
      </c>
      <c r="E4064" t="s">
        <v>38</v>
      </c>
      <c r="F4064">
        <v>4</v>
      </c>
      <c r="G4064">
        <v>2021</v>
      </c>
      <c r="H4064" t="s">
        <v>906</v>
      </c>
      <c r="I4064" s="15">
        <v>0</v>
      </c>
      <c r="J4064" t="s">
        <v>59</v>
      </c>
      <c r="K4064" t="s">
        <v>41</v>
      </c>
      <c r="O4064">
        <v>0</v>
      </c>
      <c r="P4064">
        <v>0</v>
      </c>
      <c r="Q4064">
        <v>0</v>
      </c>
      <c r="R4064">
        <v>0</v>
      </c>
      <c r="S4064">
        <v>0</v>
      </c>
      <c r="T4064">
        <v>0</v>
      </c>
      <c r="U4064">
        <v>0</v>
      </c>
      <c r="V4064">
        <v>0</v>
      </c>
      <c r="W4064" t="s">
        <v>1135</v>
      </c>
      <c r="AA4064">
        <v>2007</v>
      </c>
      <c r="AB4064">
        <v>9999</v>
      </c>
      <c r="AC4064" t="s">
        <v>35</v>
      </c>
    </row>
    <row r="4065" spans="1:29" x14ac:dyDescent="0.25">
      <c r="A4065" t="s">
        <v>1253</v>
      </c>
      <c r="B4065" s="24" t="s">
        <v>598</v>
      </c>
      <c r="D4065">
        <v>1</v>
      </c>
      <c r="E4065" t="s">
        <v>38</v>
      </c>
      <c r="F4065">
        <v>4</v>
      </c>
      <c r="G4065">
        <v>2021</v>
      </c>
      <c r="H4065" t="s">
        <v>39</v>
      </c>
      <c r="I4065" s="15">
        <v>0</v>
      </c>
      <c r="J4065" t="s">
        <v>59</v>
      </c>
      <c r="K4065" t="s">
        <v>41</v>
      </c>
      <c r="O4065">
        <v>0</v>
      </c>
      <c r="P4065">
        <v>0</v>
      </c>
      <c r="Q4065">
        <v>0</v>
      </c>
      <c r="R4065">
        <v>0</v>
      </c>
      <c r="S4065">
        <v>0</v>
      </c>
      <c r="T4065">
        <v>0</v>
      </c>
      <c r="U4065">
        <v>0</v>
      </c>
      <c r="V4065">
        <v>0</v>
      </c>
      <c r="W4065" t="s">
        <v>1254</v>
      </c>
      <c r="AA4065">
        <v>2009</v>
      </c>
      <c r="AB4065">
        <v>9999</v>
      </c>
      <c r="AC4065" t="s">
        <v>1239</v>
      </c>
    </row>
    <row r="4066" spans="1:29" x14ac:dyDescent="0.25">
      <c r="A4066" t="s">
        <v>601</v>
      </c>
      <c r="B4066" s="24" t="s">
        <v>602</v>
      </c>
      <c r="D4066">
        <v>1</v>
      </c>
      <c r="E4066" t="s">
        <v>145</v>
      </c>
      <c r="F4066">
        <v>2</v>
      </c>
      <c r="G4066">
        <v>2021</v>
      </c>
      <c r="H4066" t="s">
        <v>1570</v>
      </c>
      <c r="I4066" s="15">
        <v>2.5000000000000001E-2</v>
      </c>
      <c r="J4066" t="s">
        <v>1556</v>
      </c>
      <c r="K4066" t="s">
        <v>41</v>
      </c>
      <c r="O4066">
        <v>0</v>
      </c>
      <c r="P4066">
        <v>0</v>
      </c>
      <c r="Q4066">
        <v>0</v>
      </c>
      <c r="R4066">
        <v>0</v>
      </c>
      <c r="S4066">
        <v>0</v>
      </c>
      <c r="T4066">
        <v>0</v>
      </c>
      <c r="U4066">
        <v>0</v>
      </c>
      <c r="V4066">
        <v>0</v>
      </c>
      <c r="W4066" t="s">
        <v>1137</v>
      </c>
      <c r="AA4066">
        <v>2007</v>
      </c>
      <c r="AB4066">
        <v>9999</v>
      </c>
      <c r="AC4066" t="s">
        <v>35</v>
      </c>
    </row>
    <row r="4067" spans="1:29" x14ac:dyDescent="0.25">
      <c r="A4067" t="s">
        <v>613</v>
      </c>
      <c r="B4067" s="24" t="s">
        <v>254</v>
      </c>
      <c r="C4067" t="s">
        <v>614</v>
      </c>
      <c r="D4067">
        <v>1</v>
      </c>
      <c r="E4067" t="s">
        <v>45</v>
      </c>
      <c r="F4067">
        <v>4</v>
      </c>
      <c r="G4067">
        <v>2021</v>
      </c>
      <c r="I4067">
        <v>305.01</v>
      </c>
      <c r="J4067" t="s">
        <v>89</v>
      </c>
      <c r="K4067" t="s">
        <v>47</v>
      </c>
      <c r="O4067">
        <v>0</v>
      </c>
      <c r="P4067">
        <v>0</v>
      </c>
      <c r="Q4067">
        <v>0</v>
      </c>
      <c r="R4067">
        <v>0</v>
      </c>
      <c r="S4067">
        <v>1</v>
      </c>
      <c r="T4067">
        <v>1</v>
      </c>
      <c r="U4067">
        <v>1</v>
      </c>
      <c r="V4067">
        <v>0</v>
      </c>
      <c r="W4067" t="s">
        <v>1140</v>
      </c>
      <c r="AA4067">
        <v>2007</v>
      </c>
      <c r="AB4067">
        <v>9999</v>
      </c>
      <c r="AC4067" t="s">
        <v>35</v>
      </c>
    </row>
    <row r="4068" spans="1:29" x14ac:dyDescent="0.25">
      <c r="A4068" t="s">
        <v>1370</v>
      </c>
      <c r="B4068" s="24" t="s">
        <v>1371</v>
      </c>
      <c r="D4068">
        <v>1</v>
      </c>
      <c r="E4068" s="4">
        <v>411</v>
      </c>
      <c r="F4068">
        <v>4</v>
      </c>
      <c r="G4068">
        <v>2021</v>
      </c>
      <c r="H4068" t="s">
        <v>111</v>
      </c>
      <c r="I4068" s="15">
        <v>0.8</v>
      </c>
      <c r="J4068" t="s">
        <v>89</v>
      </c>
      <c r="K4068" t="s">
        <v>41</v>
      </c>
      <c r="O4068">
        <v>0</v>
      </c>
      <c r="P4068">
        <v>0</v>
      </c>
      <c r="Q4068">
        <v>0</v>
      </c>
      <c r="R4068">
        <v>0</v>
      </c>
      <c r="S4068">
        <v>0</v>
      </c>
      <c r="T4068">
        <v>1</v>
      </c>
      <c r="U4068">
        <v>0</v>
      </c>
      <c r="V4068">
        <v>0</v>
      </c>
      <c r="W4068" t="s">
        <v>1372</v>
      </c>
      <c r="AA4068">
        <v>2011</v>
      </c>
      <c r="AB4068">
        <v>9999</v>
      </c>
      <c r="AC4068" t="s">
        <v>1365</v>
      </c>
    </row>
    <row r="4069" spans="1:29" x14ac:dyDescent="0.25">
      <c r="A4069" t="s">
        <v>1317</v>
      </c>
      <c r="B4069" s="24" t="s">
        <v>1318</v>
      </c>
      <c r="D4069">
        <v>1</v>
      </c>
      <c r="E4069" t="s">
        <v>1319</v>
      </c>
      <c r="F4069">
        <v>10</v>
      </c>
      <c r="G4069">
        <v>2021</v>
      </c>
      <c r="I4069">
        <v>1485.78</v>
      </c>
      <c r="J4069" t="s">
        <v>40</v>
      </c>
      <c r="K4069" t="s">
        <v>32</v>
      </c>
      <c r="O4069">
        <v>0</v>
      </c>
      <c r="P4069">
        <v>0</v>
      </c>
      <c r="Q4069">
        <v>0</v>
      </c>
      <c r="R4069">
        <v>0</v>
      </c>
      <c r="S4069">
        <v>1</v>
      </c>
      <c r="T4069">
        <v>1</v>
      </c>
      <c r="U4069">
        <v>1</v>
      </c>
      <c r="V4069">
        <v>0</v>
      </c>
      <c r="W4069" t="s">
        <v>1320</v>
      </c>
      <c r="AA4069">
        <v>2010</v>
      </c>
      <c r="AB4069">
        <v>9999</v>
      </c>
      <c r="AC4069" t="s">
        <v>1292</v>
      </c>
    </row>
    <row r="4070" spans="1:29" x14ac:dyDescent="0.25">
      <c r="A4070" t="s">
        <v>1489</v>
      </c>
      <c r="B4070" s="24" t="s">
        <v>619</v>
      </c>
      <c r="D4070">
        <v>1</v>
      </c>
      <c r="E4070" t="s">
        <v>620</v>
      </c>
      <c r="F4070">
        <v>5</v>
      </c>
      <c r="G4070">
        <v>2021</v>
      </c>
      <c r="I4070">
        <v>29</v>
      </c>
      <c r="J4070" t="s">
        <v>104</v>
      </c>
      <c r="K4070" t="s">
        <v>47</v>
      </c>
      <c r="O4070">
        <v>0</v>
      </c>
      <c r="P4070">
        <v>0</v>
      </c>
      <c r="Q4070">
        <v>0</v>
      </c>
      <c r="R4070">
        <v>0</v>
      </c>
      <c r="S4070">
        <v>1</v>
      </c>
      <c r="T4070">
        <v>1</v>
      </c>
      <c r="U4070">
        <v>1</v>
      </c>
      <c r="V4070">
        <v>0</v>
      </c>
      <c r="W4070" t="s">
        <v>1141</v>
      </c>
      <c r="AA4070">
        <v>2007</v>
      </c>
      <c r="AB4070">
        <v>9999</v>
      </c>
      <c r="AC4070" t="s">
        <v>1475</v>
      </c>
    </row>
    <row r="4071" spans="1:29" x14ac:dyDescent="0.25">
      <c r="A4071" t="s">
        <v>472</v>
      </c>
      <c r="B4071" s="24" t="s">
        <v>1490</v>
      </c>
      <c r="D4071">
        <v>1</v>
      </c>
      <c r="E4071" t="s">
        <v>681</v>
      </c>
      <c r="F4071">
        <v>3</v>
      </c>
      <c r="G4071">
        <v>2021</v>
      </c>
      <c r="I4071">
        <v>31995.26</v>
      </c>
      <c r="J4071" t="s">
        <v>121</v>
      </c>
      <c r="K4071" t="s">
        <v>47</v>
      </c>
      <c r="O4071">
        <v>0</v>
      </c>
      <c r="P4071">
        <v>0</v>
      </c>
      <c r="Q4071">
        <v>0</v>
      </c>
      <c r="R4071">
        <v>0</v>
      </c>
      <c r="S4071">
        <v>1</v>
      </c>
      <c r="T4071">
        <v>1</v>
      </c>
      <c r="U4071">
        <v>1</v>
      </c>
      <c r="V4071">
        <v>0</v>
      </c>
      <c r="W4071" t="s">
        <v>1491</v>
      </c>
      <c r="AA4071">
        <v>2007</v>
      </c>
      <c r="AB4071">
        <v>9999</v>
      </c>
      <c r="AC4071" t="s">
        <v>35</v>
      </c>
    </row>
    <row r="4072" spans="1:29" x14ac:dyDescent="0.25">
      <c r="A4072" t="s">
        <v>622</v>
      </c>
      <c r="B4072" s="24" t="s">
        <v>623</v>
      </c>
      <c r="C4072" t="s">
        <v>624</v>
      </c>
      <c r="D4072">
        <v>1</v>
      </c>
      <c r="E4072" t="s">
        <v>625</v>
      </c>
      <c r="F4072">
        <v>4</v>
      </c>
      <c r="G4072">
        <v>2021</v>
      </c>
      <c r="I4072">
        <v>331.66</v>
      </c>
      <c r="J4072" t="s">
        <v>1556</v>
      </c>
      <c r="K4072" t="s">
        <v>32</v>
      </c>
      <c r="O4072">
        <v>0</v>
      </c>
      <c r="P4072">
        <v>0</v>
      </c>
      <c r="Q4072">
        <v>0</v>
      </c>
      <c r="R4072">
        <v>0</v>
      </c>
      <c r="S4072">
        <v>1</v>
      </c>
      <c r="T4072">
        <v>1</v>
      </c>
      <c r="U4072">
        <v>1</v>
      </c>
      <c r="V4072">
        <v>0</v>
      </c>
      <c r="W4072" t="s">
        <v>1142</v>
      </c>
      <c r="AA4072">
        <v>2007</v>
      </c>
      <c r="AB4072">
        <v>9999</v>
      </c>
      <c r="AC4072" t="s">
        <v>35</v>
      </c>
    </row>
    <row r="4073" spans="1:29" x14ac:dyDescent="0.25">
      <c r="A4073" t="s">
        <v>641</v>
      </c>
      <c r="B4073" s="24" t="s">
        <v>642</v>
      </c>
      <c r="D4073">
        <v>1</v>
      </c>
      <c r="E4073" t="s">
        <v>348</v>
      </c>
      <c r="F4073">
        <v>1</v>
      </c>
      <c r="G4073">
        <v>2021</v>
      </c>
      <c r="I4073" s="8">
        <v>4014.43</v>
      </c>
      <c r="J4073" t="s">
        <v>268</v>
      </c>
      <c r="K4073" t="s">
        <v>53</v>
      </c>
      <c r="L4073" t="s">
        <v>642</v>
      </c>
      <c r="O4073">
        <v>0</v>
      </c>
      <c r="P4073">
        <v>0</v>
      </c>
      <c r="Q4073">
        <v>0</v>
      </c>
      <c r="R4073">
        <v>0</v>
      </c>
      <c r="S4073">
        <v>0</v>
      </c>
      <c r="T4073">
        <v>1</v>
      </c>
      <c r="U4073">
        <v>1</v>
      </c>
      <c r="V4073">
        <v>0</v>
      </c>
      <c r="W4073" t="s">
        <v>643</v>
      </c>
      <c r="AA4073">
        <v>2007</v>
      </c>
      <c r="AB4073">
        <v>9999</v>
      </c>
      <c r="AC4073" t="s">
        <v>35</v>
      </c>
    </row>
    <row r="4074" spans="1:29" x14ac:dyDescent="0.25">
      <c r="A4074" t="s">
        <v>667</v>
      </c>
      <c r="B4074" s="24" t="s">
        <v>1527</v>
      </c>
      <c r="D4074">
        <v>1</v>
      </c>
      <c r="E4074" t="s">
        <v>45</v>
      </c>
      <c r="F4074">
        <v>4</v>
      </c>
      <c r="G4074">
        <v>2021</v>
      </c>
      <c r="I4074">
        <v>23.09</v>
      </c>
      <c r="J4074" t="s">
        <v>121</v>
      </c>
      <c r="K4074" t="s">
        <v>47</v>
      </c>
      <c r="O4074">
        <v>0</v>
      </c>
      <c r="P4074">
        <v>0</v>
      </c>
      <c r="Q4074">
        <v>0</v>
      </c>
      <c r="R4074">
        <v>0</v>
      </c>
      <c r="S4074">
        <v>1</v>
      </c>
      <c r="T4074">
        <v>1</v>
      </c>
      <c r="U4074">
        <v>1</v>
      </c>
      <c r="V4074">
        <v>0</v>
      </c>
      <c r="W4074" t="s">
        <v>1149</v>
      </c>
      <c r="AA4074">
        <v>2007</v>
      </c>
      <c r="AB4074">
        <v>9999</v>
      </c>
      <c r="AC4074" t="s">
        <v>35</v>
      </c>
    </row>
    <row r="4075" spans="1:29" x14ac:dyDescent="0.25">
      <c r="A4075" t="s">
        <v>670</v>
      </c>
      <c r="B4075" s="24" t="s">
        <v>671</v>
      </c>
      <c r="D4075">
        <v>1</v>
      </c>
      <c r="E4075" t="s">
        <v>80</v>
      </c>
      <c r="F4075">
        <v>8</v>
      </c>
      <c r="G4075">
        <v>2021</v>
      </c>
      <c r="I4075">
        <v>232.29</v>
      </c>
      <c r="J4075" t="s">
        <v>81</v>
      </c>
      <c r="K4075" t="s">
        <v>47</v>
      </c>
      <c r="O4075">
        <v>0</v>
      </c>
      <c r="P4075">
        <v>0</v>
      </c>
      <c r="Q4075">
        <v>0</v>
      </c>
      <c r="R4075">
        <v>0</v>
      </c>
      <c r="S4075">
        <v>1</v>
      </c>
      <c r="T4075">
        <v>1</v>
      </c>
      <c r="U4075">
        <v>1</v>
      </c>
      <c r="V4075">
        <v>0</v>
      </c>
      <c r="W4075" t="s">
        <v>1498</v>
      </c>
      <c r="AA4075">
        <v>2007</v>
      </c>
      <c r="AB4075">
        <v>9999</v>
      </c>
      <c r="AC4075" t="s">
        <v>35</v>
      </c>
    </row>
    <row r="4076" spans="1:29" x14ac:dyDescent="0.25">
      <c r="A4076" t="s">
        <v>673</v>
      </c>
      <c r="B4076" s="24" t="s">
        <v>1321</v>
      </c>
      <c r="D4076">
        <v>1</v>
      </c>
      <c r="E4076" t="s">
        <v>358</v>
      </c>
      <c r="F4076">
        <v>1</v>
      </c>
      <c r="G4076">
        <v>2021</v>
      </c>
      <c r="I4076">
        <v>411.48</v>
      </c>
      <c r="J4076" t="s">
        <v>81</v>
      </c>
      <c r="K4076" t="s">
        <v>47</v>
      </c>
      <c r="O4076">
        <v>0</v>
      </c>
      <c r="P4076">
        <v>0</v>
      </c>
      <c r="Q4076">
        <v>0</v>
      </c>
      <c r="R4076">
        <v>0</v>
      </c>
      <c r="S4076">
        <v>1</v>
      </c>
      <c r="T4076">
        <v>1</v>
      </c>
      <c r="U4076">
        <v>1</v>
      </c>
      <c r="V4076">
        <v>0</v>
      </c>
      <c r="W4076" t="s">
        <v>1322</v>
      </c>
      <c r="AA4076">
        <v>2007</v>
      </c>
      <c r="AB4076">
        <v>9999</v>
      </c>
      <c r="AC4076" t="s">
        <v>35</v>
      </c>
    </row>
    <row r="4077" spans="1:29" x14ac:dyDescent="0.25">
      <c r="A4077" t="s">
        <v>676</v>
      </c>
      <c r="B4077" s="24" t="s">
        <v>677</v>
      </c>
      <c r="C4077" t="s">
        <v>678</v>
      </c>
      <c r="D4077">
        <v>1</v>
      </c>
      <c r="E4077" t="s">
        <v>168</v>
      </c>
      <c r="F4077">
        <v>1</v>
      </c>
      <c r="G4077">
        <v>2021</v>
      </c>
      <c r="I4077">
        <v>209.41</v>
      </c>
      <c r="J4077" t="s">
        <v>52</v>
      </c>
      <c r="K4077" t="s">
        <v>32</v>
      </c>
      <c r="O4077">
        <v>0</v>
      </c>
      <c r="P4077">
        <v>0</v>
      </c>
      <c r="Q4077">
        <v>0</v>
      </c>
      <c r="R4077">
        <v>0</v>
      </c>
      <c r="S4077">
        <v>1</v>
      </c>
      <c r="T4077">
        <v>1</v>
      </c>
      <c r="U4077">
        <v>1</v>
      </c>
      <c r="V4077">
        <v>0</v>
      </c>
      <c r="W4077" t="s">
        <v>1152</v>
      </c>
      <c r="AA4077">
        <v>2007</v>
      </c>
      <c r="AB4077">
        <v>9999</v>
      </c>
      <c r="AC4077" t="s">
        <v>35</v>
      </c>
    </row>
    <row r="4078" spans="1:29" x14ac:dyDescent="0.25">
      <c r="A4078" t="s">
        <v>688</v>
      </c>
      <c r="B4078" s="24" t="s">
        <v>689</v>
      </c>
      <c r="D4078">
        <v>1</v>
      </c>
      <c r="E4078" t="s">
        <v>145</v>
      </c>
      <c r="F4078">
        <v>2</v>
      </c>
      <c r="G4078">
        <v>2021</v>
      </c>
      <c r="H4078" t="s">
        <v>146</v>
      </c>
      <c r="I4078" s="15">
        <v>0.02</v>
      </c>
      <c r="J4078" s="2" t="s">
        <v>147</v>
      </c>
      <c r="K4078" t="s">
        <v>41</v>
      </c>
      <c r="O4078">
        <v>0</v>
      </c>
      <c r="P4078">
        <v>0</v>
      </c>
      <c r="Q4078">
        <v>0</v>
      </c>
      <c r="R4078">
        <v>0</v>
      </c>
      <c r="S4078">
        <v>0</v>
      </c>
      <c r="T4078">
        <v>0</v>
      </c>
      <c r="U4078">
        <v>0</v>
      </c>
      <c r="V4078">
        <v>0</v>
      </c>
      <c r="W4078" t="s">
        <v>1154</v>
      </c>
      <c r="AA4078">
        <v>2007</v>
      </c>
      <c r="AB4078">
        <v>9999</v>
      </c>
      <c r="AC4078" t="s">
        <v>35</v>
      </c>
    </row>
    <row r="4079" spans="1:29" x14ac:dyDescent="0.25">
      <c r="A4079" t="s">
        <v>691</v>
      </c>
      <c r="B4079" s="24" t="s">
        <v>692</v>
      </c>
      <c r="D4079">
        <v>1</v>
      </c>
      <c r="E4079" t="s">
        <v>625</v>
      </c>
      <c r="F4079">
        <v>4</v>
      </c>
      <c r="G4079">
        <v>2021</v>
      </c>
      <c r="I4079" s="8">
        <v>22.25</v>
      </c>
      <c r="J4079" t="s">
        <v>104</v>
      </c>
      <c r="K4079" t="s">
        <v>32</v>
      </c>
      <c r="O4079">
        <v>0</v>
      </c>
      <c r="P4079">
        <v>0</v>
      </c>
      <c r="Q4079">
        <v>0</v>
      </c>
      <c r="R4079">
        <v>0</v>
      </c>
      <c r="S4079">
        <v>1</v>
      </c>
      <c r="T4079">
        <v>1</v>
      </c>
      <c r="U4079">
        <v>1</v>
      </c>
      <c r="V4079">
        <v>0</v>
      </c>
      <c r="W4079" t="s">
        <v>1155</v>
      </c>
      <c r="AA4079">
        <v>2007</v>
      </c>
      <c r="AB4079">
        <v>9999</v>
      </c>
      <c r="AC4079" t="s">
        <v>35</v>
      </c>
    </row>
    <row r="4080" spans="1:29" x14ac:dyDescent="0.25">
      <c r="A4080" t="s">
        <v>694</v>
      </c>
      <c r="B4080" s="26" t="s">
        <v>695</v>
      </c>
      <c r="C4080" t="s">
        <v>696</v>
      </c>
      <c r="D4080">
        <v>1</v>
      </c>
      <c r="E4080" t="s">
        <v>58</v>
      </c>
      <c r="F4080">
        <v>4</v>
      </c>
      <c r="G4080">
        <v>2021</v>
      </c>
      <c r="I4080" s="8">
        <v>123.3</v>
      </c>
      <c r="J4080" t="s">
        <v>59</v>
      </c>
      <c r="K4080" t="s">
        <v>47</v>
      </c>
      <c r="O4080">
        <v>0</v>
      </c>
      <c r="P4080">
        <v>0</v>
      </c>
      <c r="Q4080">
        <v>0</v>
      </c>
      <c r="R4080">
        <v>0</v>
      </c>
      <c r="S4080">
        <v>1</v>
      </c>
      <c r="T4080">
        <v>1</v>
      </c>
      <c r="U4080">
        <v>1</v>
      </c>
      <c r="V4080">
        <v>0</v>
      </c>
      <c r="W4080" t="s">
        <v>1156</v>
      </c>
      <c r="AA4080">
        <v>2007</v>
      </c>
      <c r="AB4080">
        <v>9999</v>
      </c>
      <c r="AC4080" t="s">
        <v>35</v>
      </c>
    </row>
    <row r="4081" spans="1:29" x14ac:dyDescent="0.25">
      <c r="A4081" t="s">
        <v>698</v>
      </c>
      <c r="B4081" s="24" t="s">
        <v>699</v>
      </c>
      <c r="D4081">
        <v>1</v>
      </c>
      <c r="E4081" t="s">
        <v>155</v>
      </c>
      <c r="F4081">
        <v>3</v>
      </c>
      <c r="G4081">
        <v>2021</v>
      </c>
      <c r="H4081" t="s">
        <v>700</v>
      </c>
      <c r="I4081">
        <v>3.8339920948616601</v>
      </c>
      <c r="J4081" t="s">
        <v>121</v>
      </c>
      <c r="K4081" t="s">
        <v>47</v>
      </c>
      <c r="O4081">
        <v>0</v>
      </c>
      <c r="P4081">
        <v>0</v>
      </c>
      <c r="Q4081">
        <v>0</v>
      </c>
      <c r="R4081">
        <v>0</v>
      </c>
      <c r="S4081">
        <v>1</v>
      </c>
      <c r="T4081">
        <v>0</v>
      </c>
      <c r="U4081">
        <v>0</v>
      </c>
      <c r="V4081">
        <v>1</v>
      </c>
      <c r="W4081" t="s">
        <v>1157</v>
      </c>
      <c r="AA4081">
        <v>2007</v>
      </c>
      <c r="AB4081">
        <v>9999</v>
      </c>
      <c r="AC4081" t="s">
        <v>35</v>
      </c>
    </row>
    <row r="4082" spans="1:29" x14ac:dyDescent="0.25">
      <c r="A4082" t="s">
        <v>702</v>
      </c>
      <c r="B4082" s="24" t="s">
        <v>703</v>
      </c>
      <c r="D4082">
        <v>1</v>
      </c>
      <c r="E4082" t="s">
        <v>155</v>
      </c>
      <c r="F4082">
        <v>3</v>
      </c>
      <c r="G4082">
        <v>2021</v>
      </c>
      <c r="H4082" t="s">
        <v>704</v>
      </c>
      <c r="I4082">
        <v>0.76309523809523794</v>
      </c>
      <c r="J4082" t="s">
        <v>121</v>
      </c>
      <c r="K4082" t="s">
        <v>41</v>
      </c>
      <c r="O4082">
        <v>0</v>
      </c>
      <c r="P4082">
        <v>0</v>
      </c>
      <c r="Q4082">
        <v>0</v>
      </c>
      <c r="R4082">
        <v>0</v>
      </c>
      <c r="S4082">
        <v>0</v>
      </c>
      <c r="T4082">
        <v>0</v>
      </c>
      <c r="U4082">
        <v>0</v>
      </c>
      <c r="V4082">
        <v>1</v>
      </c>
      <c r="W4082" t="s">
        <v>1158</v>
      </c>
      <c r="AA4082">
        <v>2007</v>
      </c>
      <c r="AB4082">
        <v>9999</v>
      </c>
      <c r="AC4082" t="s">
        <v>35</v>
      </c>
    </row>
    <row r="4083" spans="1:29" x14ac:dyDescent="0.25">
      <c r="A4083" t="s">
        <v>706</v>
      </c>
      <c r="B4083" s="24" t="s">
        <v>707</v>
      </c>
      <c r="C4083" t="s">
        <v>708</v>
      </c>
      <c r="D4083">
        <v>1</v>
      </c>
      <c r="E4083" t="s">
        <v>155</v>
      </c>
      <c r="F4083">
        <v>3</v>
      </c>
      <c r="G4083">
        <v>2021</v>
      </c>
      <c r="I4083">
        <v>501.11</v>
      </c>
      <c r="J4083" t="s">
        <v>121</v>
      </c>
      <c r="K4083" t="s">
        <v>47</v>
      </c>
      <c r="O4083">
        <v>0</v>
      </c>
      <c r="P4083">
        <v>0</v>
      </c>
      <c r="Q4083">
        <v>0</v>
      </c>
      <c r="R4083">
        <v>0</v>
      </c>
      <c r="S4083">
        <v>1</v>
      </c>
      <c r="T4083">
        <v>1</v>
      </c>
      <c r="U4083">
        <v>1</v>
      </c>
      <c r="V4083">
        <v>0</v>
      </c>
      <c r="W4083" t="s">
        <v>1159</v>
      </c>
      <c r="AA4083">
        <v>2007</v>
      </c>
      <c r="AB4083">
        <v>9999</v>
      </c>
      <c r="AC4083" t="s">
        <v>35</v>
      </c>
    </row>
    <row r="4084" spans="1:29" x14ac:dyDescent="0.25">
      <c r="A4084" t="s">
        <v>710</v>
      </c>
      <c r="B4084" s="24" t="s">
        <v>711</v>
      </c>
      <c r="D4084">
        <v>1</v>
      </c>
      <c r="E4084" t="s">
        <v>712</v>
      </c>
      <c r="F4084">
        <v>9</v>
      </c>
      <c r="G4084">
        <v>2021</v>
      </c>
      <c r="I4084">
        <v>113.32</v>
      </c>
      <c r="J4084" t="s">
        <v>104</v>
      </c>
      <c r="K4084" t="s">
        <v>41</v>
      </c>
      <c r="O4084">
        <v>0</v>
      </c>
      <c r="P4084">
        <v>0</v>
      </c>
      <c r="Q4084">
        <v>0</v>
      </c>
      <c r="R4084">
        <v>0</v>
      </c>
      <c r="S4084">
        <v>0</v>
      </c>
      <c r="T4084">
        <v>1</v>
      </c>
      <c r="U4084">
        <v>1</v>
      </c>
      <c r="V4084">
        <v>0</v>
      </c>
      <c r="W4084" t="s">
        <v>1406</v>
      </c>
      <c r="AA4084">
        <v>2007</v>
      </c>
      <c r="AB4084">
        <v>9999</v>
      </c>
      <c r="AC4084" t="s">
        <v>35</v>
      </c>
    </row>
    <row r="4085" spans="1:29" x14ac:dyDescent="0.25">
      <c r="A4085" t="s">
        <v>714</v>
      </c>
      <c r="B4085" s="24" t="s">
        <v>715</v>
      </c>
      <c r="D4085">
        <v>1</v>
      </c>
      <c r="E4085" t="s">
        <v>80</v>
      </c>
      <c r="F4085">
        <v>8</v>
      </c>
      <c r="G4085">
        <v>2021</v>
      </c>
      <c r="I4085">
        <v>53.97</v>
      </c>
      <c r="J4085" t="s">
        <v>81</v>
      </c>
      <c r="K4085" t="s">
        <v>76</v>
      </c>
      <c r="O4085">
        <v>0</v>
      </c>
      <c r="P4085">
        <v>0</v>
      </c>
      <c r="Q4085">
        <v>0</v>
      </c>
      <c r="R4085">
        <v>0</v>
      </c>
      <c r="S4085">
        <v>0</v>
      </c>
      <c r="T4085">
        <v>1</v>
      </c>
      <c r="U4085">
        <v>1</v>
      </c>
      <c r="V4085">
        <v>0</v>
      </c>
      <c r="W4085" t="s">
        <v>1323</v>
      </c>
      <c r="AA4085">
        <v>2007</v>
      </c>
      <c r="AB4085">
        <v>9999</v>
      </c>
      <c r="AC4085" t="s">
        <v>35</v>
      </c>
    </row>
    <row r="4086" spans="1:29" x14ac:dyDescent="0.25">
      <c r="A4086" t="s">
        <v>717</v>
      </c>
      <c r="B4086" s="26" t="s">
        <v>718</v>
      </c>
      <c r="D4086">
        <v>1</v>
      </c>
      <c r="E4086" t="s">
        <v>51</v>
      </c>
      <c r="F4086">
        <v>1</v>
      </c>
      <c r="G4086">
        <v>2021</v>
      </c>
      <c r="I4086">
        <v>38</v>
      </c>
      <c r="J4086" t="s">
        <v>52</v>
      </c>
      <c r="K4086" t="s">
        <v>53</v>
      </c>
      <c r="L4086" t="s">
        <v>54</v>
      </c>
      <c r="O4086">
        <v>0</v>
      </c>
      <c r="P4086">
        <v>0</v>
      </c>
      <c r="Q4086">
        <v>1</v>
      </c>
      <c r="R4086">
        <v>0</v>
      </c>
      <c r="S4086">
        <v>0</v>
      </c>
      <c r="T4086">
        <v>0</v>
      </c>
      <c r="U4086">
        <v>1</v>
      </c>
      <c r="V4086">
        <v>0</v>
      </c>
      <c r="W4086" t="s">
        <v>55</v>
      </c>
      <c r="AA4086">
        <v>2007</v>
      </c>
      <c r="AB4086">
        <v>9999</v>
      </c>
      <c r="AC4086" t="s">
        <v>35</v>
      </c>
    </row>
    <row r="4087" spans="1:29" x14ac:dyDescent="0.25">
      <c r="A4087" t="s">
        <v>719</v>
      </c>
      <c r="B4087" s="26" t="s">
        <v>720</v>
      </c>
      <c r="D4087">
        <v>1</v>
      </c>
      <c r="E4087" t="s">
        <v>51</v>
      </c>
      <c r="F4087">
        <v>1</v>
      </c>
      <c r="G4087">
        <v>2021</v>
      </c>
      <c r="I4087">
        <v>31</v>
      </c>
      <c r="J4087" t="s">
        <v>52</v>
      </c>
      <c r="K4087" t="s">
        <v>53</v>
      </c>
      <c r="L4087" t="s">
        <v>54</v>
      </c>
      <c r="O4087">
        <v>0</v>
      </c>
      <c r="P4087">
        <v>0</v>
      </c>
      <c r="Q4087">
        <v>1</v>
      </c>
      <c r="R4087">
        <v>0</v>
      </c>
      <c r="S4087">
        <v>0</v>
      </c>
      <c r="T4087">
        <v>0</v>
      </c>
      <c r="U4087">
        <v>1</v>
      </c>
      <c r="V4087">
        <v>0</v>
      </c>
      <c r="W4087" t="s">
        <v>721</v>
      </c>
      <c r="AA4087">
        <v>2007</v>
      </c>
      <c r="AB4087">
        <v>9999</v>
      </c>
      <c r="AC4087" t="s">
        <v>35</v>
      </c>
    </row>
    <row r="4088" spans="1:29" x14ac:dyDescent="0.25">
      <c r="A4088" t="s">
        <v>722</v>
      </c>
      <c r="B4088" s="24" t="s">
        <v>723</v>
      </c>
      <c r="D4088">
        <v>1</v>
      </c>
      <c r="E4088" t="s">
        <v>724</v>
      </c>
      <c r="F4088">
        <v>4</v>
      </c>
      <c r="G4088">
        <v>2021</v>
      </c>
      <c r="I4088" s="8">
        <v>1328.82</v>
      </c>
      <c r="J4088" t="s">
        <v>1556</v>
      </c>
      <c r="K4088" t="s">
        <v>32</v>
      </c>
      <c r="L4088" t="s">
        <v>33</v>
      </c>
      <c r="O4088">
        <v>0</v>
      </c>
      <c r="P4088">
        <v>0</v>
      </c>
      <c r="Q4088">
        <v>0</v>
      </c>
      <c r="R4088">
        <v>1</v>
      </c>
      <c r="S4088">
        <v>1</v>
      </c>
      <c r="T4088">
        <v>1</v>
      </c>
      <c r="U4088">
        <v>1</v>
      </c>
      <c r="V4088">
        <v>0</v>
      </c>
      <c r="W4088" t="s">
        <v>1161</v>
      </c>
      <c r="AA4088">
        <v>2007</v>
      </c>
      <c r="AB4088">
        <v>9999</v>
      </c>
      <c r="AC4088" t="s">
        <v>35</v>
      </c>
    </row>
    <row r="4089" spans="1:29" x14ac:dyDescent="0.25">
      <c r="A4089" t="s">
        <v>726</v>
      </c>
      <c r="B4089" s="24" t="s">
        <v>727</v>
      </c>
      <c r="D4089">
        <v>1</v>
      </c>
      <c r="E4089" t="s">
        <v>85</v>
      </c>
      <c r="F4089">
        <v>1</v>
      </c>
      <c r="G4089">
        <v>2021</v>
      </c>
      <c r="H4089" t="s">
        <v>205</v>
      </c>
      <c r="I4089" s="15">
        <v>10</v>
      </c>
      <c r="J4089" t="s">
        <v>52</v>
      </c>
      <c r="K4089" t="s">
        <v>41</v>
      </c>
      <c r="O4089">
        <v>0</v>
      </c>
      <c r="P4089">
        <v>0</v>
      </c>
      <c r="Q4089">
        <v>0</v>
      </c>
      <c r="R4089">
        <v>0</v>
      </c>
      <c r="S4089">
        <v>0</v>
      </c>
      <c r="T4089">
        <v>0</v>
      </c>
      <c r="U4089">
        <v>0</v>
      </c>
      <c r="V4089">
        <v>0</v>
      </c>
      <c r="W4089" t="s">
        <v>1162</v>
      </c>
      <c r="AA4089">
        <v>2007</v>
      </c>
      <c r="AB4089">
        <v>9999</v>
      </c>
      <c r="AC4089" t="s">
        <v>35</v>
      </c>
    </row>
    <row r="4090" spans="1:29" x14ac:dyDescent="0.25">
      <c r="A4090" t="s">
        <v>729</v>
      </c>
      <c r="B4090" s="24" t="s">
        <v>205</v>
      </c>
      <c r="D4090">
        <v>1</v>
      </c>
      <c r="E4090" t="s">
        <v>168</v>
      </c>
      <c r="F4090">
        <v>1</v>
      </c>
      <c r="G4090">
        <v>2021</v>
      </c>
      <c r="I4090" s="8">
        <v>9511</v>
      </c>
      <c r="J4090" t="s">
        <v>52</v>
      </c>
      <c r="K4090" t="s">
        <v>32</v>
      </c>
      <c r="O4090">
        <v>0</v>
      </c>
      <c r="P4090">
        <v>0</v>
      </c>
      <c r="Q4090">
        <v>0</v>
      </c>
      <c r="R4090">
        <v>0</v>
      </c>
      <c r="S4090">
        <v>1</v>
      </c>
      <c r="T4090">
        <v>1</v>
      </c>
      <c r="U4090">
        <v>1</v>
      </c>
      <c r="V4090">
        <v>0</v>
      </c>
      <c r="W4090" t="s">
        <v>1555</v>
      </c>
      <c r="AA4090">
        <v>2007</v>
      </c>
      <c r="AB4090">
        <v>9999</v>
      </c>
      <c r="AC4090" t="s">
        <v>35</v>
      </c>
    </row>
    <row r="4091" spans="1:29" x14ac:dyDescent="0.25">
      <c r="A4091" t="s">
        <v>731</v>
      </c>
      <c r="B4091" s="24" t="s">
        <v>732</v>
      </c>
      <c r="D4091">
        <v>1</v>
      </c>
      <c r="E4091" t="s">
        <v>51</v>
      </c>
      <c r="F4091">
        <v>10</v>
      </c>
      <c r="G4091">
        <v>2021</v>
      </c>
      <c r="H4091" t="s">
        <v>39</v>
      </c>
      <c r="I4091" s="15">
        <v>1.5</v>
      </c>
      <c r="J4091" t="s">
        <v>52</v>
      </c>
      <c r="K4091" t="s">
        <v>41</v>
      </c>
      <c r="O4091">
        <v>0</v>
      </c>
      <c r="P4091">
        <v>0</v>
      </c>
      <c r="Q4091">
        <v>0</v>
      </c>
      <c r="R4091">
        <v>0</v>
      </c>
      <c r="S4091">
        <v>0</v>
      </c>
      <c r="T4091">
        <v>0</v>
      </c>
      <c r="U4091">
        <v>0</v>
      </c>
      <c r="V4091">
        <v>0</v>
      </c>
      <c r="W4091" t="s">
        <v>1164</v>
      </c>
      <c r="AA4091">
        <v>2007</v>
      </c>
      <c r="AB4091">
        <v>9999</v>
      </c>
      <c r="AC4091" t="s">
        <v>35</v>
      </c>
    </row>
    <row r="4092" spans="1:29" x14ac:dyDescent="0.25">
      <c r="A4092" t="s">
        <v>734</v>
      </c>
      <c r="B4092" s="24" t="s">
        <v>735</v>
      </c>
      <c r="D4092">
        <v>1</v>
      </c>
      <c r="E4092" t="s">
        <v>736</v>
      </c>
      <c r="F4092">
        <v>4</v>
      </c>
      <c r="G4092">
        <v>2021</v>
      </c>
      <c r="I4092">
        <v>730.01</v>
      </c>
      <c r="J4092" t="s">
        <v>89</v>
      </c>
      <c r="K4092" t="s">
        <v>32</v>
      </c>
      <c r="O4092">
        <v>0</v>
      </c>
      <c r="P4092">
        <v>0</v>
      </c>
      <c r="Q4092">
        <v>0</v>
      </c>
      <c r="R4092">
        <v>0</v>
      </c>
      <c r="S4092">
        <v>1</v>
      </c>
      <c r="T4092">
        <v>1</v>
      </c>
      <c r="U4092">
        <v>1</v>
      </c>
      <c r="V4092">
        <v>0</v>
      </c>
      <c r="W4092" t="s">
        <v>1324</v>
      </c>
      <c r="AA4092">
        <v>2007</v>
      </c>
      <c r="AB4092">
        <v>9999</v>
      </c>
      <c r="AC4092" t="s">
        <v>35</v>
      </c>
    </row>
    <row r="4093" spans="1:29" x14ac:dyDescent="0.25">
      <c r="A4093" t="s">
        <v>1499</v>
      </c>
      <c r="B4093" s="24" t="s">
        <v>1500</v>
      </c>
      <c r="D4093">
        <v>1</v>
      </c>
      <c r="E4093" s="4">
        <v>960</v>
      </c>
      <c r="F4093">
        <v>9</v>
      </c>
      <c r="G4093">
        <v>2021</v>
      </c>
      <c r="I4093">
        <v>15.14</v>
      </c>
      <c r="J4093" t="s">
        <v>104</v>
      </c>
      <c r="K4093" t="s">
        <v>47</v>
      </c>
      <c r="O4093">
        <v>0</v>
      </c>
      <c r="P4093">
        <v>0</v>
      </c>
      <c r="Q4093">
        <v>0</v>
      </c>
      <c r="R4093">
        <v>0</v>
      </c>
      <c r="S4093">
        <v>1</v>
      </c>
      <c r="T4093">
        <v>1</v>
      </c>
      <c r="U4093">
        <v>1</v>
      </c>
      <c r="V4093">
        <v>0</v>
      </c>
      <c r="W4093" t="s">
        <v>1501</v>
      </c>
      <c r="AA4093">
        <v>2015</v>
      </c>
      <c r="AB4093">
        <v>9999</v>
      </c>
      <c r="AC4093" t="s">
        <v>1475</v>
      </c>
    </row>
    <row r="4094" spans="1:29" x14ac:dyDescent="0.25">
      <c r="A4094" t="s">
        <v>738</v>
      </c>
      <c r="B4094" s="24" t="s">
        <v>739</v>
      </c>
      <c r="D4094">
        <v>1</v>
      </c>
      <c r="E4094" t="s">
        <v>128</v>
      </c>
      <c r="F4094">
        <v>9</v>
      </c>
      <c r="G4094">
        <v>2021</v>
      </c>
      <c r="H4094" t="s">
        <v>1502</v>
      </c>
      <c r="I4094" s="15">
        <v>6.45</v>
      </c>
      <c r="J4094" t="s">
        <v>104</v>
      </c>
      <c r="K4094" t="s">
        <v>41</v>
      </c>
      <c r="O4094">
        <v>0</v>
      </c>
      <c r="P4094">
        <v>0</v>
      </c>
      <c r="Q4094">
        <v>0</v>
      </c>
      <c r="R4094">
        <v>0</v>
      </c>
      <c r="S4094">
        <v>0</v>
      </c>
      <c r="T4094">
        <v>0</v>
      </c>
      <c r="U4094">
        <v>0</v>
      </c>
      <c r="V4094">
        <v>0</v>
      </c>
      <c r="W4094" t="s">
        <v>1166</v>
      </c>
      <c r="AA4094">
        <v>2007</v>
      </c>
      <c r="AB4094">
        <v>9999</v>
      </c>
      <c r="AC4094" t="s">
        <v>35</v>
      </c>
    </row>
    <row r="4095" spans="1:29" x14ac:dyDescent="0.25">
      <c r="A4095" t="s">
        <v>745</v>
      </c>
      <c r="B4095" s="24" t="s">
        <v>746</v>
      </c>
      <c r="D4095">
        <v>1</v>
      </c>
      <c r="E4095" t="s">
        <v>468</v>
      </c>
      <c r="F4095">
        <v>7</v>
      </c>
      <c r="G4095">
        <v>2021</v>
      </c>
      <c r="I4095" s="8">
        <v>753.76</v>
      </c>
      <c r="J4095" t="s">
        <v>40</v>
      </c>
      <c r="K4095" t="s">
        <v>32</v>
      </c>
      <c r="O4095">
        <v>0</v>
      </c>
      <c r="P4095">
        <v>0</v>
      </c>
      <c r="Q4095">
        <v>0</v>
      </c>
      <c r="R4095">
        <v>0</v>
      </c>
      <c r="S4095">
        <v>1</v>
      </c>
      <c r="T4095">
        <v>1</v>
      </c>
      <c r="U4095">
        <v>1</v>
      </c>
      <c r="V4095">
        <v>0</v>
      </c>
      <c r="W4095" t="s">
        <v>1516</v>
      </c>
      <c r="AA4095">
        <v>2007</v>
      </c>
      <c r="AB4095">
        <v>9999</v>
      </c>
      <c r="AC4095" t="s">
        <v>35</v>
      </c>
    </row>
    <row r="4096" spans="1:29" x14ac:dyDescent="0.25">
      <c r="A4096" t="s">
        <v>1263</v>
      </c>
      <c r="B4096" s="24" t="s">
        <v>1264</v>
      </c>
      <c r="C4096" t="s">
        <v>1265</v>
      </c>
      <c r="D4096">
        <v>1</v>
      </c>
      <c r="E4096" t="s">
        <v>712</v>
      </c>
      <c r="F4096">
        <v>9</v>
      </c>
      <c r="G4096">
        <v>2021</v>
      </c>
      <c r="I4096">
        <v>1117.3699999999999</v>
      </c>
      <c r="J4096" t="s">
        <v>104</v>
      </c>
      <c r="K4096" t="s">
        <v>47</v>
      </c>
      <c r="O4096">
        <v>0</v>
      </c>
      <c r="P4096">
        <v>0</v>
      </c>
      <c r="Q4096">
        <v>0</v>
      </c>
      <c r="R4096">
        <v>0</v>
      </c>
      <c r="S4096">
        <v>1</v>
      </c>
      <c r="T4096">
        <v>1</v>
      </c>
      <c r="U4096">
        <v>1</v>
      </c>
      <c r="V4096">
        <v>0</v>
      </c>
      <c r="W4096" t="s">
        <v>1407</v>
      </c>
      <c r="AA4096">
        <v>2009</v>
      </c>
      <c r="AB4096">
        <v>9999</v>
      </c>
      <c r="AC4096" t="s">
        <v>1239</v>
      </c>
    </row>
    <row r="4097" spans="1:29" x14ac:dyDescent="0.25">
      <c r="A4097" t="s">
        <v>447</v>
      </c>
      <c r="B4097" s="24" t="s">
        <v>1571</v>
      </c>
      <c r="D4097">
        <v>1</v>
      </c>
      <c r="E4097" t="s">
        <v>45</v>
      </c>
      <c r="F4097">
        <v>4</v>
      </c>
      <c r="G4097">
        <v>2021</v>
      </c>
      <c r="I4097">
        <v>64.5</v>
      </c>
      <c r="J4097" t="s">
        <v>52</v>
      </c>
      <c r="K4097" t="s">
        <v>32</v>
      </c>
      <c r="O4097">
        <v>0</v>
      </c>
      <c r="P4097">
        <v>0</v>
      </c>
      <c r="Q4097">
        <v>0</v>
      </c>
      <c r="R4097">
        <v>0</v>
      </c>
      <c r="S4097">
        <v>1</v>
      </c>
      <c r="T4097">
        <v>1</v>
      </c>
      <c r="U4097">
        <v>1</v>
      </c>
      <c r="V4097">
        <v>0</v>
      </c>
      <c r="W4097" t="s">
        <v>1572</v>
      </c>
      <c r="AA4097">
        <v>2007</v>
      </c>
      <c r="AB4097">
        <v>9999</v>
      </c>
      <c r="AC4097" t="s">
        <v>35</v>
      </c>
    </row>
    <row r="4098" spans="1:29" x14ac:dyDescent="0.25">
      <c r="A4098" t="s">
        <v>754</v>
      </c>
      <c r="B4098" s="24" t="s">
        <v>755</v>
      </c>
      <c r="D4098">
        <v>1</v>
      </c>
      <c r="E4098" t="s">
        <v>85</v>
      </c>
      <c r="F4098">
        <v>1</v>
      </c>
      <c r="G4098">
        <v>2021</v>
      </c>
      <c r="H4098" t="s">
        <v>1503</v>
      </c>
      <c r="I4098" s="15">
        <v>0.05</v>
      </c>
      <c r="J4098" t="s">
        <v>52</v>
      </c>
      <c r="K4098" t="s">
        <v>41</v>
      </c>
      <c r="O4098">
        <v>0</v>
      </c>
      <c r="P4098">
        <v>0</v>
      </c>
      <c r="Q4098">
        <v>0</v>
      </c>
      <c r="R4098">
        <v>0</v>
      </c>
      <c r="S4098">
        <v>0</v>
      </c>
      <c r="T4098">
        <v>0</v>
      </c>
      <c r="U4098">
        <v>0</v>
      </c>
      <c r="V4098">
        <v>0</v>
      </c>
      <c r="W4098" t="s">
        <v>1169</v>
      </c>
      <c r="AA4098">
        <v>2007</v>
      </c>
      <c r="AB4098">
        <v>9999</v>
      </c>
      <c r="AC4098" t="s">
        <v>35</v>
      </c>
    </row>
    <row r="4099" spans="1:29" x14ac:dyDescent="0.25">
      <c r="A4099" t="s">
        <v>758</v>
      </c>
      <c r="B4099" s="24" t="s">
        <v>1504</v>
      </c>
      <c r="C4099" t="s">
        <v>1505</v>
      </c>
      <c r="D4099">
        <v>1</v>
      </c>
      <c r="E4099" t="s">
        <v>760</v>
      </c>
      <c r="F4099">
        <v>7</v>
      </c>
      <c r="G4099">
        <v>2021</v>
      </c>
      <c r="I4099">
        <v>78.069999999999993</v>
      </c>
      <c r="J4099" t="s">
        <v>40</v>
      </c>
      <c r="K4099" t="s">
        <v>47</v>
      </c>
      <c r="O4099">
        <v>0</v>
      </c>
      <c r="P4099">
        <v>0</v>
      </c>
      <c r="Q4099">
        <v>0</v>
      </c>
      <c r="R4099">
        <v>0</v>
      </c>
      <c r="S4099">
        <v>1</v>
      </c>
      <c r="T4099">
        <v>1</v>
      </c>
      <c r="U4099">
        <v>1</v>
      </c>
      <c r="V4099">
        <v>0</v>
      </c>
      <c r="W4099" t="s">
        <v>1170</v>
      </c>
      <c r="AA4099">
        <v>2007</v>
      </c>
      <c r="AB4099">
        <v>9999</v>
      </c>
      <c r="AC4099" t="s">
        <v>35</v>
      </c>
    </row>
    <row r="4100" spans="1:29" x14ac:dyDescent="0.25">
      <c r="A4100" t="s">
        <v>78</v>
      </c>
      <c r="B4100" s="24" t="s">
        <v>1465</v>
      </c>
      <c r="C4100" t="s">
        <v>1466</v>
      </c>
      <c r="D4100">
        <v>1</v>
      </c>
      <c r="E4100" t="s">
        <v>80</v>
      </c>
      <c r="F4100">
        <v>8</v>
      </c>
      <c r="G4100">
        <v>2021</v>
      </c>
      <c r="I4100">
        <v>35.549999999999997</v>
      </c>
      <c r="J4100" t="s">
        <v>81</v>
      </c>
      <c r="K4100" t="s">
        <v>47</v>
      </c>
      <c r="O4100">
        <v>0</v>
      </c>
      <c r="P4100">
        <v>0</v>
      </c>
      <c r="Q4100">
        <v>0</v>
      </c>
      <c r="R4100">
        <v>0</v>
      </c>
      <c r="S4100">
        <v>1</v>
      </c>
      <c r="T4100">
        <v>1</v>
      </c>
      <c r="U4100">
        <v>1</v>
      </c>
      <c r="V4100">
        <v>0</v>
      </c>
      <c r="W4100" t="s">
        <v>1467</v>
      </c>
      <c r="AA4100">
        <v>2007</v>
      </c>
      <c r="AB4100">
        <v>9999</v>
      </c>
      <c r="AC4100" t="s">
        <v>35</v>
      </c>
    </row>
    <row r="4101" spans="1:29" x14ac:dyDescent="0.25">
      <c r="A4101" t="s">
        <v>768</v>
      </c>
      <c r="B4101" s="24" t="s">
        <v>769</v>
      </c>
      <c r="C4101" t="s">
        <v>770</v>
      </c>
      <c r="D4101">
        <v>1</v>
      </c>
      <c r="E4101" t="s">
        <v>30</v>
      </c>
      <c r="F4101">
        <v>4</v>
      </c>
      <c r="G4101">
        <v>2021</v>
      </c>
      <c r="I4101">
        <v>362.5</v>
      </c>
      <c r="J4101" t="s">
        <v>1556</v>
      </c>
      <c r="K4101" t="s">
        <v>47</v>
      </c>
      <c r="O4101">
        <v>0</v>
      </c>
      <c r="P4101">
        <v>0</v>
      </c>
      <c r="Q4101">
        <v>0</v>
      </c>
      <c r="R4101">
        <v>0</v>
      </c>
      <c r="S4101">
        <v>1</v>
      </c>
      <c r="T4101">
        <v>1</v>
      </c>
      <c r="U4101">
        <v>1</v>
      </c>
      <c r="V4101">
        <v>0</v>
      </c>
      <c r="W4101" t="s">
        <v>1506</v>
      </c>
      <c r="AA4101">
        <v>2007</v>
      </c>
      <c r="AB4101">
        <v>9999</v>
      </c>
      <c r="AC4101" t="s">
        <v>35</v>
      </c>
    </row>
    <row r="4102" spans="1:29" x14ac:dyDescent="0.25">
      <c r="A4102" t="s">
        <v>772</v>
      </c>
      <c r="B4102" s="24" t="s">
        <v>773</v>
      </c>
      <c r="C4102" t="s">
        <v>774</v>
      </c>
      <c r="D4102">
        <v>1</v>
      </c>
      <c r="E4102" t="s">
        <v>358</v>
      </c>
      <c r="F4102">
        <v>1</v>
      </c>
      <c r="G4102">
        <v>2021</v>
      </c>
      <c r="I4102" s="8">
        <v>479.35</v>
      </c>
      <c r="J4102" t="s">
        <v>52</v>
      </c>
      <c r="K4102" t="s">
        <v>32</v>
      </c>
      <c r="O4102">
        <v>0</v>
      </c>
      <c r="P4102">
        <v>0</v>
      </c>
      <c r="Q4102">
        <v>0</v>
      </c>
      <c r="R4102">
        <v>0</v>
      </c>
      <c r="S4102">
        <v>1</v>
      </c>
      <c r="T4102">
        <v>1</v>
      </c>
      <c r="U4102">
        <v>1</v>
      </c>
      <c r="V4102">
        <v>0</v>
      </c>
      <c r="W4102" t="s">
        <v>1174</v>
      </c>
      <c r="AA4102">
        <v>2007</v>
      </c>
      <c r="AB4102">
        <v>9999</v>
      </c>
      <c r="AC4102" t="s">
        <v>35</v>
      </c>
    </row>
    <row r="4103" spans="1:29" x14ac:dyDescent="0.25">
      <c r="A4103" t="s">
        <v>779</v>
      </c>
      <c r="B4103" s="24" t="s">
        <v>780</v>
      </c>
      <c r="D4103">
        <v>1</v>
      </c>
      <c r="E4103" t="s">
        <v>80</v>
      </c>
      <c r="F4103">
        <v>8</v>
      </c>
      <c r="G4103">
        <v>2021</v>
      </c>
      <c r="I4103">
        <v>70.900000000000006</v>
      </c>
      <c r="J4103" t="s">
        <v>81</v>
      </c>
      <c r="K4103" t="s">
        <v>47</v>
      </c>
      <c r="O4103">
        <v>0</v>
      </c>
      <c r="P4103">
        <v>0</v>
      </c>
      <c r="Q4103">
        <v>0</v>
      </c>
      <c r="R4103">
        <v>0</v>
      </c>
      <c r="S4103">
        <v>1</v>
      </c>
      <c r="T4103">
        <v>1</v>
      </c>
      <c r="U4103">
        <v>1</v>
      </c>
      <c r="V4103">
        <v>0</v>
      </c>
      <c r="W4103" t="s">
        <v>1176</v>
      </c>
      <c r="AA4103">
        <v>2007</v>
      </c>
      <c r="AB4103">
        <v>9999</v>
      </c>
      <c r="AC4103" t="s">
        <v>35</v>
      </c>
    </row>
    <row r="4104" spans="1:29" x14ac:dyDescent="0.25">
      <c r="A4104" t="s">
        <v>782</v>
      </c>
      <c r="B4104" s="24" t="s">
        <v>783</v>
      </c>
      <c r="D4104">
        <v>1</v>
      </c>
      <c r="E4104" t="s">
        <v>784</v>
      </c>
      <c r="F4104">
        <v>6</v>
      </c>
      <c r="G4104">
        <v>2021</v>
      </c>
      <c r="I4104">
        <v>90.68</v>
      </c>
      <c r="J4104" t="s">
        <v>31</v>
      </c>
      <c r="K4104" t="s">
        <v>47</v>
      </c>
      <c r="O4104">
        <v>0</v>
      </c>
      <c r="P4104">
        <v>0</v>
      </c>
      <c r="Q4104">
        <v>0</v>
      </c>
      <c r="R4104">
        <v>0</v>
      </c>
      <c r="S4104">
        <v>1</v>
      </c>
      <c r="T4104">
        <v>1</v>
      </c>
      <c r="U4104">
        <v>1</v>
      </c>
      <c r="V4104">
        <v>0</v>
      </c>
      <c r="W4104" t="s">
        <v>1326</v>
      </c>
      <c r="AA4104">
        <v>2007</v>
      </c>
      <c r="AB4104">
        <v>9999</v>
      </c>
      <c r="AC4104" t="s">
        <v>35</v>
      </c>
    </row>
    <row r="4105" spans="1:29" x14ac:dyDescent="0.25">
      <c r="A4105" t="s">
        <v>786</v>
      </c>
      <c r="B4105" s="24" t="s">
        <v>787</v>
      </c>
      <c r="C4105" t="s">
        <v>788</v>
      </c>
      <c r="D4105">
        <v>1</v>
      </c>
      <c r="E4105" t="s">
        <v>120</v>
      </c>
      <c r="F4105">
        <v>3</v>
      </c>
      <c r="G4105">
        <v>2021</v>
      </c>
      <c r="I4105">
        <v>26.65</v>
      </c>
      <c r="J4105" t="s">
        <v>121</v>
      </c>
      <c r="K4105" t="s">
        <v>47</v>
      </c>
      <c r="O4105">
        <v>0</v>
      </c>
      <c r="P4105">
        <v>0</v>
      </c>
      <c r="Q4105">
        <v>0</v>
      </c>
      <c r="R4105">
        <v>0</v>
      </c>
      <c r="S4105">
        <v>1</v>
      </c>
      <c r="T4105">
        <v>1</v>
      </c>
      <c r="U4105">
        <v>1</v>
      </c>
      <c r="V4105">
        <v>0</v>
      </c>
      <c r="W4105" t="s">
        <v>1178</v>
      </c>
      <c r="AA4105">
        <v>2007</v>
      </c>
      <c r="AB4105">
        <v>9999</v>
      </c>
      <c r="AC4105" t="s">
        <v>35</v>
      </c>
    </row>
    <row r="4106" spans="1:29" x14ac:dyDescent="0.25">
      <c r="A4106" t="s">
        <v>790</v>
      </c>
      <c r="B4106" s="24" t="s">
        <v>791</v>
      </c>
      <c r="D4106">
        <v>1</v>
      </c>
      <c r="E4106" t="s">
        <v>80</v>
      </c>
      <c r="F4106">
        <v>8</v>
      </c>
      <c r="G4106">
        <v>2021</v>
      </c>
      <c r="I4106">
        <v>250.55</v>
      </c>
      <c r="J4106" t="s">
        <v>81</v>
      </c>
      <c r="K4106" t="s">
        <v>47</v>
      </c>
      <c r="O4106">
        <v>0</v>
      </c>
      <c r="P4106">
        <v>0</v>
      </c>
      <c r="Q4106">
        <v>0</v>
      </c>
      <c r="R4106">
        <v>0</v>
      </c>
      <c r="S4106">
        <v>1</v>
      </c>
      <c r="T4106">
        <v>1</v>
      </c>
      <c r="U4106">
        <v>1</v>
      </c>
      <c r="V4106">
        <v>0</v>
      </c>
      <c r="W4106" t="s">
        <v>1507</v>
      </c>
      <c r="AA4106">
        <v>2007</v>
      </c>
      <c r="AB4106">
        <v>9999</v>
      </c>
      <c r="AC4106" t="s">
        <v>35</v>
      </c>
    </row>
    <row r="4107" spans="1:29" x14ac:dyDescent="0.25">
      <c r="A4107" t="s">
        <v>1327</v>
      </c>
      <c r="B4107" s="27" t="s">
        <v>1328</v>
      </c>
      <c r="C4107" t="s">
        <v>1329</v>
      </c>
      <c r="D4107">
        <v>1</v>
      </c>
      <c r="E4107" t="s">
        <v>218</v>
      </c>
      <c r="F4107">
        <v>2</v>
      </c>
      <c r="G4107">
        <v>2021</v>
      </c>
      <c r="I4107" s="8">
        <v>5</v>
      </c>
      <c r="J4107" t="s">
        <v>147</v>
      </c>
      <c r="K4107" t="s">
        <v>41</v>
      </c>
      <c r="O4107">
        <v>0</v>
      </c>
      <c r="P4107">
        <v>0</v>
      </c>
      <c r="Q4107">
        <v>0</v>
      </c>
      <c r="R4107">
        <v>0</v>
      </c>
      <c r="S4107">
        <v>0</v>
      </c>
      <c r="T4107">
        <v>1</v>
      </c>
      <c r="U4107">
        <v>1</v>
      </c>
      <c r="V4107">
        <v>0</v>
      </c>
      <c r="W4107" t="s">
        <v>1330</v>
      </c>
      <c r="AA4107">
        <v>2010</v>
      </c>
      <c r="AB4107">
        <v>9999</v>
      </c>
      <c r="AC4107" t="s">
        <v>1292</v>
      </c>
    </row>
    <row r="4108" spans="1:29" x14ac:dyDescent="0.25">
      <c r="A4108" t="s">
        <v>796</v>
      </c>
      <c r="B4108" s="24" t="s">
        <v>797</v>
      </c>
      <c r="C4108" t="s">
        <v>798</v>
      </c>
      <c r="D4108">
        <v>1</v>
      </c>
      <c r="E4108" t="s">
        <v>534</v>
      </c>
      <c r="F4108">
        <v>10</v>
      </c>
      <c r="G4108">
        <v>2021</v>
      </c>
      <c r="I4108">
        <v>3472.77</v>
      </c>
      <c r="J4108" t="s">
        <v>40</v>
      </c>
      <c r="K4108" t="s">
        <v>47</v>
      </c>
      <c r="O4108">
        <v>0</v>
      </c>
      <c r="P4108">
        <v>0</v>
      </c>
      <c r="Q4108">
        <v>0</v>
      </c>
      <c r="R4108">
        <v>0</v>
      </c>
      <c r="S4108">
        <v>1</v>
      </c>
      <c r="T4108">
        <v>1</v>
      </c>
      <c r="U4108">
        <v>1</v>
      </c>
      <c r="V4108">
        <v>0</v>
      </c>
      <c r="W4108" t="s">
        <v>1181</v>
      </c>
      <c r="AA4108">
        <v>2007</v>
      </c>
      <c r="AB4108">
        <v>9999</v>
      </c>
      <c r="AC4108" t="s">
        <v>35</v>
      </c>
    </row>
    <row r="4109" spans="1:29" x14ac:dyDescent="0.25">
      <c r="A4109" t="s">
        <v>800</v>
      </c>
      <c r="B4109" s="24" t="s">
        <v>801</v>
      </c>
      <c r="C4109" t="s">
        <v>802</v>
      </c>
      <c r="D4109">
        <v>1</v>
      </c>
      <c r="E4109" t="s">
        <v>442</v>
      </c>
      <c r="F4109">
        <v>4</v>
      </c>
      <c r="G4109">
        <v>2021</v>
      </c>
      <c r="I4109">
        <v>1504.75</v>
      </c>
      <c r="J4109" t="s">
        <v>89</v>
      </c>
      <c r="K4109" t="s">
        <v>32</v>
      </c>
      <c r="O4109">
        <v>0</v>
      </c>
      <c r="P4109">
        <v>0</v>
      </c>
      <c r="Q4109">
        <v>0</v>
      </c>
      <c r="R4109">
        <v>0</v>
      </c>
      <c r="S4109">
        <v>1</v>
      </c>
      <c r="T4109">
        <v>1</v>
      </c>
      <c r="U4109">
        <v>1</v>
      </c>
      <c r="V4109">
        <v>0</v>
      </c>
      <c r="W4109" t="s">
        <v>1331</v>
      </c>
      <c r="AA4109">
        <v>2007</v>
      </c>
      <c r="AB4109">
        <v>9999</v>
      </c>
      <c r="AC4109" t="s">
        <v>35</v>
      </c>
    </row>
    <row r="4110" spans="1:29" x14ac:dyDescent="0.25">
      <c r="A4110" t="s">
        <v>808</v>
      </c>
      <c r="B4110" s="24" t="s">
        <v>809</v>
      </c>
      <c r="D4110">
        <v>1</v>
      </c>
      <c r="E4110" t="s">
        <v>80</v>
      </c>
      <c r="F4110">
        <v>8</v>
      </c>
      <c r="G4110">
        <v>2021</v>
      </c>
      <c r="I4110">
        <v>24</v>
      </c>
      <c r="J4110" t="s">
        <v>81</v>
      </c>
      <c r="K4110" t="s">
        <v>47</v>
      </c>
      <c r="O4110">
        <v>0</v>
      </c>
      <c r="P4110">
        <v>0</v>
      </c>
      <c r="Q4110">
        <v>0</v>
      </c>
      <c r="R4110">
        <v>0</v>
      </c>
      <c r="S4110">
        <v>1</v>
      </c>
      <c r="T4110">
        <v>1</v>
      </c>
      <c r="U4110">
        <v>1</v>
      </c>
      <c r="V4110">
        <v>0</v>
      </c>
      <c r="W4110" t="s">
        <v>1184</v>
      </c>
      <c r="AA4110">
        <v>2007</v>
      </c>
      <c r="AB4110">
        <v>9999</v>
      </c>
      <c r="AC4110" t="s">
        <v>35</v>
      </c>
    </row>
    <row r="4111" spans="1:29" x14ac:dyDescent="0.25">
      <c r="A4111" t="s">
        <v>814</v>
      </c>
      <c r="B4111" s="24" t="s">
        <v>815</v>
      </c>
      <c r="D4111">
        <v>1</v>
      </c>
      <c r="E4111" t="s">
        <v>80</v>
      </c>
      <c r="F4111">
        <v>8</v>
      </c>
      <c r="G4111">
        <v>2021</v>
      </c>
      <c r="I4111" s="8">
        <v>106.41</v>
      </c>
      <c r="J4111" t="s">
        <v>81</v>
      </c>
      <c r="K4111" t="s">
        <v>32</v>
      </c>
      <c r="O4111">
        <v>0</v>
      </c>
      <c r="P4111">
        <v>0</v>
      </c>
      <c r="Q4111">
        <v>0</v>
      </c>
      <c r="R4111">
        <v>0</v>
      </c>
      <c r="S4111">
        <v>1</v>
      </c>
      <c r="T4111">
        <v>1</v>
      </c>
      <c r="U4111">
        <v>1</v>
      </c>
      <c r="V4111">
        <v>0</v>
      </c>
      <c r="W4111" t="s">
        <v>1432</v>
      </c>
      <c r="AA4111">
        <v>2007</v>
      </c>
      <c r="AB4111">
        <v>9999</v>
      </c>
      <c r="AC4111" t="s">
        <v>35</v>
      </c>
    </row>
    <row r="4112" spans="1:29" x14ac:dyDescent="0.25">
      <c r="A4112" t="s">
        <v>822</v>
      </c>
      <c r="B4112" s="24" t="s">
        <v>823</v>
      </c>
      <c r="D4112">
        <v>1</v>
      </c>
      <c r="E4112" t="s">
        <v>80</v>
      </c>
      <c r="F4112">
        <v>8</v>
      </c>
      <c r="G4112">
        <v>2021</v>
      </c>
      <c r="I4112" s="8">
        <v>216.12</v>
      </c>
      <c r="J4112" t="s">
        <v>81</v>
      </c>
      <c r="K4112" t="s">
        <v>47</v>
      </c>
      <c r="O4112">
        <v>0</v>
      </c>
      <c r="P4112">
        <v>0</v>
      </c>
      <c r="Q4112">
        <v>0</v>
      </c>
      <c r="R4112">
        <v>0</v>
      </c>
      <c r="S4112">
        <v>1</v>
      </c>
      <c r="T4112">
        <v>1</v>
      </c>
      <c r="U4112">
        <v>1</v>
      </c>
      <c r="V4112">
        <v>0</v>
      </c>
      <c r="W4112" t="s">
        <v>1187</v>
      </c>
      <c r="AA4112">
        <v>2007</v>
      </c>
      <c r="AB4112">
        <v>9999</v>
      </c>
      <c r="AC4112" t="s">
        <v>35</v>
      </c>
    </row>
    <row r="4113" spans="1:29" x14ac:dyDescent="0.25">
      <c r="A4113" t="s">
        <v>1374</v>
      </c>
      <c r="B4113" s="24" t="s">
        <v>1375</v>
      </c>
      <c r="D4113">
        <v>1</v>
      </c>
      <c r="E4113" t="s">
        <v>80</v>
      </c>
      <c r="F4113">
        <v>8</v>
      </c>
      <c r="G4113">
        <v>2021</v>
      </c>
      <c r="I4113">
        <v>22.3</v>
      </c>
      <c r="J4113" t="s">
        <v>81</v>
      </c>
      <c r="K4113" t="s">
        <v>47</v>
      </c>
      <c r="O4113">
        <v>0</v>
      </c>
      <c r="P4113">
        <v>0</v>
      </c>
      <c r="Q4113">
        <v>0</v>
      </c>
      <c r="R4113">
        <v>0</v>
      </c>
      <c r="S4113">
        <v>1</v>
      </c>
      <c r="T4113">
        <v>1</v>
      </c>
      <c r="U4113">
        <v>1</v>
      </c>
      <c r="V4113">
        <v>0</v>
      </c>
      <c r="W4113" t="s">
        <v>1376</v>
      </c>
      <c r="AA4113">
        <v>2011</v>
      </c>
      <c r="AB4113">
        <v>2023</v>
      </c>
      <c r="AC4113" t="s">
        <v>1377</v>
      </c>
    </row>
    <row r="4114" spans="1:29" x14ac:dyDescent="0.25">
      <c r="A4114" t="s">
        <v>825</v>
      </c>
      <c r="B4114" s="24" t="s">
        <v>826</v>
      </c>
      <c r="D4114">
        <v>1</v>
      </c>
      <c r="E4114" t="s">
        <v>80</v>
      </c>
      <c r="F4114">
        <v>8</v>
      </c>
      <c r="G4114">
        <v>2021</v>
      </c>
      <c r="I4114">
        <v>116.14</v>
      </c>
      <c r="J4114" t="s">
        <v>81</v>
      </c>
      <c r="K4114" t="s">
        <v>47</v>
      </c>
      <c r="O4114">
        <v>0</v>
      </c>
      <c r="P4114">
        <v>0</v>
      </c>
      <c r="Q4114">
        <v>0</v>
      </c>
      <c r="R4114">
        <v>0</v>
      </c>
      <c r="S4114">
        <v>1</v>
      </c>
      <c r="T4114">
        <v>1</v>
      </c>
      <c r="U4114">
        <v>1</v>
      </c>
      <c r="V4114">
        <v>0</v>
      </c>
      <c r="W4114" t="s">
        <v>1188</v>
      </c>
      <c r="AA4114">
        <v>2007</v>
      </c>
      <c r="AB4114">
        <v>9999</v>
      </c>
      <c r="AC4114" t="s">
        <v>35</v>
      </c>
    </row>
    <row r="4115" spans="1:29" x14ac:dyDescent="0.25">
      <c r="A4115" t="s">
        <v>828</v>
      </c>
      <c r="B4115" s="26" t="s">
        <v>1408</v>
      </c>
      <c r="C4115" t="s">
        <v>1409</v>
      </c>
      <c r="D4115">
        <v>1</v>
      </c>
      <c r="E4115" t="s">
        <v>80</v>
      </c>
      <c r="F4115">
        <v>8</v>
      </c>
      <c r="G4115">
        <v>2021</v>
      </c>
      <c r="I4115" s="8">
        <v>71.58</v>
      </c>
      <c r="J4115" t="s">
        <v>81</v>
      </c>
      <c r="K4115" t="s">
        <v>47</v>
      </c>
      <c r="O4115">
        <v>0</v>
      </c>
      <c r="P4115">
        <v>0</v>
      </c>
      <c r="Q4115">
        <v>0</v>
      </c>
      <c r="R4115">
        <v>0</v>
      </c>
      <c r="S4115">
        <v>1</v>
      </c>
      <c r="T4115">
        <v>1</v>
      </c>
      <c r="U4115">
        <v>1</v>
      </c>
      <c r="V4115">
        <v>0</v>
      </c>
      <c r="W4115" t="s">
        <v>1410</v>
      </c>
      <c r="AA4115">
        <v>2007</v>
      </c>
      <c r="AB4115">
        <v>9999</v>
      </c>
      <c r="AC4115" t="s">
        <v>35</v>
      </c>
    </row>
    <row r="4116" spans="1:29" x14ac:dyDescent="0.25">
      <c r="A4116" t="s">
        <v>831</v>
      </c>
      <c r="B4116" s="24" t="s">
        <v>832</v>
      </c>
      <c r="C4116" t="s">
        <v>833</v>
      </c>
      <c r="D4116">
        <v>1</v>
      </c>
      <c r="E4116" t="s">
        <v>38</v>
      </c>
      <c r="F4116">
        <v>4</v>
      </c>
      <c r="G4116">
        <v>2021</v>
      </c>
      <c r="H4116" t="s">
        <v>906</v>
      </c>
      <c r="I4116" s="15">
        <v>0.05</v>
      </c>
      <c r="J4116" t="s">
        <v>59</v>
      </c>
      <c r="K4116" t="s">
        <v>41</v>
      </c>
      <c r="O4116">
        <v>0</v>
      </c>
      <c r="P4116">
        <v>0</v>
      </c>
      <c r="Q4116">
        <v>0</v>
      </c>
      <c r="R4116">
        <v>0</v>
      </c>
      <c r="S4116">
        <v>0</v>
      </c>
      <c r="T4116">
        <v>0</v>
      </c>
      <c r="U4116">
        <v>0</v>
      </c>
      <c r="V4116">
        <v>0</v>
      </c>
      <c r="W4116" t="s">
        <v>1190</v>
      </c>
      <c r="AA4116">
        <v>2007</v>
      </c>
      <c r="AB4116">
        <v>9999</v>
      </c>
      <c r="AC4116" t="s">
        <v>35</v>
      </c>
    </row>
    <row r="4117" spans="1:29" x14ac:dyDescent="0.25">
      <c r="A4117" t="s">
        <v>1433</v>
      </c>
      <c r="B4117" s="24" t="s">
        <v>1434</v>
      </c>
      <c r="D4117">
        <v>1</v>
      </c>
      <c r="E4117" s="4">
        <v>133</v>
      </c>
      <c r="F4117">
        <v>1</v>
      </c>
      <c r="G4117">
        <v>2021</v>
      </c>
      <c r="I4117">
        <v>1302.9000000000001</v>
      </c>
      <c r="J4117" t="s">
        <v>52</v>
      </c>
      <c r="K4117" t="s">
        <v>32</v>
      </c>
      <c r="O4117">
        <v>0</v>
      </c>
      <c r="P4117">
        <v>0</v>
      </c>
      <c r="Q4117">
        <v>0</v>
      </c>
      <c r="R4117">
        <v>0</v>
      </c>
      <c r="S4117">
        <v>1</v>
      </c>
      <c r="T4117">
        <v>1</v>
      </c>
      <c r="U4117">
        <v>1</v>
      </c>
      <c r="V4117">
        <v>0</v>
      </c>
      <c r="W4117" t="s">
        <v>1435</v>
      </c>
      <c r="AA4117">
        <v>2013</v>
      </c>
      <c r="AB4117">
        <v>9999</v>
      </c>
      <c r="AC4117" t="s">
        <v>1419</v>
      </c>
    </row>
    <row r="4118" spans="1:29" x14ac:dyDescent="0.25">
      <c r="A4118" t="s">
        <v>1194</v>
      </c>
      <c r="B4118" s="24" t="s">
        <v>1195</v>
      </c>
      <c r="D4118">
        <v>1</v>
      </c>
      <c r="E4118" t="s">
        <v>85</v>
      </c>
      <c r="F4118">
        <v>1</v>
      </c>
      <c r="G4118">
        <v>2021</v>
      </c>
      <c r="H4118" t="s">
        <v>39</v>
      </c>
      <c r="I4118" s="15">
        <v>0.18</v>
      </c>
      <c r="J4118" t="s">
        <v>52</v>
      </c>
      <c r="K4118" t="s">
        <v>41</v>
      </c>
      <c r="O4118">
        <v>0</v>
      </c>
      <c r="P4118">
        <v>0</v>
      </c>
      <c r="Q4118">
        <v>0</v>
      </c>
      <c r="R4118">
        <v>0</v>
      </c>
      <c r="S4118">
        <v>0</v>
      </c>
      <c r="T4118">
        <v>0</v>
      </c>
      <c r="U4118">
        <v>0</v>
      </c>
      <c r="V4118">
        <v>0</v>
      </c>
      <c r="W4118" t="s">
        <v>1267</v>
      </c>
      <c r="AA4118">
        <v>2008</v>
      </c>
      <c r="AB4118">
        <v>9999</v>
      </c>
      <c r="AC4118" t="s">
        <v>1054</v>
      </c>
    </row>
    <row r="4119" spans="1:29" x14ac:dyDescent="0.25">
      <c r="A4119" t="s">
        <v>1268</v>
      </c>
      <c r="B4119" s="24" t="s">
        <v>1262</v>
      </c>
      <c r="D4119">
        <v>1</v>
      </c>
      <c r="E4119" t="s">
        <v>300</v>
      </c>
      <c r="F4119">
        <v>9</v>
      </c>
      <c r="G4119">
        <v>2021</v>
      </c>
      <c r="I4119">
        <v>425</v>
      </c>
      <c r="J4119" t="s">
        <v>104</v>
      </c>
      <c r="K4119" t="s">
        <v>47</v>
      </c>
      <c r="O4119">
        <v>0</v>
      </c>
      <c r="P4119">
        <v>0</v>
      </c>
      <c r="Q4119">
        <v>0</v>
      </c>
      <c r="R4119">
        <v>0</v>
      </c>
      <c r="S4119">
        <v>1</v>
      </c>
      <c r="T4119">
        <v>1</v>
      </c>
      <c r="U4119">
        <v>1</v>
      </c>
      <c r="V4119">
        <v>0</v>
      </c>
      <c r="W4119" t="s">
        <v>1411</v>
      </c>
      <c r="AA4119">
        <v>2009</v>
      </c>
      <c r="AB4119">
        <v>9999</v>
      </c>
      <c r="AC4119" t="s">
        <v>1239</v>
      </c>
    </row>
    <row r="4120" spans="1:29" x14ac:dyDescent="0.25">
      <c r="A4120" t="s">
        <v>845</v>
      </c>
      <c r="B4120" s="24" t="s">
        <v>846</v>
      </c>
      <c r="C4120" t="s">
        <v>847</v>
      </c>
      <c r="D4120">
        <v>1</v>
      </c>
      <c r="E4120" t="s">
        <v>300</v>
      </c>
      <c r="F4120">
        <v>9</v>
      </c>
      <c r="G4120">
        <v>2021</v>
      </c>
      <c r="I4120">
        <v>745.34</v>
      </c>
      <c r="J4120" t="s">
        <v>104</v>
      </c>
      <c r="K4120" t="s">
        <v>47</v>
      </c>
      <c r="O4120">
        <v>0</v>
      </c>
      <c r="P4120">
        <v>0</v>
      </c>
      <c r="Q4120">
        <v>0</v>
      </c>
      <c r="R4120">
        <v>0</v>
      </c>
      <c r="S4120">
        <v>1</v>
      </c>
      <c r="T4120">
        <v>1</v>
      </c>
      <c r="U4120">
        <v>1</v>
      </c>
      <c r="V4120">
        <v>0</v>
      </c>
      <c r="W4120" t="s">
        <v>1517</v>
      </c>
      <c r="AA4120">
        <v>2007</v>
      </c>
      <c r="AB4120">
        <v>9999</v>
      </c>
      <c r="AC4120" t="s">
        <v>35</v>
      </c>
    </row>
    <row r="4121" spans="1:29" x14ac:dyDescent="0.25">
      <c r="A4121" t="s">
        <v>852</v>
      </c>
      <c r="B4121" s="24" t="s">
        <v>853</v>
      </c>
      <c r="D4121">
        <v>1</v>
      </c>
      <c r="E4121" t="s">
        <v>85</v>
      </c>
      <c r="F4121">
        <v>1</v>
      </c>
      <c r="G4121">
        <v>2021</v>
      </c>
      <c r="H4121" t="s">
        <v>837</v>
      </c>
      <c r="I4121" s="15">
        <v>1.2999999999999999E-2</v>
      </c>
      <c r="J4121" t="s">
        <v>52</v>
      </c>
      <c r="K4121" t="s">
        <v>41</v>
      </c>
      <c r="O4121">
        <v>0</v>
      </c>
      <c r="P4121">
        <v>0</v>
      </c>
      <c r="Q4121">
        <v>0</v>
      </c>
      <c r="R4121">
        <v>0</v>
      </c>
      <c r="S4121">
        <v>0</v>
      </c>
      <c r="T4121">
        <v>0</v>
      </c>
      <c r="U4121">
        <v>0</v>
      </c>
      <c r="V4121">
        <v>0</v>
      </c>
      <c r="W4121" t="s">
        <v>1191</v>
      </c>
      <c r="AA4121">
        <v>2007</v>
      </c>
      <c r="AB4121">
        <v>9999</v>
      </c>
      <c r="AC4121" t="s">
        <v>35</v>
      </c>
    </row>
    <row r="4122" spans="1:29" x14ac:dyDescent="0.25">
      <c r="A4122" t="s">
        <v>836</v>
      </c>
      <c r="B4122" s="24" t="s">
        <v>1413</v>
      </c>
      <c r="D4122">
        <v>1</v>
      </c>
      <c r="E4122" t="s">
        <v>64</v>
      </c>
      <c r="F4122">
        <v>1</v>
      </c>
      <c r="G4122">
        <v>2021</v>
      </c>
      <c r="I4122">
        <v>236.3</v>
      </c>
      <c r="J4122" t="s">
        <v>52</v>
      </c>
      <c r="K4122" t="s">
        <v>32</v>
      </c>
      <c r="O4122">
        <v>0</v>
      </c>
      <c r="P4122">
        <v>0</v>
      </c>
      <c r="Q4122">
        <v>0</v>
      </c>
      <c r="R4122">
        <v>0</v>
      </c>
      <c r="S4122">
        <v>1</v>
      </c>
      <c r="T4122">
        <v>1</v>
      </c>
      <c r="U4122">
        <v>1</v>
      </c>
      <c r="V4122">
        <v>0</v>
      </c>
      <c r="W4122" t="s">
        <v>1191</v>
      </c>
      <c r="AA4122">
        <v>2007</v>
      </c>
      <c r="AB4122">
        <v>9999</v>
      </c>
      <c r="AC4122" t="s">
        <v>35</v>
      </c>
    </row>
    <row r="4123" spans="1:29" x14ac:dyDescent="0.25">
      <c r="A4123" t="s">
        <v>862</v>
      </c>
      <c r="B4123" s="24" t="s">
        <v>863</v>
      </c>
      <c r="C4123" t="s">
        <v>864</v>
      </c>
      <c r="D4123">
        <v>1</v>
      </c>
      <c r="E4123" t="s">
        <v>442</v>
      </c>
      <c r="F4123">
        <v>4</v>
      </c>
      <c r="G4123">
        <v>2021</v>
      </c>
      <c r="I4123" s="8">
        <v>347.15</v>
      </c>
      <c r="J4123" t="s">
        <v>89</v>
      </c>
      <c r="K4123" t="s">
        <v>47</v>
      </c>
      <c r="O4123">
        <v>0</v>
      </c>
      <c r="P4123">
        <v>0</v>
      </c>
      <c r="Q4123">
        <v>0</v>
      </c>
      <c r="R4123">
        <v>0</v>
      </c>
      <c r="S4123">
        <v>1</v>
      </c>
      <c r="T4123">
        <v>1</v>
      </c>
      <c r="U4123">
        <v>1</v>
      </c>
      <c r="V4123">
        <v>0</v>
      </c>
      <c r="W4123" t="s">
        <v>1334</v>
      </c>
      <c r="AA4123">
        <v>2007</v>
      </c>
      <c r="AB4123">
        <v>9999</v>
      </c>
      <c r="AC4123" t="s">
        <v>35</v>
      </c>
    </row>
    <row r="4124" spans="1:29" x14ac:dyDescent="0.25">
      <c r="A4124" t="s">
        <v>866</v>
      </c>
      <c r="B4124" s="24" t="s">
        <v>867</v>
      </c>
      <c r="C4124" t="s">
        <v>868</v>
      </c>
      <c r="D4124">
        <v>1</v>
      </c>
      <c r="E4124" t="s">
        <v>869</v>
      </c>
      <c r="F4124">
        <v>4</v>
      </c>
      <c r="G4124">
        <v>2021</v>
      </c>
      <c r="I4124">
        <v>205.28</v>
      </c>
      <c r="J4124" t="s">
        <v>1556</v>
      </c>
      <c r="K4124" t="s">
        <v>32</v>
      </c>
      <c r="O4124">
        <v>0</v>
      </c>
      <c r="P4124">
        <v>0</v>
      </c>
      <c r="Q4124">
        <v>0</v>
      </c>
      <c r="R4124">
        <v>0</v>
      </c>
      <c r="S4124">
        <v>1</v>
      </c>
      <c r="T4124">
        <v>1</v>
      </c>
      <c r="U4124">
        <v>1</v>
      </c>
      <c r="V4124">
        <v>0</v>
      </c>
      <c r="W4124" t="s">
        <v>1199</v>
      </c>
      <c r="AA4124">
        <v>2007</v>
      </c>
      <c r="AB4124">
        <v>9999</v>
      </c>
      <c r="AC4124" t="s">
        <v>35</v>
      </c>
    </row>
    <row r="4125" spans="1:29" x14ac:dyDescent="0.25">
      <c r="A4125" t="s">
        <v>1023</v>
      </c>
      <c r="B4125" s="24" t="s">
        <v>1200</v>
      </c>
      <c r="D4125">
        <v>1</v>
      </c>
      <c r="E4125" t="s">
        <v>85</v>
      </c>
      <c r="F4125">
        <v>1</v>
      </c>
      <c r="G4125">
        <v>2021</v>
      </c>
      <c r="H4125" t="s">
        <v>39</v>
      </c>
      <c r="I4125" s="15">
        <v>3.5</v>
      </c>
      <c r="J4125" t="s">
        <v>52</v>
      </c>
      <c r="K4125" t="s">
        <v>41</v>
      </c>
      <c r="O4125">
        <v>0</v>
      </c>
      <c r="P4125">
        <v>0</v>
      </c>
      <c r="Q4125">
        <v>0</v>
      </c>
      <c r="R4125">
        <v>0</v>
      </c>
      <c r="S4125">
        <v>0</v>
      </c>
      <c r="T4125">
        <v>0</v>
      </c>
      <c r="U4125">
        <v>0</v>
      </c>
      <c r="V4125">
        <v>0</v>
      </c>
      <c r="W4125" t="s">
        <v>1271</v>
      </c>
      <c r="AA4125">
        <v>2007</v>
      </c>
      <c r="AB4125">
        <v>9999</v>
      </c>
      <c r="AC4125" t="s">
        <v>35</v>
      </c>
    </row>
    <row r="4126" spans="1:29" x14ac:dyDescent="0.25">
      <c r="A4126" t="s">
        <v>871</v>
      </c>
      <c r="B4126" s="24" t="s">
        <v>872</v>
      </c>
      <c r="C4126" t="s">
        <v>873</v>
      </c>
      <c r="D4126">
        <v>1</v>
      </c>
      <c r="E4126" t="s">
        <v>874</v>
      </c>
      <c r="F4126">
        <v>1</v>
      </c>
      <c r="G4126">
        <v>2021</v>
      </c>
      <c r="I4126">
        <v>1033.92</v>
      </c>
      <c r="J4126" t="s">
        <v>52</v>
      </c>
      <c r="K4126" t="s">
        <v>47</v>
      </c>
      <c r="O4126">
        <v>0</v>
      </c>
      <c r="P4126">
        <v>0</v>
      </c>
      <c r="Q4126">
        <v>0</v>
      </c>
      <c r="R4126">
        <v>0</v>
      </c>
      <c r="S4126">
        <v>1</v>
      </c>
      <c r="T4126">
        <v>1</v>
      </c>
      <c r="U4126">
        <v>1</v>
      </c>
      <c r="V4126">
        <v>0</v>
      </c>
      <c r="W4126" t="s">
        <v>1528</v>
      </c>
      <c r="AA4126">
        <v>2007</v>
      </c>
      <c r="AB4126">
        <v>9999</v>
      </c>
      <c r="AC4126" t="s">
        <v>35</v>
      </c>
    </row>
    <row r="4127" spans="1:29" x14ac:dyDescent="0.25">
      <c r="A4127" t="s">
        <v>876</v>
      </c>
      <c r="B4127" s="24" t="s">
        <v>877</v>
      </c>
      <c r="C4127" t="s">
        <v>878</v>
      </c>
      <c r="D4127">
        <v>1</v>
      </c>
      <c r="E4127" t="s">
        <v>168</v>
      </c>
      <c r="F4127">
        <v>1</v>
      </c>
      <c r="G4127">
        <v>2021</v>
      </c>
      <c r="I4127" s="8">
        <v>75.25</v>
      </c>
      <c r="J4127" t="s">
        <v>52</v>
      </c>
      <c r="K4127" t="s">
        <v>47</v>
      </c>
      <c r="O4127">
        <v>0</v>
      </c>
      <c r="P4127">
        <v>0</v>
      </c>
      <c r="Q4127">
        <v>0</v>
      </c>
      <c r="R4127">
        <v>0</v>
      </c>
      <c r="S4127">
        <v>1</v>
      </c>
      <c r="T4127">
        <v>1</v>
      </c>
      <c r="U4127">
        <v>1</v>
      </c>
      <c r="V4127">
        <v>0</v>
      </c>
      <c r="W4127" t="s">
        <v>1202</v>
      </c>
      <c r="AA4127">
        <v>2007</v>
      </c>
      <c r="AB4127">
        <v>9999</v>
      </c>
      <c r="AC4127" t="s">
        <v>35</v>
      </c>
    </row>
    <row r="4128" spans="1:29" x14ac:dyDescent="0.25">
      <c r="A4128" t="s">
        <v>1468</v>
      </c>
      <c r="B4128" s="25" t="s">
        <v>1469</v>
      </c>
      <c r="D4128">
        <v>1</v>
      </c>
      <c r="E4128" s="4">
        <v>941</v>
      </c>
      <c r="F4128">
        <v>9</v>
      </c>
      <c r="G4128">
        <v>2021</v>
      </c>
      <c r="I4128">
        <v>202.86</v>
      </c>
      <c r="J4128" t="s">
        <v>104</v>
      </c>
      <c r="K4128" t="s">
        <v>53</v>
      </c>
      <c r="L4128" t="s">
        <v>105</v>
      </c>
      <c r="O4128">
        <v>0</v>
      </c>
      <c r="P4128">
        <v>1</v>
      </c>
      <c r="Q4128">
        <v>0</v>
      </c>
      <c r="R4128">
        <v>0</v>
      </c>
      <c r="S4128">
        <v>1</v>
      </c>
      <c r="T4128">
        <v>1</v>
      </c>
      <c r="U4128">
        <v>1</v>
      </c>
      <c r="V4128">
        <v>0</v>
      </c>
      <c r="W4128" t="s">
        <v>106</v>
      </c>
      <c r="AA4128">
        <v>2014</v>
      </c>
      <c r="AB4128">
        <v>9999</v>
      </c>
      <c r="AC4128" t="s">
        <v>1449</v>
      </c>
    </row>
    <row r="4129" spans="1:29" x14ac:dyDescent="0.25">
      <c r="A4129" t="s">
        <v>880</v>
      </c>
      <c r="B4129" s="24" t="s">
        <v>881</v>
      </c>
      <c r="C4129" t="s">
        <v>882</v>
      </c>
      <c r="D4129">
        <v>1</v>
      </c>
      <c r="E4129" t="s">
        <v>103</v>
      </c>
      <c r="F4129">
        <v>9</v>
      </c>
      <c r="G4129">
        <v>2021</v>
      </c>
      <c r="I4129">
        <v>4990.59</v>
      </c>
      <c r="J4129" t="s">
        <v>104</v>
      </c>
      <c r="K4129" t="s">
        <v>53</v>
      </c>
      <c r="L4129" t="s">
        <v>105</v>
      </c>
      <c r="O4129">
        <v>0</v>
      </c>
      <c r="P4129">
        <v>1</v>
      </c>
      <c r="Q4129">
        <v>0</v>
      </c>
      <c r="R4129">
        <v>0</v>
      </c>
      <c r="S4129">
        <v>1</v>
      </c>
      <c r="T4129">
        <v>1</v>
      </c>
      <c r="U4129">
        <v>1</v>
      </c>
      <c r="V4129">
        <v>0</v>
      </c>
      <c r="W4129" t="s">
        <v>106</v>
      </c>
      <c r="AA4129">
        <v>2007</v>
      </c>
      <c r="AB4129">
        <v>9999</v>
      </c>
      <c r="AC4129" t="s">
        <v>35</v>
      </c>
    </row>
    <row r="4130" spans="1:29" x14ac:dyDescent="0.25">
      <c r="A4130" t="s">
        <v>1272</v>
      </c>
      <c r="B4130" s="24" t="s">
        <v>1273</v>
      </c>
      <c r="D4130">
        <v>1</v>
      </c>
      <c r="E4130" t="s">
        <v>1274</v>
      </c>
      <c r="F4130">
        <v>4</v>
      </c>
      <c r="G4130">
        <v>2021</v>
      </c>
      <c r="I4130">
        <v>279.08999999999997</v>
      </c>
      <c r="J4130" t="s">
        <v>31</v>
      </c>
      <c r="K4130" t="s">
        <v>47</v>
      </c>
      <c r="O4130">
        <v>0</v>
      </c>
      <c r="P4130">
        <v>0</v>
      </c>
      <c r="Q4130">
        <v>0</v>
      </c>
      <c r="R4130">
        <v>0</v>
      </c>
      <c r="S4130">
        <v>1</v>
      </c>
      <c r="T4130">
        <v>1</v>
      </c>
      <c r="U4130">
        <v>1</v>
      </c>
      <c r="V4130">
        <v>0</v>
      </c>
      <c r="W4130" t="s">
        <v>1275</v>
      </c>
      <c r="AA4130">
        <v>2009</v>
      </c>
      <c r="AB4130">
        <v>9999</v>
      </c>
      <c r="AC4130" t="s">
        <v>1239</v>
      </c>
    </row>
    <row r="4131" spans="1:29" x14ac:dyDescent="0.25">
      <c r="A4131" t="s">
        <v>883</v>
      </c>
      <c r="B4131" s="24" t="s">
        <v>884</v>
      </c>
      <c r="C4131" t="s">
        <v>885</v>
      </c>
      <c r="D4131">
        <v>1</v>
      </c>
      <c r="E4131" t="s">
        <v>45</v>
      </c>
      <c r="F4131">
        <v>4</v>
      </c>
      <c r="G4131">
        <v>2021</v>
      </c>
      <c r="I4131" s="8">
        <v>107.75</v>
      </c>
      <c r="J4131" t="s">
        <v>176</v>
      </c>
      <c r="K4131" t="s">
        <v>47</v>
      </c>
      <c r="O4131">
        <v>0</v>
      </c>
      <c r="P4131">
        <v>0</v>
      </c>
      <c r="Q4131">
        <v>0</v>
      </c>
      <c r="R4131">
        <v>0</v>
      </c>
      <c r="S4131">
        <v>1</v>
      </c>
      <c r="T4131">
        <v>1</v>
      </c>
      <c r="U4131">
        <v>1</v>
      </c>
      <c r="V4131">
        <v>0</v>
      </c>
      <c r="W4131" t="s">
        <v>1335</v>
      </c>
      <c r="AA4131">
        <v>2007</v>
      </c>
      <c r="AB4131">
        <v>9999</v>
      </c>
      <c r="AC4131" t="s">
        <v>35</v>
      </c>
    </row>
    <row r="4132" spans="1:29" x14ac:dyDescent="0.25">
      <c r="A4132" t="s">
        <v>887</v>
      </c>
      <c r="B4132" s="24" t="s">
        <v>888</v>
      </c>
      <c r="C4132" t="s">
        <v>889</v>
      </c>
      <c r="D4132">
        <v>1</v>
      </c>
      <c r="E4132" t="s">
        <v>335</v>
      </c>
      <c r="F4132">
        <v>1</v>
      </c>
      <c r="G4132">
        <v>2021</v>
      </c>
      <c r="I4132" s="8">
        <v>646.38</v>
      </c>
      <c r="J4132" t="s">
        <v>176</v>
      </c>
      <c r="K4132" t="s">
        <v>32</v>
      </c>
      <c r="O4132">
        <v>0</v>
      </c>
      <c r="P4132">
        <v>0</v>
      </c>
      <c r="Q4132">
        <v>0</v>
      </c>
      <c r="R4132">
        <v>0</v>
      </c>
      <c r="S4132">
        <v>1</v>
      </c>
      <c r="T4132">
        <v>1</v>
      </c>
      <c r="U4132">
        <v>1</v>
      </c>
      <c r="V4132">
        <v>0</v>
      </c>
      <c r="W4132" t="s">
        <v>1381</v>
      </c>
      <c r="AA4132">
        <v>2007</v>
      </c>
      <c r="AB4132">
        <v>9999</v>
      </c>
      <c r="AC4132" t="s">
        <v>35</v>
      </c>
    </row>
    <row r="4133" spans="1:29" x14ac:dyDescent="0.25">
      <c r="A4133" t="s">
        <v>894</v>
      </c>
      <c r="B4133" s="24" t="s">
        <v>895</v>
      </c>
      <c r="D4133">
        <v>1</v>
      </c>
      <c r="E4133" t="s">
        <v>38</v>
      </c>
      <c r="F4133">
        <v>4</v>
      </c>
      <c r="G4133">
        <v>2021</v>
      </c>
      <c r="H4133" t="s">
        <v>715</v>
      </c>
      <c r="I4133" s="15">
        <v>0</v>
      </c>
      <c r="J4133" s="2" t="s">
        <v>89</v>
      </c>
      <c r="K4133" t="s">
        <v>53</v>
      </c>
      <c r="L4133" t="s">
        <v>53</v>
      </c>
      <c r="O4133">
        <v>0</v>
      </c>
      <c r="P4133">
        <v>0</v>
      </c>
      <c r="Q4133">
        <v>0</v>
      </c>
      <c r="R4133">
        <v>0</v>
      </c>
      <c r="S4133">
        <v>0</v>
      </c>
      <c r="T4133">
        <v>0</v>
      </c>
      <c r="U4133">
        <v>0</v>
      </c>
      <c r="V4133">
        <v>0</v>
      </c>
      <c r="W4133" t="s">
        <v>897</v>
      </c>
      <c r="AA4133">
        <v>2007</v>
      </c>
      <c r="AB4133">
        <v>9999</v>
      </c>
      <c r="AC4133" t="s">
        <v>35</v>
      </c>
    </row>
    <row r="4134" spans="1:29" x14ac:dyDescent="0.25">
      <c r="A4134" t="s">
        <v>900</v>
      </c>
      <c r="B4134" s="24" t="s">
        <v>901</v>
      </c>
      <c r="D4134">
        <v>1</v>
      </c>
      <c r="E4134" t="s">
        <v>38</v>
      </c>
      <c r="F4134">
        <v>4</v>
      </c>
      <c r="G4134">
        <v>2021</v>
      </c>
      <c r="H4134" t="s">
        <v>596</v>
      </c>
      <c r="I4134" s="15">
        <v>0.5</v>
      </c>
      <c r="J4134" t="s">
        <v>89</v>
      </c>
      <c r="K4134" t="s">
        <v>53</v>
      </c>
      <c r="L4134" t="s">
        <v>902</v>
      </c>
      <c r="O4134">
        <v>0</v>
      </c>
      <c r="P4134">
        <v>0</v>
      </c>
      <c r="Q4134">
        <v>0</v>
      </c>
      <c r="R4134">
        <v>0</v>
      </c>
      <c r="S4134">
        <v>0</v>
      </c>
      <c r="T4134">
        <v>0</v>
      </c>
      <c r="U4134">
        <v>0</v>
      </c>
      <c r="V4134">
        <v>0</v>
      </c>
      <c r="W4134" t="s">
        <v>903</v>
      </c>
      <c r="AA4134">
        <v>2007</v>
      </c>
      <c r="AB4134">
        <v>9999</v>
      </c>
      <c r="AC4134" t="s">
        <v>35</v>
      </c>
    </row>
    <row r="4135" spans="1:29" x14ac:dyDescent="0.25">
      <c r="A4135" t="s">
        <v>904</v>
      </c>
      <c r="B4135" s="24" t="s">
        <v>1436</v>
      </c>
      <c r="D4135">
        <v>1</v>
      </c>
      <c r="E4135" t="s">
        <v>38</v>
      </c>
      <c r="F4135">
        <v>4</v>
      </c>
      <c r="G4135">
        <v>2021</v>
      </c>
      <c r="H4135" t="s">
        <v>906</v>
      </c>
      <c r="I4135" s="15">
        <v>0.5</v>
      </c>
      <c r="J4135" t="s">
        <v>59</v>
      </c>
      <c r="K4135" t="s">
        <v>53</v>
      </c>
      <c r="L4135" t="s">
        <v>902</v>
      </c>
      <c r="O4135">
        <v>0</v>
      </c>
      <c r="P4135">
        <v>0</v>
      </c>
      <c r="Q4135">
        <v>0</v>
      </c>
      <c r="R4135">
        <v>0</v>
      </c>
      <c r="S4135">
        <v>0</v>
      </c>
      <c r="T4135">
        <v>0</v>
      </c>
      <c r="U4135">
        <v>0</v>
      </c>
      <c r="V4135">
        <v>0</v>
      </c>
      <c r="W4135" t="s">
        <v>907</v>
      </c>
      <c r="AA4135">
        <v>2007</v>
      </c>
      <c r="AB4135">
        <v>9999</v>
      </c>
      <c r="AC4135" t="s">
        <v>35</v>
      </c>
    </row>
    <row r="4136" spans="1:29" x14ac:dyDescent="0.25">
      <c r="A4136" t="s">
        <v>908</v>
      </c>
      <c r="B4136" s="24" t="s">
        <v>909</v>
      </c>
      <c r="C4136" t="s">
        <v>910</v>
      </c>
      <c r="D4136">
        <v>1</v>
      </c>
      <c r="E4136" t="s">
        <v>911</v>
      </c>
      <c r="F4136">
        <v>1</v>
      </c>
      <c r="G4136">
        <v>2021</v>
      </c>
      <c r="I4136" s="8">
        <v>112.5</v>
      </c>
      <c r="J4136" t="s">
        <v>176</v>
      </c>
      <c r="K4136" t="s">
        <v>47</v>
      </c>
      <c r="O4136">
        <v>0</v>
      </c>
      <c r="P4136">
        <v>0</v>
      </c>
      <c r="Q4136">
        <v>0</v>
      </c>
      <c r="R4136">
        <v>0</v>
      </c>
      <c r="S4136">
        <v>1</v>
      </c>
      <c r="T4136">
        <v>1</v>
      </c>
      <c r="U4136">
        <v>1</v>
      </c>
      <c r="V4136">
        <v>0</v>
      </c>
      <c r="W4136" t="s">
        <v>1518</v>
      </c>
      <c r="AA4136">
        <v>2007</v>
      </c>
      <c r="AB4136">
        <v>9999</v>
      </c>
      <c r="AC4136" t="s">
        <v>35</v>
      </c>
    </row>
    <row r="4137" spans="1:29" x14ac:dyDescent="0.25">
      <c r="A4137" t="s">
        <v>913</v>
      </c>
      <c r="B4137" s="24" t="s">
        <v>914</v>
      </c>
      <c r="C4137" t="s">
        <v>915</v>
      </c>
      <c r="D4137">
        <v>1</v>
      </c>
      <c r="E4137" t="s">
        <v>911</v>
      </c>
      <c r="F4137">
        <v>1</v>
      </c>
      <c r="G4137">
        <v>2021</v>
      </c>
      <c r="I4137" s="8">
        <v>11.2</v>
      </c>
      <c r="J4137" t="s">
        <v>268</v>
      </c>
      <c r="K4137" t="s">
        <v>47</v>
      </c>
      <c r="O4137">
        <v>0</v>
      </c>
      <c r="P4137">
        <v>0</v>
      </c>
      <c r="Q4137">
        <v>0</v>
      </c>
      <c r="R4137">
        <v>0</v>
      </c>
      <c r="S4137">
        <v>1</v>
      </c>
      <c r="T4137">
        <v>1</v>
      </c>
      <c r="U4137">
        <v>1</v>
      </c>
      <c r="V4137">
        <v>0</v>
      </c>
      <c r="W4137" t="s">
        <v>1276</v>
      </c>
      <c r="AA4137">
        <v>2007</v>
      </c>
      <c r="AB4137">
        <v>9999</v>
      </c>
      <c r="AC4137" t="s">
        <v>35</v>
      </c>
    </row>
    <row r="4138" spans="1:29" x14ac:dyDescent="0.25">
      <c r="A4138" t="s">
        <v>1529</v>
      </c>
      <c r="B4138" s="24" t="s">
        <v>1530</v>
      </c>
      <c r="D4138">
        <v>1</v>
      </c>
      <c r="F4138">
        <v>8</v>
      </c>
      <c r="G4138">
        <v>2021</v>
      </c>
      <c r="I4138" s="15">
        <v>0</v>
      </c>
      <c r="J4138" t="s">
        <v>81</v>
      </c>
      <c r="K4138" t="s">
        <v>32</v>
      </c>
      <c r="O4138">
        <v>0</v>
      </c>
      <c r="P4138">
        <v>0</v>
      </c>
      <c r="Q4138">
        <v>0</v>
      </c>
      <c r="R4138">
        <v>0</v>
      </c>
      <c r="S4138">
        <v>0</v>
      </c>
      <c r="T4138">
        <v>0</v>
      </c>
      <c r="U4138">
        <v>1</v>
      </c>
      <c r="V4138">
        <v>0</v>
      </c>
      <c r="W4138" t="s">
        <v>1531</v>
      </c>
      <c r="AA4138">
        <v>2017</v>
      </c>
      <c r="AB4138">
        <v>9999</v>
      </c>
      <c r="AC4138" t="s">
        <v>1532</v>
      </c>
    </row>
    <row r="4139" spans="1:29" x14ac:dyDescent="0.25">
      <c r="A4139" t="s">
        <v>97</v>
      </c>
      <c r="B4139" s="24" t="s">
        <v>99</v>
      </c>
      <c r="C4139" t="s">
        <v>923</v>
      </c>
      <c r="D4139">
        <v>1</v>
      </c>
      <c r="E4139" t="s">
        <v>45</v>
      </c>
      <c r="F4139">
        <v>4</v>
      </c>
      <c r="G4139">
        <v>2021</v>
      </c>
      <c r="I4139">
        <v>256.98</v>
      </c>
      <c r="J4139" t="s">
        <v>89</v>
      </c>
      <c r="K4139" t="s">
        <v>47</v>
      </c>
      <c r="O4139">
        <v>0</v>
      </c>
      <c r="P4139">
        <v>0</v>
      </c>
      <c r="Q4139">
        <v>0</v>
      </c>
      <c r="R4139">
        <v>0</v>
      </c>
      <c r="S4139">
        <v>1</v>
      </c>
      <c r="T4139">
        <v>1</v>
      </c>
      <c r="U4139">
        <v>1</v>
      </c>
      <c r="V4139">
        <v>0</v>
      </c>
      <c r="W4139" t="s">
        <v>1277</v>
      </c>
      <c r="AA4139">
        <v>2007</v>
      </c>
      <c r="AB4139">
        <v>9999</v>
      </c>
      <c r="AC4139" t="s">
        <v>35</v>
      </c>
    </row>
    <row r="4140" spans="1:29" x14ac:dyDescent="0.25">
      <c r="A4140" t="s">
        <v>925</v>
      </c>
      <c r="B4140" s="24" t="s">
        <v>926</v>
      </c>
      <c r="C4140" t="s">
        <v>927</v>
      </c>
      <c r="D4140">
        <v>1</v>
      </c>
      <c r="E4140" t="s">
        <v>103</v>
      </c>
      <c r="F4140">
        <v>9</v>
      </c>
      <c r="G4140">
        <v>2021</v>
      </c>
      <c r="I4140">
        <v>3202.86</v>
      </c>
      <c r="J4140" t="s">
        <v>89</v>
      </c>
      <c r="K4140" t="s">
        <v>53</v>
      </c>
      <c r="L4140" t="s">
        <v>105</v>
      </c>
      <c r="O4140">
        <v>0</v>
      </c>
      <c r="P4140">
        <v>1</v>
      </c>
      <c r="Q4140">
        <v>0</v>
      </c>
      <c r="R4140">
        <v>0</v>
      </c>
      <c r="S4140">
        <v>1</v>
      </c>
      <c r="T4140">
        <v>1</v>
      </c>
      <c r="U4140">
        <v>1</v>
      </c>
      <c r="V4140">
        <v>0</v>
      </c>
      <c r="W4140" t="s">
        <v>928</v>
      </c>
      <c r="AA4140">
        <v>2007</v>
      </c>
      <c r="AB4140">
        <v>9999</v>
      </c>
      <c r="AC4140" t="s">
        <v>35</v>
      </c>
    </row>
    <row r="4141" spans="1:29" x14ac:dyDescent="0.25">
      <c r="A4141" t="s">
        <v>929</v>
      </c>
      <c r="B4141" s="24" t="s">
        <v>930</v>
      </c>
      <c r="C4141" t="s">
        <v>931</v>
      </c>
      <c r="D4141">
        <v>1</v>
      </c>
      <c r="E4141" t="s">
        <v>45</v>
      </c>
      <c r="F4141">
        <v>4</v>
      </c>
      <c r="G4141">
        <v>2021</v>
      </c>
      <c r="I4141" s="8">
        <v>587.07000000000005</v>
      </c>
      <c r="J4141" t="s">
        <v>31</v>
      </c>
      <c r="K4141" t="s">
        <v>47</v>
      </c>
      <c r="O4141">
        <v>0</v>
      </c>
      <c r="P4141">
        <v>0</v>
      </c>
      <c r="Q4141">
        <v>0</v>
      </c>
      <c r="R4141">
        <v>0</v>
      </c>
      <c r="S4141">
        <v>1</v>
      </c>
      <c r="T4141">
        <v>1</v>
      </c>
      <c r="U4141">
        <v>1</v>
      </c>
      <c r="V4141">
        <v>0</v>
      </c>
      <c r="W4141" t="s">
        <v>1336</v>
      </c>
      <c r="AA4141">
        <v>2007</v>
      </c>
      <c r="AB4141">
        <v>9999</v>
      </c>
      <c r="AC4141" t="s">
        <v>35</v>
      </c>
    </row>
    <row r="4142" spans="1:29" x14ac:dyDescent="0.25">
      <c r="A4142" t="s">
        <v>1212</v>
      </c>
      <c r="B4142" s="24" t="s">
        <v>1213</v>
      </c>
      <c r="D4142">
        <v>1</v>
      </c>
      <c r="E4142" t="s">
        <v>681</v>
      </c>
      <c r="F4142">
        <v>3</v>
      </c>
      <c r="G4142">
        <v>2021</v>
      </c>
      <c r="I4142">
        <v>16.68</v>
      </c>
      <c r="J4142" t="s">
        <v>121</v>
      </c>
      <c r="K4142" t="s">
        <v>41</v>
      </c>
      <c r="O4142">
        <v>0</v>
      </c>
      <c r="P4142">
        <v>0</v>
      </c>
      <c r="Q4142">
        <v>0</v>
      </c>
      <c r="R4142">
        <v>0</v>
      </c>
      <c r="S4142">
        <v>0</v>
      </c>
      <c r="T4142">
        <v>1</v>
      </c>
      <c r="U4142">
        <v>1</v>
      </c>
      <c r="V4142">
        <v>0</v>
      </c>
      <c r="W4142" t="s">
        <v>1278</v>
      </c>
      <c r="AA4142">
        <v>2008</v>
      </c>
      <c r="AB4142">
        <v>9999</v>
      </c>
      <c r="AC4142" t="s">
        <v>1054</v>
      </c>
    </row>
    <row r="4143" spans="1:29" x14ac:dyDescent="0.25">
      <c r="A4143" t="s">
        <v>933</v>
      </c>
      <c r="B4143" s="24" t="s">
        <v>934</v>
      </c>
      <c r="C4143" t="s">
        <v>935</v>
      </c>
      <c r="D4143">
        <v>1</v>
      </c>
      <c r="E4143" t="s">
        <v>681</v>
      </c>
      <c r="F4143">
        <v>3</v>
      </c>
      <c r="G4143">
        <v>2021</v>
      </c>
      <c r="I4143" s="15"/>
      <c r="J4143" t="s">
        <v>121</v>
      </c>
      <c r="K4143" t="s">
        <v>47</v>
      </c>
      <c r="O4143">
        <v>0</v>
      </c>
      <c r="P4143">
        <v>0</v>
      </c>
      <c r="Q4143">
        <v>0</v>
      </c>
      <c r="R4143">
        <v>0</v>
      </c>
      <c r="S4143">
        <v>1</v>
      </c>
      <c r="T4143">
        <v>1</v>
      </c>
      <c r="U4143">
        <v>1</v>
      </c>
      <c r="V4143">
        <v>0</v>
      </c>
      <c r="W4143" t="s">
        <v>1508</v>
      </c>
      <c r="AA4143">
        <v>2007</v>
      </c>
      <c r="AB4143">
        <v>9999</v>
      </c>
      <c r="AC4143" t="s">
        <v>35</v>
      </c>
    </row>
    <row r="4144" spans="1:29" x14ac:dyDescent="0.25">
      <c r="A4144" t="s">
        <v>937</v>
      </c>
      <c r="B4144" s="24" t="s">
        <v>938</v>
      </c>
      <c r="D4144">
        <v>1</v>
      </c>
      <c r="E4144" t="s">
        <v>103</v>
      </c>
      <c r="F4144">
        <v>9</v>
      </c>
      <c r="G4144">
        <v>2021</v>
      </c>
      <c r="I4144">
        <v>796.75</v>
      </c>
      <c r="J4144" t="s">
        <v>104</v>
      </c>
      <c r="K4144" t="s">
        <v>53</v>
      </c>
      <c r="L4144" t="s">
        <v>105</v>
      </c>
      <c r="O4144">
        <v>0</v>
      </c>
      <c r="P4144">
        <v>1</v>
      </c>
      <c r="Q4144">
        <v>0</v>
      </c>
      <c r="R4144">
        <v>0</v>
      </c>
      <c r="S4144">
        <v>1</v>
      </c>
      <c r="T4144">
        <v>1</v>
      </c>
      <c r="U4144">
        <v>1</v>
      </c>
      <c r="V4144">
        <v>0</v>
      </c>
      <c r="W4144" t="s">
        <v>106</v>
      </c>
      <c r="AA4144">
        <v>2007</v>
      </c>
      <c r="AB4144">
        <v>9999</v>
      </c>
      <c r="AC4144" t="s">
        <v>35</v>
      </c>
    </row>
    <row r="4145" spans="1:29" x14ac:dyDescent="0.25">
      <c r="A4145" t="s">
        <v>462</v>
      </c>
      <c r="B4145" s="24" t="s">
        <v>1414</v>
      </c>
      <c r="C4145" t="s">
        <v>1280</v>
      </c>
      <c r="D4145">
        <v>1</v>
      </c>
      <c r="E4145" t="s">
        <v>468</v>
      </c>
      <c r="F4145">
        <v>7</v>
      </c>
      <c r="G4145">
        <v>2021</v>
      </c>
      <c r="I4145">
        <v>125.7</v>
      </c>
      <c r="J4145" t="s">
        <v>40</v>
      </c>
      <c r="K4145" t="s">
        <v>47</v>
      </c>
      <c r="O4145">
        <v>0</v>
      </c>
      <c r="P4145">
        <v>0</v>
      </c>
      <c r="Q4145">
        <v>0</v>
      </c>
      <c r="R4145">
        <v>0</v>
      </c>
      <c r="S4145">
        <v>1</v>
      </c>
      <c r="T4145">
        <v>1</v>
      </c>
      <c r="U4145">
        <v>1</v>
      </c>
      <c r="V4145">
        <v>0</v>
      </c>
      <c r="W4145" t="s">
        <v>1118</v>
      </c>
      <c r="AA4145">
        <v>2007</v>
      </c>
      <c r="AB4145">
        <v>9999</v>
      </c>
      <c r="AC4145" t="s">
        <v>35</v>
      </c>
    </row>
    <row r="4146" spans="1:29" x14ac:dyDescent="0.25">
      <c r="A4146" t="s">
        <v>1337</v>
      </c>
      <c r="B4146" s="24" t="s">
        <v>1315</v>
      </c>
      <c r="D4146">
        <v>1</v>
      </c>
      <c r="E4146" t="s">
        <v>45</v>
      </c>
      <c r="F4146">
        <v>4</v>
      </c>
      <c r="G4146">
        <v>2021</v>
      </c>
      <c r="I4146">
        <v>628.03</v>
      </c>
      <c r="J4146" t="s">
        <v>89</v>
      </c>
      <c r="K4146" t="s">
        <v>32</v>
      </c>
      <c r="O4146">
        <v>0</v>
      </c>
      <c r="P4146">
        <v>0</v>
      </c>
      <c r="Q4146">
        <v>0</v>
      </c>
      <c r="R4146">
        <v>0</v>
      </c>
      <c r="S4146">
        <v>1</v>
      </c>
      <c r="T4146">
        <v>1</v>
      </c>
      <c r="U4146">
        <v>1</v>
      </c>
      <c r="V4146">
        <v>0</v>
      </c>
      <c r="W4146" t="s">
        <v>1338</v>
      </c>
      <c r="AA4146">
        <v>2010</v>
      </c>
      <c r="AB4146">
        <v>9999</v>
      </c>
      <c r="AC4146" t="s">
        <v>1292</v>
      </c>
    </row>
    <row r="4147" spans="1:29" x14ac:dyDescent="0.25">
      <c r="A4147" t="s">
        <v>1509</v>
      </c>
      <c r="B4147" s="24" t="s">
        <v>946</v>
      </c>
      <c r="D4147">
        <v>48</v>
      </c>
      <c r="E4147" t="s">
        <v>155</v>
      </c>
      <c r="F4147">
        <v>3</v>
      </c>
      <c r="G4147">
        <v>2021</v>
      </c>
      <c r="I4147" s="15">
        <v>2983.2223736166015</v>
      </c>
      <c r="J4147" t="s">
        <v>121</v>
      </c>
      <c r="K4147" t="s">
        <v>53</v>
      </c>
      <c r="L4147" t="s">
        <v>60</v>
      </c>
      <c r="O4147">
        <v>1</v>
      </c>
      <c r="P4147">
        <v>0</v>
      </c>
      <c r="Q4147">
        <v>0</v>
      </c>
      <c r="R4147">
        <v>0</v>
      </c>
      <c r="S4147">
        <v>1</v>
      </c>
      <c r="T4147">
        <v>0</v>
      </c>
      <c r="U4147">
        <v>0</v>
      </c>
      <c r="V4147">
        <v>1</v>
      </c>
      <c r="W4147" t="s">
        <v>947</v>
      </c>
      <c r="AA4147">
        <v>2007</v>
      </c>
      <c r="AB4147">
        <v>9999</v>
      </c>
      <c r="AC4147" t="s">
        <v>35</v>
      </c>
    </row>
    <row r="4148" spans="1:29" x14ac:dyDescent="0.25">
      <c r="A4148" t="s">
        <v>950</v>
      </c>
      <c r="B4148" s="24" t="s">
        <v>951</v>
      </c>
      <c r="C4148" t="s">
        <v>952</v>
      </c>
      <c r="D4148">
        <v>1</v>
      </c>
      <c r="E4148" t="s">
        <v>218</v>
      </c>
      <c r="F4148">
        <v>2</v>
      </c>
      <c r="G4148">
        <v>2021</v>
      </c>
      <c r="I4148" s="8">
        <v>923.32</v>
      </c>
      <c r="J4148" t="s">
        <v>147</v>
      </c>
      <c r="K4148" t="s">
        <v>32</v>
      </c>
      <c r="O4148">
        <v>0</v>
      </c>
      <c r="P4148">
        <v>0</v>
      </c>
      <c r="Q4148">
        <v>0</v>
      </c>
      <c r="R4148">
        <v>0</v>
      </c>
      <c r="S4148">
        <v>1</v>
      </c>
      <c r="T4148">
        <v>1</v>
      </c>
      <c r="U4148">
        <v>1</v>
      </c>
      <c r="V4148">
        <v>0</v>
      </c>
      <c r="W4148" t="s">
        <v>1216</v>
      </c>
      <c r="AA4148">
        <v>2007</v>
      </c>
      <c r="AB4148">
        <v>9999</v>
      </c>
      <c r="AC4148" t="s">
        <v>35</v>
      </c>
    </row>
    <row r="4149" spans="1:29" x14ac:dyDescent="0.25">
      <c r="A4149" t="s">
        <v>954</v>
      </c>
      <c r="B4149" s="24" t="s">
        <v>1585</v>
      </c>
      <c r="C4149" t="s">
        <v>956</v>
      </c>
      <c r="D4149">
        <v>1</v>
      </c>
      <c r="E4149" t="s">
        <v>218</v>
      </c>
      <c r="F4149">
        <v>2</v>
      </c>
      <c r="G4149">
        <v>2021</v>
      </c>
      <c r="I4149" s="8">
        <v>250.2</v>
      </c>
      <c r="J4149" t="s">
        <v>147</v>
      </c>
      <c r="K4149" t="s">
        <v>47</v>
      </c>
      <c r="O4149">
        <v>0</v>
      </c>
      <c r="P4149">
        <v>0</v>
      </c>
      <c r="Q4149">
        <v>0</v>
      </c>
      <c r="R4149">
        <v>0</v>
      </c>
      <c r="S4149">
        <v>1</v>
      </c>
      <c r="T4149">
        <v>1</v>
      </c>
      <c r="U4149">
        <v>1</v>
      </c>
      <c r="V4149">
        <v>0</v>
      </c>
      <c r="W4149" t="s">
        <v>1384</v>
      </c>
      <c r="AA4149">
        <v>2007</v>
      </c>
      <c r="AB4149">
        <v>9999</v>
      </c>
      <c r="AC4149" t="s">
        <v>35</v>
      </c>
    </row>
    <row r="4150" spans="1:29" x14ac:dyDescent="0.25">
      <c r="A4150" t="s">
        <v>1385</v>
      </c>
      <c r="B4150" s="24" t="s">
        <v>1386</v>
      </c>
      <c r="D4150">
        <v>1</v>
      </c>
      <c r="E4150" t="s">
        <v>874</v>
      </c>
      <c r="F4150">
        <v>1</v>
      </c>
      <c r="G4150">
        <v>2021</v>
      </c>
      <c r="I4150">
        <v>35.450000000000003</v>
      </c>
      <c r="J4150" t="s">
        <v>1556</v>
      </c>
      <c r="K4150" t="s">
        <v>47</v>
      </c>
      <c r="O4150">
        <v>0</v>
      </c>
      <c r="P4150">
        <v>0</v>
      </c>
      <c r="Q4150">
        <v>0</v>
      </c>
      <c r="R4150">
        <v>0</v>
      </c>
      <c r="S4150">
        <v>1</v>
      </c>
      <c r="T4150">
        <v>1</v>
      </c>
      <c r="U4150">
        <v>1</v>
      </c>
      <c r="V4150">
        <v>0</v>
      </c>
      <c r="W4150" t="s">
        <v>1387</v>
      </c>
      <c r="AA4150">
        <v>2011</v>
      </c>
      <c r="AB4150">
        <v>9999</v>
      </c>
      <c r="AC4150" t="s">
        <v>1365</v>
      </c>
    </row>
    <row r="4151" spans="1:29" x14ac:dyDescent="0.25">
      <c r="A4151" t="s">
        <v>1388</v>
      </c>
      <c r="B4151" s="24" t="s">
        <v>1389</v>
      </c>
      <c r="D4151">
        <v>1</v>
      </c>
      <c r="E4151" t="s">
        <v>1390</v>
      </c>
      <c r="F4151">
        <v>4</v>
      </c>
      <c r="G4151">
        <v>2021</v>
      </c>
      <c r="I4151">
        <v>9081.7999999999993</v>
      </c>
      <c r="J4151" t="s">
        <v>1556</v>
      </c>
      <c r="K4151" t="s">
        <v>32</v>
      </c>
      <c r="O4151">
        <v>0</v>
      </c>
      <c r="P4151">
        <v>0</v>
      </c>
      <c r="Q4151">
        <v>0</v>
      </c>
      <c r="R4151">
        <v>0</v>
      </c>
      <c r="S4151">
        <v>1</v>
      </c>
      <c r="T4151">
        <v>1</v>
      </c>
      <c r="U4151">
        <v>1</v>
      </c>
      <c r="V4151">
        <v>0</v>
      </c>
      <c r="W4151" t="s">
        <v>1391</v>
      </c>
      <c r="AA4151">
        <v>2011</v>
      </c>
      <c r="AB4151">
        <v>9999</v>
      </c>
      <c r="AC4151" t="s">
        <v>1365</v>
      </c>
    </row>
    <row r="4152" spans="1:29" x14ac:dyDescent="0.25">
      <c r="A4152" t="s">
        <v>1281</v>
      </c>
      <c r="B4152" s="24" t="s">
        <v>1282</v>
      </c>
      <c r="D4152">
        <v>1</v>
      </c>
      <c r="E4152" t="s">
        <v>625</v>
      </c>
      <c r="F4152">
        <v>4</v>
      </c>
      <c r="G4152">
        <v>2021</v>
      </c>
      <c r="I4152">
        <v>1922.81</v>
      </c>
      <c r="J4152" t="s">
        <v>1556</v>
      </c>
      <c r="K4152" t="s">
        <v>32</v>
      </c>
      <c r="O4152">
        <v>0</v>
      </c>
      <c r="P4152">
        <v>0</v>
      </c>
      <c r="Q4152">
        <v>0</v>
      </c>
      <c r="R4152">
        <v>0</v>
      </c>
      <c r="S4152">
        <v>1</v>
      </c>
      <c r="T4152">
        <v>1</v>
      </c>
      <c r="U4152">
        <v>1</v>
      </c>
      <c r="V4152">
        <v>0</v>
      </c>
      <c r="W4152" t="s">
        <v>1283</v>
      </c>
      <c r="AA4152">
        <v>2009</v>
      </c>
      <c r="AB4152">
        <v>9999</v>
      </c>
      <c r="AC4152" t="s">
        <v>1239</v>
      </c>
    </row>
    <row r="4153" spans="1:29" x14ac:dyDescent="0.25">
      <c r="A4153" t="s">
        <v>958</v>
      </c>
      <c r="B4153" s="26" t="s">
        <v>959</v>
      </c>
      <c r="D4153">
        <v>1</v>
      </c>
      <c r="E4153" t="s">
        <v>51</v>
      </c>
      <c r="F4153">
        <v>1</v>
      </c>
      <c r="G4153">
        <v>2021</v>
      </c>
      <c r="I4153">
        <v>60</v>
      </c>
      <c r="J4153" t="s">
        <v>52</v>
      </c>
      <c r="K4153" t="s">
        <v>53</v>
      </c>
      <c r="L4153" t="s">
        <v>54</v>
      </c>
      <c r="O4153">
        <v>0</v>
      </c>
      <c r="P4153">
        <v>0</v>
      </c>
      <c r="Q4153">
        <v>1</v>
      </c>
      <c r="R4153">
        <v>0</v>
      </c>
      <c r="S4153">
        <v>0</v>
      </c>
      <c r="T4153">
        <v>0</v>
      </c>
      <c r="U4153">
        <v>1</v>
      </c>
      <c r="V4153">
        <v>0</v>
      </c>
      <c r="W4153" t="s">
        <v>55</v>
      </c>
      <c r="AA4153">
        <v>2007</v>
      </c>
      <c r="AB4153">
        <v>9999</v>
      </c>
      <c r="AC4153" t="s">
        <v>35</v>
      </c>
    </row>
    <row r="4154" spans="1:29" x14ac:dyDescent="0.25">
      <c r="A4154" t="s">
        <v>960</v>
      </c>
      <c r="B4154" s="24" t="s">
        <v>961</v>
      </c>
      <c r="D4154">
        <v>1</v>
      </c>
      <c r="E4154" t="s">
        <v>168</v>
      </c>
      <c r="F4154">
        <v>1</v>
      </c>
      <c r="G4154">
        <v>2021</v>
      </c>
      <c r="I4154">
        <v>2172.87</v>
      </c>
      <c r="J4154" t="s">
        <v>52</v>
      </c>
      <c r="K4154" t="s">
        <v>47</v>
      </c>
      <c r="O4154">
        <v>0</v>
      </c>
      <c r="P4154">
        <v>0</v>
      </c>
      <c r="Q4154">
        <v>0</v>
      </c>
      <c r="R4154">
        <v>0</v>
      </c>
      <c r="S4154">
        <v>1</v>
      </c>
      <c r="T4154">
        <v>1</v>
      </c>
      <c r="U4154">
        <v>1</v>
      </c>
      <c r="V4154">
        <v>0</v>
      </c>
      <c r="W4154" t="s">
        <v>1533</v>
      </c>
      <c r="AA4154">
        <v>2007</v>
      </c>
      <c r="AB4154">
        <v>9999</v>
      </c>
      <c r="AC4154" t="s">
        <v>35</v>
      </c>
    </row>
    <row r="4155" spans="1:29" x14ac:dyDescent="0.25">
      <c r="A4155" t="s">
        <v>963</v>
      </c>
      <c r="B4155" s="24" t="s">
        <v>658</v>
      </c>
      <c r="D4155">
        <v>1</v>
      </c>
      <c r="E4155" t="s">
        <v>103</v>
      </c>
      <c r="F4155">
        <v>9</v>
      </c>
      <c r="G4155">
        <v>2021</v>
      </c>
      <c r="I4155">
        <v>3696.4</v>
      </c>
      <c r="J4155" t="s">
        <v>104</v>
      </c>
      <c r="K4155" t="s">
        <v>53</v>
      </c>
      <c r="L4155" t="s">
        <v>105</v>
      </c>
      <c r="O4155">
        <v>0</v>
      </c>
      <c r="P4155">
        <v>1</v>
      </c>
      <c r="Q4155">
        <v>0</v>
      </c>
      <c r="R4155">
        <v>0</v>
      </c>
      <c r="S4155">
        <v>1</v>
      </c>
      <c r="T4155">
        <v>1</v>
      </c>
      <c r="U4155">
        <v>1</v>
      </c>
      <c r="V4155">
        <v>0</v>
      </c>
      <c r="W4155" t="s">
        <v>106</v>
      </c>
      <c r="AA4155">
        <v>2007</v>
      </c>
      <c r="AB4155">
        <v>9999</v>
      </c>
      <c r="AC4155" t="s">
        <v>35</v>
      </c>
    </row>
    <row r="4156" spans="1:29" x14ac:dyDescent="0.25">
      <c r="A4156" t="s">
        <v>1437</v>
      </c>
      <c r="B4156" s="24" t="s">
        <v>1438</v>
      </c>
      <c r="C4156" t="s">
        <v>1439</v>
      </c>
      <c r="D4156">
        <v>1</v>
      </c>
      <c r="E4156" t="s">
        <v>103</v>
      </c>
      <c r="F4156">
        <v>9</v>
      </c>
      <c r="G4156">
        <v>2021</v>
      </c>
      <c r="I4156">
        <v>288.05</v>
      </c>
      <c r="J4156" t="s">
        <v>104</v>
      </c>
      <c r="K4156" t="s">
        <v>32</v>
      </c>
      <c r="O4156">
        <v>0</v>
      </c>
      <c r="P4156">
        <v>0</v>
      </c>
      <c r="Q4156">
        <v>0</v>
      </c>
      <c r="R4156">
        <v>0</v>
      </c>
      <c r="S4156">
        <v>1</v>
      </c>
      <c r="T4156">
        <v>1</v>
      </c>
      <c r="U4156">
        <v>1</v>
      </c>
      <c r="V4156">
        <v>0</v>
      </c>
      <c r="W4156" t="s">
        <v>1440</v>
      </c>
      <c r="AA4156">
        <v>2013</v>
      </c>
      <c r="AB4156">
        <v>9999</v>
      </c>
      <c r="AC4156" t="s">
        <v>1419</v>
      </c>
    </row>
    <row r="4157" spans="1:29" x14ac:dyDescent="0.25">
      <c r="A4157" t="s">
        <v>1441</v>
      </c>
      <c r="B4157" s="24" t="s">
        <v>1442</v>
      </c>
      <c r="C4157" t="s">
        <v>1443</v>
      </c>
      <c r="D4157">
        <v>1</v>
      </c>
      <c r="E4157" t="s">
        <v>103</v>
      </c>
      <c r="F4157">
        <v>9</v>
      </c>
      <c r="G4157">
        <v>2021</v>
      </c>
      <c r="I4157" s="8">
        <v>104.77</v>
      </c>
      <c r="J4157" t="s">
        <v>104</v>
      </c>
      <c r="K4157" t="s">
        <v>47</v>
      </c>
      <c r="O4157">
        <v>0</v>
      </c>
      <c r="P4157">
        <v>0</v>
      </c>
      <c r="Q4157">
        <v>0</v>
      </c>
      <c r="R4157">
        <v>0</v>
      </c>
      <c r="S4157">
        <v>1</v>
      </c>
      <c r="T4157">
        <v>1</v>
      </c>
      <c r="U4157">
        <v>1</v>
      </c>
      <c r="V4157">
        <v>0</v>
      </c>
      <c r="W4157" t="s">
        <v>1444</v>
      </c>
      <c r="AA4157">
        <v>2013</v>
      </c>
      <c r="AB4157">
        <v>9999</v>
      </c>
      <c r="AC4157" t="s">
        <v>1419</v>
      </c>
    </row>
    <row r="4158" spans="1:29" x14ac:dyDescent="0.25">
      <c r="A4158" t="s">
        <v>1510</v>
      </c>
      <c r="B4158" s="24" t="s">
        <v>1511</v>
      </c>
      <c r="D4158">
        <v>1</v>
      </c>
      <c r="E4158" s="4">
        <v>411</v>
      </c>
      <c r="F4158">
        <v>4</v>
      </c>
      <c r="G4158">
        <v>2021</v>
      </c>
      <c r="I4158">
        <v>64.53</v>
      </c>
      <c r="J4158" t="s">
        <v>52</v>
      </c>
      <c r="K4158" t="s">
        <v>47</v>
      </c>
      <c r="O4158">
        <v>0</v>
      </c>
      <c r="P4158">
        <v>0</v>
      </c>
      <c r="Q4158">
        <v>0</v>
      </c>
      <c r="R4158">
        <v>0</v>
      </c>
      <c r="S4158">
        <v>1</v>
      </c>
      <c r="T4158">
        <v>1</v>
      </c>
      <c r="U4158">
        <v>1</v>
      </c>
      <c r="V4158">
        <v>0</v>
      </c>
      <c r="W4158" t="s">
        <v>1512</v>
      </c>
      <c r="AA4158">
        <v>2015</v>
      </c>
      <c r="AB4158">
        <v>9999</v>
      </c>
      <c r="AC4158" t="s">
        <v>1475</v>
      </c>
    </row>
    <row r="4159" spans="1:29" x14ac:dyDescent="0.25">
      <c r="A4159" t="s">
        <v>967</v>
      </c>
      <c r="B4159" s="24" t="s">
        <v>661</v>
      </c>
      <c r="D4159">
        <v>1</v>
      </c>
      <c r="E4159" t="s">
        <v>103</v>
      </c>
      <c r="F4159">
        <v>9</v>
      </c>
      <c r="G4159">
        <v>2021</v>
      </c>
      <c r="I4159">
        <v>6488.02</v>
      </c>
      <c r="J4159" t="s">
        <v>104</v>
      </c>
      <c r="K4159" t="s">
        <v>53</v>
      </c>
      <c r="L4159" t="s">
        <v>105</v>
      </c>
      <c r="O4159">
        <v>0</v>
      </c>
      <c r="P4159">
        <v>1</v>
      </c>
      <c r="Q4159">
        <v>0</v>
      </c>
      <c r="R4159">
        <v>0</v>
      </c>
      <c r="S4159">
        <v>1</v>
      </c>
      <c r="T4159">
        <v>1</v>
      </c>
      <c r="U4159">
        <v>1</v>
      </c>
      <c r="V4159">
        <v>0</v>
      </c>
      <c r="W4159" t="s">
        <v>106</v>
      </c>
      <c r="AA4159">
        <v>2007</v>
      </c>
      <c r="AB4159">
        <v>9999</v>
      </c>
      <c r="AC4159" t="s">
        <v>35</v>
      </c>
    </row>
    <row r="4160" spans="1:29" x14ac:dyDescent="0.25">
      <c r="A4160" t="s">
        <v>968</v>
      </c>
      <c r="B4160" s="24" t="s">
        <v>969</v>
      </c>
      <c r="D4160">
        <v>1</v>
      </c>
      <c r="E4160" t="s">
        <v>85</v>
      </c>
      <c r="F4160">
        <v>1</v>
      </c>
      <c r="G4160">
        <v>2021</v>
      </c>
      <c r="H4160" t="s">
        <v>970</v>
      </c>
      <c r="I4160" s="15">
        <v>0.1</v>
      </c>
      <c r="J4160" t="s">
        <v>176</v>
      </c>
      <c r="K4160" t="s">
        <v>41</v>
      </c>
      <c r="O4160">
        <v>0</v>
      </c>
      <c r="P4160">
        <v>0</v>
      </c>
      <c r="Q4160">
        <v>0</v>
      </c>
      <c r="R4160">
        <v>0</v>
      </c>
      <c r="S4160">
        <v>0</v>
      </c>
      <c r="T4160">
        <v>0</v>
      </c>
      <c r="U4160">
        <v>0</v>
      </c>
      <c r="V4160">
        <v>0</v>
      </c>
      <c r="W4160" t="s">
        <v>971</v>
      </c>
      <c r="AA4160">
        <v>2007</v>
      </c>
      <c r="AB4160">
        <v>9999</v>
      </c>
      <c r="AC4160" t="s">
        <v>35</v>
      </c>
    </row>
    <row r="4161" spans="1:29" x14ac:dyDescent="0.25">
      <c r="A4161" t="s">
        <v>975</v>
      </c>
      <c r="B4161" s="24" t="s">
        <v>976</v>
      </c>
      <c r="D4161">
        <v>1</v>
      </c>
      <c r="E4161" t="s">
        <v>977</v>
      </c>
      <c r="F4161">
        <v>1</v>
      </c>
      <c r="G4161">
        <v>2021</v>
      </c>
      <c r="H4161" t="s">
        <v>205</v>
      </c>
      <c r="I4161" s="15">
        <v>20</v>
      </c>
      <c r="J4161" t="s">
        <v>81</v>
      </c>
      <c r="K4161" t="s">
        <v>41</v>
      </c>
      <c r="O4161">
        <v>0</v>
      </c>
      <c r="P4161">
        <v>0</v>
      </c>
      <c r="Q4161">
        <v>0</v>
      </c>
      <c r="R4161">
        <v>0</v>
      </c>
      <c r="S4161">
        <v>0</v>
      </c>
      <c r="T4161">
        <v>0</v>
      </c>
      <c r="U4161">
        <v>0</v>
      </c>
      <c r="V4161">
        <v>0</v>
      </c>
      <c r="W4161" t="s">
        <v>1220</v>
      </c>
      <c r="AA4161">
        <v>2007</v>
      </c>
      <c r="AB4161">
        <v>9999</v>
      </c>
      <c r="AC4161" t="s">
        <v>35</v>
      </c>
    </row>
    <row r="4162" spans="1:29" x14ac:dyDescent="0.25">
      <c r="A4162" t="s">
        <v>985</v>
      </c>
      <c r="B4162" s="24" t="s">
        <v>986</v>
      </c>
      <c r="C4162" t="s">
        <v>987</v>
      </c>
      <c r="D4162">
        <v>1</v>
      </c>
      <c r="E4162" t="s">
        <v>988</v>
      </c>
      <c r="F4162">
        <v>4</v>
      </c>
      <c r="G4162">
        <v>2021</v>
      </c>
      <c r="I4162">
        <v>198.95</v>
      </c>
      <c r="J4162" t="s">
        <v>89</v>
      </c>
      <c r="K4162" t="s">
        <v>32</v>
      </c>
      <c r="O4162">
        <v>0</v>
      </c>
      <c r="P4162">
        <v>0</v>
      </c>
      <c r="Q4162">
        <v>0</v>
      </c>
      <c r="R4162">
        <v>0</v>
      </c>
      <c r="S4162">
        <v>1</v>
      </c>
      <c r="T4162">
        <v>1</v>
      </c>
      <c r="U4162">
        <v>1</v>
      </c>
      <c r="V4162">
        <v>0</v>
      </c>
      <c r="W4162" t="s">
        <v>1339</v>
      </c>
      <c r="AA4162">
        <v>2007</v>
      </c>
      <c r="AB4162">
        <v>9999</v>
      </c>
      <c r="AC4162" t="s">
        <v>35</v>
      </c>
    </row>
    <row r="4163" spans="1:29" x14ac:dyDescent="0.25">
      <c r="A4163" t="s">
        <v>993</v>
      </c>
      <c r="B4163" s="24" t="s">
        <v>129</v>
      </c>
      <c r="D4163">
        <v>1</v>
      </c>
      <c r="E4163" t="s">
        <v>103</v>
      </c>
      <c r="F4163">
        <v>1</v>
      </c>
      <c r="G4163">
        <v>2021</v>
      </c>
      <c r="I4163">
        <v>225.41</v>
      </c>
      <c r="J4163" t="s">
        <v>104</v>
      </c>
      <c r="K4163" t="s">
        <v>32</v>
      </c>
      <c r="O4163">
        <v>0</v>
      </c>
      <c r="P4163">
        <v>0</v>
      </c>
      <c r="Q4163">
        <v>0</v>
      </c>
      <c r="R4163">
        <v>0</v>
      </c>
      <c r="S4163">
        <v>1</v>
      </c>
      <c r="T4163">
        <v>1</v>
      </c>
      <c r="U4163">
        <v>1</v>
      </c>
      <c r="V4163">
        <v>0</v>
      </c>
      <c r="W4163" t="s">
        <v>1340</v>
      </c>
      <c r="AA4163">
        <v>2007</v>
      </c>
      <c r="AB4163">
        <v>9999</v>
      </c>
      <c r="AC4163" t="s">
        <v>35</v>
      </c>
    </row>
    <row r="4164" spans="1:29" x14ac:dyDescent="0.25">
      <c r="A4164" t="s">
        <v>1008</v>
      </c>
      <c r="B4164" s="24" t="s">
        <v>1009</v>
      </c>
      <c r="D4164">
        <v>1</v>
      </c>
      <c r="E4164" t="s">
        <v>155</v>
      </c>
      <c r="F4164">
        <v>3</v>
      </c>
      <c r="G4164">
        <v>2021</v>
      </c>
      <c r="I4164" s="8">
        <v>1400.83</v>
      </c>
      <c r="J4164" t="s">
        <v>121</v>
      </c>
      <c r="K4164" t="s">
        <v>47</v>
      </c>
      <c r="O4164">
        <v>0</v>
      </c>
      <c r="P4164">
        <v>0</v>
      </c>
      <c r="Q4164">
        <v>0</v>
      </c>
      <c r="R4164">
        <v>0</v>
      </c>
      <c r="S4164">
        <v>1</v>
      </c>
      <c r="T4164">
        <v>1</v>
      </c>
      <c r="U4164">
        <v>1</v>
      </c>
      <c r="V4164">
        <v>0</v>
      </c>
      <c r="W4164" t="s">
        <v>1519</v>
      </c>
      <c r="AA4164">
        <v>2007</v>
      </c>
      <c r="AB4164">
        <v>9999</v>
      </c>
      <c r="AC4164" t="s">
        <v>35</v>
      </c>
    </row>
    <row r="4165" spans="1:29" x14ac:dyDescent="0.25">
      <c r="A4165" t="s">
        <v>1011</v>
      </c>
      <c r="B4165" s="24" t="s">
        <v>1012</v>
      </c>
      <c r="D4165">
        <v>1</v>
      </c>
      <c r="E4165" t="s">
        <v>103</v>
      </c>
      <c r="F4165">
        <v>9</v>
      </c>
      <c r="G4165">
        <v>2021</v>
      </c>
      <c r="I4165">
        <v>1291.33</v>
      </c>
      <c r="J4165" t="s">
        <v>104</v>
      </c>
      <c r="K4165" t="s">
        <v>53</v>
      </c>
      <c r="L4165" t="s">
        <v>105</v>
      </c>
      <c r="O4165">
        <v>0</v>
      </c>
      <c r="P4165">
        <v>1</v>
      </c>
      <c r="Q4165">
        <v>0</v>
      </c>
      <c r="R4165">
        <v>0</v>
      </c>
      <c r="S4165">
        <v>1</v>
      </c>
      <c r="T4165">
        <v>1</v>
      </c>
      <c r="U4165">
        <v>1</v>
      </c>
      <c r="V4165">
        <v>0</v>
      </c>
      <c r="W4165" t="s">
        <v>106</v>
      </c>
      <c r="AA4165">
        <v>2007</v>
      </c>
      <c r="AB4165">
        <v>9999</v>
      </c>
      <c r="AC4165" t="s">
        <v>35</v>
      </c>
    </row>
    <row r="4166" spans="1:29" x14ac:dyDescent="0.25">
      <c r="A4166" t="s">
        <v>126</v>
      </c>
      <c r="B4166" s="26" t="s">
        <v>1573</v>
      </c>
      <c r="C4166" s="3" t="s">
        <v>127</v>
      </c>
      <c r="D4166">
        <v>1</v>
      </c>
      <c r="E4166" s="5" t="s">
        <v>128</v>
      </c>
      <c r="F4166">
        <v>9</v>
      </c>
      <c r="G4166">
        <v>2021</v>
      </c>
      <c r="H4166" t="s">
        <v>129</v>
      </c>
      <c r="I4166" s="15">
        <v>0</v>
      </c>
      <c r="J4166" t="s">
        <v>104</v>
      </c>
      <c r="K4166" t="s">
        <v>41</v>
      </c>
      <c r="O4166">
        <v>0</v>
      </c>
      <c r="P4166">
        <v>0</v>
      </c>
      <c r="Q4166">
        <v>0</v>
      </c>
      <c r="R4166">
        <v>0</v>
      </c>
      <c r="S4166">
        <v>0</v>
      </c>
      <c r="T4166">
        <v>1</v>
      </c>
      <c r="U4166">
        <v>0</v>
      </c>
      <c r="V4166">
        <v>0</v>
      </c>
      <c r="W4166" t="s">
        <v>1043</v>
      </c>
      <c r="AA4166">
        <v>2007</v>
      </c>
      <c r="AB4166">
        <v>9999</v>
      </c>
      <c r="AC4166" t="s">
        <v>35</v>
      </c>
    </row>
    <row r="4167" spans="1:29" x14ac:dyDescent="0.25">
      <c r="A4167" t="s">
        <v>1013</v>
      </c>
      <c r="B4167" s="24" t="s">
        <v>1014</v>
      </c>
      <c r="D4167">
        <v>1</v>
      </c>
      <c r="E4167" t="s">
        <v>128</v>
      </c>
      <c r="F4167">
        <v>9</v>
      </c>
      <c r="G4167">
        <v>2021</v>
      </c>
      <c r="H4167" t="s">
        <v>1513</v>
      </c>
      <c r="I4167" s="15">
        <v>7.7</v>
      </c>
      <c r="J4167" t="s">
        <v>104</v>
      </c>
      <c r="K4167" t="s">
        <v>41</v>
      </c>
      <c r="O4167">
        <v>0</v>
      </c>
      <c r="P4167">
        <v>0</v>
      </c>
      <c r="Q4167">
        <v>0</v>
      </c>
      <c r="R4167">
        <v>0</v>
      </c>
      <c r="S4167">
        <v>0</v>
      </c>
      <c r="T4167">
        <v>0</v>
      </c>
      <c r="U4167">
        <v>0</v>
      </c>
      <c r="V4167">
        <v>0</v>
      </c>
      <c r="W4167" t="s">
        <v>1229</v>
      </c>
      <c r="AA4167">
        <v>2007</v>
      </c>
      <c r="AB4167">
        <v>9999</v>
      </c>
      <c r="AC4167" t="s">
        <v>35</v>
      </c>
    </row>
    <row r="4168" spans="1:29" x14ac:dyDescent="0.25">
      <c r="A4168" t="s">
        <v>1016</v>
      </c>
      <c r="B4168" s="24" t="s">
        <v>1017</v>
      </c>
      <c r="D4168">
        <v>1</v>
      </c>
      <c r="E4168" t="s">
        <v>396</v>
      </c>
      <c r="F4168">
        <v>3</v>
      </c>
      <c r="G4168">
        <v>2021</v>
      </c>
      <c r="H4168" t="s">
        <v>1018</v>
      </c>
      <c r="I4168" s="15">
        <v>0</v>
      </c>
      <c r="J4168" t="s">
        <v>121</v>
      </c>
      <c r="K4168" t="s">
        <v>41</v>
      </c>
      <c r="O4168">
        <v>0</v>
      </c>
      <c r="P4168">
        <v>0</v>
      </c>
      <c r="Q4168">
        <v>0</v>
      </c>
      <c r="R4168">
        <v>0</v>
      </c>
      <c r="S4168">
        <v>0</v>
      </c>
      <c r="T4168">
        <v>0</v>
      </c>
      <c r="U4168">
        <v>0</v>
      </c>
      <c r="V4168">
        <v>0</v>
      </c>
      <c r="W4168" t="s">
        <v>1230</v>
      </c>
      <c r="AA4168">
        <v>2007</v>
      </c>
      <c r="AB4168">
        <v>9999</v>
      </c>
      <c r="AC4168" t="s">
        <v>35</v>
      </c>
    </row>
    <row r="4169" spans="1:29" x14ac:dyDescent="0.25">
      <c r="A4169" t="s">
        <v>1020</v>
      </c>
      <c r="B4169" s="24" t="s">
        <v>1021</v>
      </c>
      <c r="D4169">
        <v>1</v>
      </c>
      <c r="E4169" t="s">
        <v>103</v>
      </c>
      <c r="F4169">
        <v>9</v>
      </c>
      <c r="G4169">
        <v>2021</v>
      </c>
      <c r="I4169">
        <v>18.350000000000001</v>
      </c>
      <c r="J4169" t="s">
        <v>104</v>
      </c>
      <c r="K4169" t="s">
        <v>47</v>
      </c>
      <c r="O4169">
        <v>0</v>
      </c>
      <c r="P4169">
        <v>0</v>
      </c>
      <c r="Q4169">
        <v>0</v>
      </c>
      <c r="R4169">
        <v>0</v>
      </c>
      <c r="S4169">
        <v>0</v>
      </c>
      <c r="T4169">
        <v>1</v>
      </c>
      <c r="U4169">
        <v>1</v>
      </c>
      <c r="V4169">
        <v>0</v>
      </c>
      <c r="W4169" t="s">
        <v>1231</v>
      </c>
      <c r="AA4169">
        <v>2007</v>
      </c>
      <c r="AB4169">
        <v>9999</v>
      </c>
      <c r="AC4169" t="s">
        <v>35</v>
      </c>
    </row>
    <row r="4170" spans="1:29" x14ac:dyDescent="0.25">
      <c r="B4170" s="24" t="s">
        <v>1026</v>
      </c>
      <c r="D4170">
        <v>24</v>
      </c>
      <c r="F4170">
        <v>3</v>
      </c>
      <c r="G4170">
        <v>2021</v>
      </c>
      <c r="H4170" t="s">
        <v>392</v>
      </c>
      <c r="I4170" s="15" t="s">
        <v>1027</v>
      </c>
      <c r="J4170" t="s">
        <v>121</v>
      </c>
      <c r="K4170" t="s">
        <v>41</v>
      </c>
      <c r="O4170">
        <v>0</v>
      </c>
      <c r="P4170">
        <v>0</v>
      </c>
      <c r="Q4170">
        <v>0</v>
      </c>
      <c r="R4170">
        <v>0</v>
      </c>
      <c r="S4170">
        <v>0</v>
      </c>
      <c r="T4170">
        <v>0</v>
      </c>
      <c r="U4170">
        <v>0</v>
      </c>
      <c r="V4170">
        <v>0</v>
      </c>
      <c r="W4170" t="s">
        <v>1232</v>
      </c>
      <c r="AA4170">
        <v>2007</v>
      </c>
      <c r="AB4170">
        <v>9999</v>
      </c>
      <c r="AC4170" t="s">
        <v>35</v>
      </c>
    </row>
    <row r="4171" spans="1:29" x14ac:dyDescent="0.25">
      <c r="A4171" t="s">
        <v>28</v>
      </c>
      <c r="B4171" s="24" t="s">
        <v>29</v>
      </c>
      <c r="D4171">
        <v>1</v>
      </c>
      <c r="E4171" t="s">
        <v>30</v>
      </c>
      <c r="F4171">
        <v>4</v>
      </c>
      <c r="G4171">
        <v>2022</v>
      </c>
      <c r="I4171" s="8">
        <v>915.92</v>
      </c>
      <c r="J4171" t="s">
        <v>1556</v>
      </c>
      <c r="K4171" t="s">
        <v>32</v>
      </c>
      <c r="L4171" t="s">
        <v>33</v>
      </c>
      <c r="O4171">
        <v>0</v>
      </c>
      <c r="P4171">
        <v>0</v>
      </c>
      <c r="Q4171">
        <v>0</v>
      </c>
      <c r="R4171">
        <v>1</v>
      </c>
      <c r="S4171">
        <v>1</v>
      </c>
      <c r="T4171">
        <v>1</v>
      </c>
      <c r="U4171">
        <v>1</v>
      </c>
      <c r="V4171">
        <v>0</v>
      </c>
      <c r="W4171" t="s">
        <v>1029</v>
      </c>
      <c r="AA4171">
        <v>2007</v>
      </c>
      <c r="AB4171">
        <v>9999</v>
      </c>
      <c r="AC4171" t="s">
        <v>35</v>
      </c>
    </row>
    <row r="4172" spans="1:29" x14ac:dyDescent="0.25">
      <c r="A4172" t="s">
        <v>36</v>
      </c>
      <c r="B4172" s="24" t="s">
        <v>1445</v>
      </c>
      <c r="D4172">
        <v>1</v>
      </c>
      <c r="E4172" s="5" t="s">
        <v>38</v>
      </c>
      <c r="F4172">
        <v>4</v>
      </c>
      <c r="G4172">
        <v>2022</v>
      </c>
      <c r="H4172" t="s">
        <v>39</v>
      </c>
      <c r="I4172">
        <v>0.25</v>
      </c>
      <c r="J4172" t="s">
        <v>40</v>
      </c>
      <c r="K4172" t="s">
        <v>41</v>
      </c>
      <c r="O4172">
        <v>0</v>
      </c>
      <c r="P4172">
        <v>0</v>
      </c>
      <c r="Q4172">
        <v>0</v>
      </c>
      <c r="R4172">
        <v>0</v>
      </c>
      <c r="S4172">
        <v>0</v>
      </c>
      <c r="T4172">
        <v>0</v>
      </c>
      <c r="U4172">
        <v>0</v>
      </c>
      <c r="V4172">
        <v>0</v>
      </c>
      <c r="W4172" t="s">
        <v>1030</v>
      </c>
      <c r="AA4172">
        <v>2007</v>
      </c>
      <c r="AB4172">
        <v>9999</v>
      </c>
      <c r="AC4172" t="s">
        <v>35</v>
      </c>
    </row>
    <row r="4173" spans="1:29" x14ac:dyDescent="0.25">
      <c r="A4173" t="s">
        <v>43</v>
      </c>
      <c r="B4173" s="24" t="s">
        <v>44</v>
      </c>
      <c r="D4173">
        <v>1</v>
      </c>
      <c r="E4173" t="s">
        <v>45</v>
      </c>
      <c r="F4173">
        <v>4</v>
      </c>
      <c r="G4173">
        <v>2022</v>
      </c>
      <c r="I4173" s="8">
        <v>46</v>
      </c>
      <c r="J4173" t="s">
        <v>52</v>
      </c>
      <c r="K4173" t="s">
        <v>47</v>
      </c>
      <c r="O4173">
        <v>0</v>
      </c>
      <c r="P4173">
        <v>0</v>
      </c>
      <c r="Q4173">
        <v>0</v>
      </c>
      <c r="R4173">
        <v>0</v>
      </c>
      <c r="S4173">
        <v>1</v>
      </c>
      <c r="T4173">
        <v>1</v>
      </c>
      <c r="U4173">
        <v>1</v>
      </c>
      <c r="V4173">
        <v>0</v>
      </c>
      <c r="W4173" t="s">
        <v>1514</v>
      </c>
      <c r="AA4173">
        <v>2007</v>
      </c>
      <c r="AB4173">
        <v>9999</v>
      </c>
      <c r="AC4173" t="s">
        <v>35</v>
      </c>
    </row>
    <row r="4174" spans="1:29" x14ac:dyDescent="0.25">
      <c r="A4174" t="s">
        <v>49</v>
      </c>
      <c r="B4174" s="24" t="s">
        <v>50</v>
      </c>
      <c r="D4174">
        <v>1</v>
      </c>
      <c r="E4174" t="s">
        <v>51</v>
      </c>
      <c r="F4174">
        <v>1</v>
      </c>
      <c r="G4174">
        <v>2022</v>
      </c>
      <c r="I4174" s="15">
        <v>69</v>
      </c>
      <c r="J4174" t="s">
        <v>52</v>
      </c>
      <c r="K4174" t="s">
        <v>53</v>
      </c>
      <c r="L4174" t="s">
        <v>54</v>
      </c>
      <c r="O4174">
        <v>0</v>
      </c>
      <c r="P4174">
        <v>0</v>
      </c>
      <c r="Q4174">
        <v>1</v>
      </c>
      <c r="R4174">
        <v>0</v>
      </c>
      <c r="S4174">
        <v>0</v>
      </c>
      <c r="T4174">
        <v>0</v>
      </c>
      <c r="U4174">
        <v>1</v>
      </c>
      <c r="V4174">
        <v>0</v>
      </c>
      <c r="W4174" t="s">
        <v>55</v>
      </c>
      <c r="AA4174">
        <v>2007</v>
      </c>
      <c r="AB4174">
        <v>9999</v>
      </c>
      <c r="AC4174" t="s">
        <v>35</v>
      </c>
    </row>
    <row r="4175" spans="1:29" x14ac:dyDescent="0.25">
      <c r="A4175" t="s">
        <v>996</v>
      </c>
      <c r="B4175" s="24" t="s">
        <v>1342</v>
      </c>
      <c r="D4175">
        <v>1</v>
      </c>
      <c r="E4175" t="s">
        <v>38</v>
      </c>
      <c r="F4175">
        <v>4</v>
      </c>
      <c r="G4175">
        <v>2022</v>
      </c>
      <c r="H4175" t="s">
        <v>998</v>
      </c>
      <c r="I4175">
        <v>1.5</v>
      </c>
      <c r="J4175" t="s">
        <v>89</v>
      </c>
      <c r="K4175" t="s">
        <v>41</v>
      </c>
      <c r="O4175">
        <v>0</v>
      </c>
      <c r="P4175">
        <v>0</v>
      </c>
      <c r="Q4175">
        <v>0</v>
      </c>
      <c r="R4175">
        <v>0</v>
      </c>
      <c r="S4175">
        <v>0</v>
      </c>
      <c r="T4175">
        <v>0</v>
      </c>
      <c r="U4175">
        <v>0</v>
      </c>
      <c r="V4175">
        <v>0</v>
      </c>
      <c r="W4175" t="s">
        <v>1344</v>
      </c>
      <c r="AA4175">
        <v>2007</v>
      </c>
      <c r="AB4175">
        <v>9999</v>
      </c>
      <c r="AC4175" t="s">
        <v>35</v>
      </c>
    </row>
    <row r="4176" spans="1:29" x14ac:dyDescent="0.25">
      <c r="A4176" t="s">
        <v>56</v>
      </c>
      <c r="B4176" s="24" t="s">
        <v>57</v>
      </c>
      <c r="D4176">
        <v>1</v>
      </c>
      <c r="E4176" t="s">
        <v>58</v>
      </c>
      <c r="F4176">
        <v>4</v>
      </c>
      <c r="G4176">
        <v>2022</v>
      </c>
      <c r="I4176" s="8">
        <v>15.76</v>
      </c>
      <c r="J4176" t="s">
        <v>59</v>
      </c>
      <c r="K4176" t="s">
        <v>53</v>
      </c>
      <c r="L4176" t="s">
        <v>60</v>
      </c>
      <c r="O4176">
        <v>1</v>
      </c>
      <c r="P4176">
        <v>0</v>
      </c>
      <c r="Q4176">
        <v>0</v>
      </c>
      <c r="R4176">
        <v>0</v>
      </c>
      <c r="S4176">
        <v>1</v>
      </c>
      <c r="T4176">
        <v>1</v>
      </c>
      <c r="U4176">
        <v>1</v>
      </c>
      <c r="V4176">
        <v>0</v>
      </c>
      <c r="W4176" t="s">
        <v>61</v>
      </c>
      <c r="AA4176">
        <v>2007</v>
      </c>
      <c r="AB4176">
        <v>9999</v>
      </c>
      <c r="AC4176" t="s">
        <v>35</v>
      </c>
    </row>
    <row r="4177" spans="1:29" x14ac:dyDescent="0.25">
      <c r="A4177" t="s">
        <v>71</v>
      </c>
      <c r="B4177" s="24" t="s">
        <v>1032</v>
      </c>
      <c r="D4177">
        <v>1</v>
      </c>
      <c r="E4177" t="s">
        <v>309</v>
      </c>
      <c r="F4177">
        <v>10</v>
      </c>
      <c r="G4177">
        <v>2022</v>
      </c>
      <c r="I4177" s="8">
        <v>9769.6</v>
      </c>
      <c r="J4177" t="s">
        <v>59</v>
      </c>
      <c r="K4177" t="s">
        <v>32</v>
      </c>
      <c r="O4177">
        <v>0</v>
      </c>
      <c r="P4177">
        <v>0</v>
      </c>
      <c r="Q4177">
        <v>0</v>
      </c>
      <c r="R4177">
        <v>0</v>
      </c>
      <c r="S4177">
        <v>1</v>
      </c>
      <c r="T4177">
        <v>1</v>
      </c>
      <c r="U4177">
        <v>1</v>
      </c>
      <c r="V4177">
        <v>0</v>
      </c>
      <c r="W4177" t="s">
        <v>1033</v>
      </c>
      <c r="AA4177">
        <v>2007</v>
      </c>
      <c r="AB4177">
        <v>9999</v>
      </c>
      <c r="AC4177" t="s">
        <v>35</v>
      </c>
    </row>
    <row r="4178" spans="1:29" x14ac:dyDescent="0.25">
      <c r="A4178" t="s">
        <v>62</v>
      </c>
      <c r="B4178" s="24" t="s">
        <v>63</v>
      </c>
      <c r="D4178">
        <v>1</v>
      </c>
      <c r="E4178" t="s">
        <v>64</v>
      </c>
      <c r="F4178">
        <v>1</v>
      </c>
      <c r="G4178">
        <v>2022</v>
      </c>
      <c r="I4178" s="8">
        <v>62.68</v>
      </c>
      <c r="J4178" t="s">
        <v>52</v>
      </c>
      <c r="K4178" t="s">
        <v>53</v>
      </c>
      <c r="L4178" t="s">
        <v>65</v>
      </c>
      <c r="O4178">
        <v>0</v>
      </c>
      <c r="P4178">
        <v>0</v>
      </c>
      <c r="Q4178">
        <v>0</v>
      </c>
      <c r="R4178">
        <v>0</v>
      </c>
      <c r="S4178">
        <v>1</v>
      </c>
      <c r="T4178">
        <v>1</v>
      </c>
      <c r="U4178">
        <v>1</v>
      </c>
      <c r="V4178">
        <v>0</v>
      </c>
      <c r="W4178" t="s">
        <v>1034</v>
      </c>
      <c r="AA4178">
        <v>2007</v>
      </c>
      <c r="AB4178">
        <v>9999</v>
      </c>
      <c r="AC4178" t="s">
        <v>35</v>
      </c>
    </row>
    <row r="4179" spans="1:29" x14ac:dyDescent="0.25">
      <c r="A4179" t="s">
        <v>74</v>
      </c>
      <c r="B4179" s="24" t="s">
        <v>75</v>
      </c>
      <c r="D4179">
        <v>1</v>
      </c>
      <c r="E4179" t="s">
        <v>58</v>
      </c>
      <c r="F4179">
        <v>4</v>
      </c>
      <c r="G4179">
        <v>2022</v>
      </c>
      <c r="I4179" s="8">
        <v>626.96</v>
      </c>
      <c r="J4179" t="s">
        <v>59</v>
      </c>
      <c r="K4179" t="s">
        <v>47</v>
      </c>
      <c r="O4179">
        <v>0</v>
      </c>
      <c r="P4179">
        <v>0</v>
      </c>
      <c r="Q4179">
        <v>0</v>
      </c>
      <c r="R4179">
        <v>0</v>
      </c>
      <c r="S4179">
        <v>1</v>
      </c>
      <c r="T4179">
        <v>1</v>
      </c>
      <c r="U4179">
        <v>1</v>
      </c>
      <c r="V4179">
        <v>0</v>
      </c>
      <c r="W4179" t="s">
        <v>1035</v>
      </c>
      <c r="AA4179">
        <v>2007</v>
      </c>
      <c r="AB4179">
        <v>9999</v>
      </c>
      <c r="AC4179" t="s">
        <v>35</v>
      </c>
    </row>
    <row r="4180" spans="1:29" x14ac:dyDescent="0.25">
      <c r="A4180" t="s">
        <v>83</v>
      </c>
      <c r="B4180" s="24" t="s">
        <v>84</v>
      </c>
      <c r="D4180">
        <v>1</v>
      </c>
      <c r="E4180" t="s">
        <v>85</v>
      </c>
      <c r="F4180">
        <v>1</v>
      </c>
      <c r="G4180">
        <v>2022</v>
      </c>
      <c r="H4180" t="s">
        <v>39</v>
      </c>
      <c r="I4180">
        <v>29.5</v>
      </c>
      <c r="J4180" t="s">
        <v>40</v>
      </c>
      <c r="K4180" t="s">
        <v>41</v>
      </c>
      <c r="O4180">
        <v>0</v>
      </c>
      <c r="P4180">
        <v>0</v>
      </c>
      <c r="Q4180">
        <v>0</v>
      </c>
      <c r="R4180">
        <v>0</v>
      </c>
      <c r="S4180">
        <v>0</v>
      </c>
      <c r="T4180">
        <v>0</v>
      </c>
      <c r="U4180">
        <v>0</v>
      </c>
      <c r="V4180">
        <v>0</v>
      </c>
      <c r="W4180" t="s">
        <v>86</v>
      </c>
      <c r="AA4180">
        <v>2007</v>
      </c>
      <c r="AB4180">
        <v>9999</v>
      </c>
      <c r="AC4180" t="s">
        <v>35</v>
      </c>
    </row>
    <row r="4181" spans="1:29" x14ac:dyDescent="0.25">
      <c r="A4181" t="s">
        <v>92</v>
      </c>
      <c r="B4181" s="24" t="s">
        <v>93</v>
      </c>
      <c r="C4181" t="s">
        <v>94</v>
      </c>
      <c r="D4181">
        <v>1</v>
      </c>
      <c r="E4181" t="s">
        <v>95</v>
      </c>
      <c r="F4181">
        <v>10</v>
      </c>
      <c r="G4181">
        <v>2022</v>
      </c>
      <c r="I4181" s="8">
        <v>27.2</v>
      </c>
      <c r="J4181" t="s">
        <v>40</v>
      </c>
      <c r="K4181" t="s">
        <v>47</v>
      </c>
      <c r="O4181">
        <v>0</v>
      </c>
      <c r="P4181">
        <v>0</v>
      </c>
      <c r="Q4181">
        <v>0</v>
      </c>
      <c r="R4181">
        <v>0</v>
      </c>
      <c r="S4181">
        <v>1</v>
      </c>
      <c r="T4181">
        <v>1</v>
      </c>
      <c r="U4181">
        <v>1</v>
      </c>
      <c r="V4181">
        <v>0</v>
      </c>
      <c r="W4181" t="s">
        <v>96</v>
      </c>
      <c r="AA4181">
        <v>2007</v>
      </c>
      <c r="AB4181">
        <v>9999</v>
      </c>
      <c r="AC4181" t="s">
        <v>35</v>
      </c>
    </row>
    <row r="4182" spans="1:29" x14ac:dyDescent="0.25">
      <c r="A4182" t="s">
        <v>101</v>
      </c>
      <c r="B4182" s="24" t="s">
        <v>102</v>
      </c>
      <c r="D4182">
        <v>1</v>
      </c>
      <c r="E4182" t="s">
        <v>103</v>
      </c>
      <c r="F4182">
        <v>9</v>
      </c>
      <c r="G4182">
        <v>2022</v>
      </c>
      <c r="I4182" s="8">
        <v>468.87</v>
      </c>
      <c r="J4182" t="s">
        <v>104</v>
      </c>
      <c r="K4182" t="s">
        <v>53</v>
      </c>
      <c r="L4182" t="s">
        <v>105</v>
      </c>
      <c r="O4182">
        <v>0</v>
      </c>
      <c r="P4182">
        <v>1</v>
      </c>
      <c r="Q4182">
        <v>0</v>
      </c>
      <c r="R4182">
        <v>0</v>
      </c>
      <c r="S4182">
        <v>1</v>
      </c>
      <c r="T4182">
        <v>1</v>
      </c>
      <c r="U4182">
        <v>1</v>
      </c>
      <c r="V4182">
        <v>0</v>
      </c>
      <c r="W4182" t="s">
        <v>106</v>
      </c>
      <c r="AA4182">
        <v>2007</v>
      </c>
      <c r="AB4182">
        <v>9999</v>
      </c>
      <c r="AC4182" t="s">
        <v>35</v>
      </c>
    </row>
    <row r="4183" spans="1:29" x14ac:dyDescent="0.25">
      <c r="A4183" t="s">
        <v>107</v>
      </c>
      <c r="B4183" s="24" t="s">
        <v>108</v>
      </c>
      <c r="D4183">
        <v>1</v>
      </c>
      <c r="E4183" t="s">
        <v>45</v>
      </c>
      <c r="F4183">
        <v>4</v>
      </c>
      <c r="G4183">
        <v>2022</v>
      </c>
      <c r="I4183" s="8">
        <v>6.5</v>
      </c>
      <c r="J4183" t="s">
        <v>52</v>
      </c>
      <c r="K4183" t="s">
        <v>41</v>
      </c>
      <c r="O4183">
        <v>0</v>
      </c>
      <c r="P4183">
        <v>0</v>
      </c>
      <c r="Q4183">
        <v>0</v>
      </c>
      <c r="R4183">
        <v>0</v>
      </c>
      <c r="S4183">
        <v>0</v>
      </c>
      <c r="T4183">
        <v>1</v>
      </c>
      <c r="U4183">
        <v>1</v>
      </c>
      <c r="V4183">
        <v>0</v>
      </c>
      <c r="W4183" t="s">
        <v>1520</v>
      </c>
      <c r="AA4183">
        <v>2007</v>
      </c>
      <c r="AB4183">
        <v>9999</v>
      </c>
      <c r="AC4183" t="s">
        <v>35</v>
      </c>
    </row>
    <row r="4184" spans="1:29" x14ac:dyDescent="0.25">
      <c r="A4184" t="s">
        <v>110</v>
      </c>
      <c r="B4184" s="24" t="s">
        <v>111</v>
      </c>
      <c r="D4184">
        <v>1</v>
      </c>
      <c r="E4184" t="s">
        <v>45</v>
      </c>
      <c r="F4184">
        <v>4</v>
      </c>
      <c r="G4184">
        <v>2022</v>
      </c>
      <c r="I4184" s="8">
        <v>566.95000000000005</v>
      </c>
      <c r="J4184" t="s">
        <v>89</v>
      </c>
      <c r="K4184" t="s">
        <v>47</v>
      </c>
      <c r="O4184">
        <v>0</v>
      </c>
      <c r="P4184">
        <v>0</v>
      </c>
      <c r="Q4184">
        <v>0</v>
      </c>
      <c r="R4184">
        <v>0</v>
      </c>
      <c r="S4184">
        <v>1</v>
      </c>
      <c r="T4184">
        <v>1</v>
      </c>
      <c r="U4184">
        <v>1</v>
      </c>
      <c r="V4184">
        <v>0</v>
      </c>
      <c r="W4184" t="s">
        <v>1039</v>
      </c>
      <c r="AA4184">
        <v>2007</v>
      </c>
      <c r="AB4184">
        <v>9999</v>
      </c>
      <c r="AC4184" t="s">
        <v>35</v>
      </c>
    </row>
    <row r="4185" spans="1:29" x14ac:dyDescent="0.25">
      <c r="A4185" t="s">
        <v>113</v>
      </c>
      <c r="B4185" s="24" t="s">
        <v>114</v>
      </c>
      <c r="D4185">
        <v>1</v>
      </c>
      <c r="E4185" t="s">
        <v>115</v>
      </c>
      <c r="F4185">
        <v>6</v>
      </c>
      <c r="G4185">
        <v>2022</v>
      </c>
      <c r="I4185" s="8">
        <v>255.98</v>
      </c>
      <c r="J4185" t="s">
        <v>52</v>
      </c>
      <c r="K4185" t="s">
        <v>47</v>
      </c>
      <c r="O4185">
        <v>0</v>
      </c>
      <c r="P4185">
        <v>0</v>
      </c>
      <c r="Q4185">
        <v>0</v>
      </c>
      <c r="R4185">
        <v>0</v>
      </c>
      <c r="S4185">
        <v>1</v>
      </c>
      <c r="T4185">
        <v>1</v>
      </c>
      <c r="U4185">
        <v>1</v>
      </c>
      <c r="V4185">
        <v>0</v>
      </c>
      <c r="W4185" t="s">
        <v>1586</v>
      </c>
      <c r="AA4185">
        <v>2007</v>
      </c>
      <c r="AB4185">
        <v>9999</v>
      </c>
      <c r="AC4185" t="s">
        <v>35</v>
      </c>
    </row>
    <row r="4186" spans="1:29" x14ac:dyDescent="0.25">
      <c r="A4186" t="s">
        <v>117</v>
      </c>
      <c r="B4186" s="24" t="s">
        <v>118</v>
      </c>
      <c r="C4186" t="s">
        <v>119</v>
      </c>
      <c r="D4186">
        <v>1</v>
      </c>
      <c r="E4186" t="s">
        <v>120</v>
      </c>
      <c r="F4186">
        <v>3</v>
      </c>
      <c r="G4186">
        <v>2022</v>
      </c>
      <c r="I4186" s="8">
        <v>141.56</v>
      </c>
      <c r="J4186" t="s">
        <v>121</v>
      </c>
      <c r="K4186" t="s">
        <v>47</v>
      </c>
      <c r="O4186">
        <v>0</v>
      </c>
      <c r="P4186">
        <v>0</v>
      </c>
      <c r="Q4186">
        <v>0</v>
      </c>
      <c r="R4186">
        <v>0</v>
      </c>
      <c r="S4186">
        <v>1</v>
      </c>
      <c r="T4186">
        <v>1</v>
      </c>
      <c r="U4186">
        <v>1</v>
      </c>
      <c r="V4186">
        <v>0</v>
      </c>
      <c r="W4186" t="s">
        <v>1521</v>
      </c>
      <c r="AA4186">
        <v>2007</v>
      </c>
      <c r="AB4186">
        <v>9999</v>
      </c>
      <c r="AC4186" t="s">
        <v>35</v>
      </c>
    </row>
    <row r="4187" spans="1:29" x14ac:dyDescent="0.25">
      <c r="A4187" t="s">
        <v>123</v>
      </c>
      <c r="B4187" s="24" t="s">
        <v>124</v>
      </c>
      <c r="D4187">
        <v>1</v>
      </c>
      <c r="E4187" t="s">
        <v>120</v>
      </c>
      <c r="F4187">
        <v>3</v>
      </c>
      <c r="G4187">
        <v>2022</v>
      </c>
      <c r="I4187" s="8">
        <v>52.56</v>
      </c>
      <c r="J4187" t="s">
        <v>121</v>
      </c>
      <c r="K4187" t="s">
        <v>47</v>
      </c>
      <c r="O4187">
        <v>0</v>
      </c>
      <c r="P4187">
        <v>0</v>
      </c>
      <c r="Q4187">
        <v>0</v>
      </c>
      <c r="R4187">
        <v>0</v>
      </c>
      <c r="S4187">
        <v>1</v>
      </c>
      <c r="T4187">
        <v>1</v>
      </c>
      <c r="U4187">
        <v>1</v>
      </c>
      <c r="V4187">
        <v>0</v>
      </c>
      <c r="W4187" t="s">
        <v>1042</v>
      </c>
      <c r="AA4187">
        <v>2007</v>
      </c>
      <c r="AB4187">
        <v>9999</v>
      </c>
      <c r="AC4187" t="s">
        <v>35</v>
      </c>
    </row>
    <row r="4188" spans="1:29" x14ac:dyDescent="0.25">
      <c r="A4188" t="s">
        <v>1416</v>
      </c>
      <c r="B4188" s="24" t="s">
        <v>1417</v>
      </c>
      <c r="D4188">
        <v>1</v>
      </c>
      <c r="E4188" s="5" t="s">
        <v>38</v>
      </c>
      <c r="F4188">
        <v>4</v>
      </c>
      <c r="G4188">
        <v>2022</v>
      </c>
      <c r="H4188" t="s">
        <v>998</v>
      </c>
      <c r="I4188" s="15">
        <v>0</v>
      </c>
      <c r="J4188" t="s">
        <v>89</v>
      </c>
      <c r="K4188" t="s">
        <v>41</v>
      </c>
      <c r="O4188">
        <v>0</v>
      </c>
      <c r="P4188">
        <v>0</v>
      </c>
      <c r="Q4188">
        <v>0</v>
      </c>
      <c r="R4188">
        <v>0</v>
      </c>
      <c r="S4188">
        <v>0</v>
      </c>
      <c r="T4188">
        <v>0</v>
      </c>
      <c r="U4188">
        <v>0</v>
      </c>
      <c r="V4188">
        <v>0</v>
      </c>
      <c r="W4188" t="s">
        <v>1534</v>
      </c>
      <c r="AA4188">
        <v>2013</v>
      </c>
      <c r="AB4188">
        <v>9999</v>
      </c>
      <c r="AC4188" t="s">
        <v>1419</v>
      </c>
    </row>
    <row r="4189" spans="1:29" x14ac:dyDescent="0.25">
      <c r="A4189" t="s">
        <v>131</v>
      </c>
      <c r="B4189" s="24" t="s">
        <v>132</v>
      </c>
      <c r="C4189" t="s">
        <v>133</v>
      </c>
      <c r="D4189">
        <v>1</v>
      </c>
      <c r="E4189" t="s">
        <v>134</v>
      </c>
      <c r="F4189">
        <v>9</v>
      </c>
      <c r="G4189">
        <v>2022</v>
      </c>
      <c r="I4189" s="8">
        <v>1067.26</v>
      </c>
      <c r="J4189" t="s">
        <v>104</v>
      </c>
      <c r="K4189" t="s">
        <v>47</v>
      </c>
      <c r="O4189">
        <v>0</v>
      </c>
      <c r="P4189">
        <v>0</v>
      </c>
      <c r="Q4189">
        <v>0</v>
      </c>
      <c r="R4189">
        <v>0</v>
      </c>
      <c r="S4189">
        <v>1</v>
      </c>
      <c r="T4189">
        <v>1</v>
      </c>
      <c r="U4189">
        <v>1</v>
      </c>
      <c r="V4189">
        <v>0</v>
      </c>
      <c r="W4189" t="s">
        <v>1522</v>
      </c>
      <c r="AA4189">
        <v>2007</v>
      </c>
      <c r="AB4189">
        <v>9999</v>
      </c>
      <c r="AC4189" t="s">
        <v>35</v>
      </c>
    </row>
    <row r="4190" spans="1:29" x14ac:dyDescent="0.25">
      <c r="A4190" t="s">
        <v>143</v>
      </c>
      <c r="B4190" s="24" t="s">
        <v>144</v>
      </c>
      <c r="D4190">
        <v>1</v>
      </c>
      <c r="E4190" t="s">
        <v>145</v>
      </c>
      <c r="F4190">
        <v>2</v>
      </c>
      <c r="G4190">
        <v>2022</v>
      </c>
      <c r="H4190" t="s">
        <v>146</v>
      </c>
      <c r="I4190">
        <v>0</v>
      </c>
      <c r="J4190" s="2" t="s">
        <v>147</v>
      </c>
      <c r="K4190" t="s">
        <v>41</v>
      </c>
      <c r="O4190">
        <v>0</v>
      </c>
      <c r="P4190">
        <v>0</v>
      </c>
      <c r="Q4190">
        <v>0</v>
      </c>
      <c r="R4190">
        <v>0</v>
      </c>
      <c r="S4190">
        <v>0</v>
      </c>
      <c r="T4190">
        <v>0</v>
      </c>
      <c r="U4190">
        <v>0</v>
      </c>
      <c r="V4190">
        <v>0</v>
      </c>
      <c r="W4190" t="s">
        <v>1046</v>
      </c>
      <c r="AA4190">
        <v>2007</v>
      </c>
      <c r="AB4190">
        <v>9999</v>
      </c>
      <c r="AC4190" t="s">
        <v>35</v>
      </c>
    </row>
    <row r="4191" spans="1:29" x14ac:dyDescent="0.25">
      <c r="A4191" t="s">
        <v>1535</v>
      </c>
      <c r="B4191" s="24" t="s">
        <v>1536</v>
      </c>
      <c r="C4191" t="s">
        <v>1537</v>
      </c>
      <c r="D4191">
        <v>1</v>
      </c>
      <c r="E4191" t="s">
        <v>95</v>
      </c>
      <c r="F4191">
        <v>10</v>
      </c>
      <c r="G4191">
        <v>2022</v>
      </c>
      <c r="I4191" s="8">
        <v>13.8</v>
      </c>
      <c r="J4191" t="s">
        <v>59</v>
      </c>
      <c r="K4191" t="s">
        <v>47</v>
      </c>
      <c r="O4191">
        <v>0</v>
      </c>
      <c r="P4191">
        <v>0</v>
      </c>
      <c r="Q4191">
        <v>0</v>
      </c>
      <c r="R4191">
        <v>0</v>
      </c>
      <c r="S4191" s="17">
        <v>1</v>
      </c>
      <c r="T4191">
        <v>1</v>
      </c>
      <c r="U4191">
        <v>1</v>
      </c>
      <c r="V4191">
        <v>0</v>
      </c>
      <c r="W4191" t="s">
        <v>1538</v>
      </c>
      <c r="AA4191">
        <v>2018</v>
      </c>
      <c r="AB4191">
        <v>2022</v>
      </c>
      <c r="AC4191" t="s">
        <v>1539</v>
      </c>
    </row>
    <row r="4192" spans="1:29" x14ac:dyDescent="0.25">
      <c r="A4192" t="s">
        <v>353</v>
      </c>
      <c r="B4192" s="24" t="s">
        <v>1233</v>
      </c>
      <c r="C4192" t="s">
        <v>1234</v>
      </c>
      <c r="D4192">
        <v>1</v>
      </c>
      <c r="E4192" t="s">
        <v>58</v>
      </c>
      <c r="F4192">
        <v>4</v>
      </c>
      <c r="G4192">
        <v>2022</v>
      </c>
      <c r="I4192" s="8">
        <v>89.03</v>
      </c>
      <c r="J4192" t="s">
        <v>59</v>
      </c>
      <c r="K4192" t="s">
        <v>47</v>
      </c>
      <c r="O4192">
        <v>0</v>
      </c>
      <c r="P4192">
        <v>0</v>
      </c>
      <c r="Q4192">
        <v>0</v>
      </c>
      <c r="R4192">
        <v>0</v>
      </c>
      <c r="S4192">
        <v>1</v>
      </c>
      <c r="T4192">
        <v>1</v>
      </c>
      <c r="U4192">
        <v>1</v>
      </c>
      <c r="V4192">
        <v>0</v>
      </c>
      <c r="W4192" t="s">
        <v>1235</v>
      </c>
      <c r="AA4192">
        <v>2007</v>
      </c>
      <c r="AB4192">
        <v>9999</v>
      </c>
      <c r="AC4192" t="s">
        <v>35</v>
      </c>
    </row>
    <row r="4193" spans="1:29" x14ac:dyDescent="0.25">
      <c r="A4193" t="s">
        <v>1236</v>
      </c>
      <c r="B4193" s="24" t="s">
        <v>1237</v>
      </c>
      <c r="D4193">
        <v>1</v>
      </c>
      <c r="E4193" t="s">
        <v>155</v>
      </c>
      <c r="F4193">
        <v>3</v>
      </c>
      <c r="G4193">
        <v>2022</v>
      </c>
      <c r="H4193" t="s">
        <v>154</v>
      </c>
      <c r="I4193" s="8">
        <v>7</v>
      </c>
      <c r="J4193" t="s">
        <v>121</v>
      </c>
      <c r="K4193" t="s">
        <v>41</v>
      </c>
      <c r="O4193">
        <v>0</v>
      </c>
      <c r="P4193">
        <v>0</v>
      </c>
      <c r="Q4193">
        <v>0</v>
      </c>
      <c r="R4193">
        <v>0</v>
      </c>
      <c r="S4193">
        <v>0</v>
      </c>
      <c r="T4193">
        <v>1</v>
      </c>
      <c r="U4193">
        <v>1</v>
      </c>
      <c r="V4193">
        <v>0</v>
      </c>
      <c r="W4193" t="s">
        <v>1347</v>
      </c>
      <c r="AA4193">
        <v>2009</v>
      </c>
      <c r="AB4193">
        <v>9999</v>
      </c>
      <c r="AC4193" t="s">
        <v>1239</v>
      </c>
    </row>
    <row r="4194" spans="1:29" x14ac:dyDescent="0.25">
      <c r="A4194" t="s">
        <v>153</v>
      </c>
      <c r="B4194" s="24" t="s">
        <v>154</v>
      </c>
      <c r="D4194">
        <v>1</v>
      </c>
      <c r="E4194" t="s">
        <v>155</v>
      </c>
      <c r="F4194">
        <v>3</v>
      </c>
      <c r="G4194">
        <v>2022</v>
      </c>
      <c r="I4194" s="8">
        <v>401.49543122529752</v>
      </c>
      <c r="J4194" t="s">
        <v>121</v>
      </c>
      <c r="K4194" t="s">
        <v>47</v>
      </c>
      <c r="O4194">
        <v>0</v>
      </c>
      <c r="P4194">
        <v>0</v>
      </c>
      <c r="Q4194">
        <v>0</v>
      </c>
      <c r="R4194">
        <v>0</v>
      </c>
      <c r="S4194">
        <v>1</v>
      </c>
      <c r="T4194">
        <v>1</v>
      </c>
      <c r="U4194">
        <v>1</v>
      </c>
      <c r="V4194">
        <v>1</v>
      </c>
      <c r="W4194" t="s">
        <v>1047</v>
      </c>
      <c r="AA4194">
        <v>2007</v>
      </c>
      <c r="AB4194">
        <v>9999</v>
      </c>
      <c r="AC4194" t="s">
        <v>35</v>
      </c>
    </row>
    <row r="4195" spans="1:29" x14ac:dyDescent="0.25">
      <c r="A4195" t="s">
        <v>1446</v>
      </c>
      <c r="B4195" s="24" t="s">
        <v>1447</v>
      </c>
      <c r="D4195">
        <v>1</v>
      </c>
      <c r="E4195" s="4">
        <v>711</v>
      </c>
      <c r="F4195">
        <v>7</v>
      </c>
      <c r="G4195">
        <v>2022</v>
      </c>
      <c r="I4195" s="8">
        <v>329.39</v>
      </c>
      <c r="J4195" t="s">
        <v>40</v>
      </c>
      <c r="K4195" t="s">
        <v>32</v>
      </c>
      <c r="O4195">
        <v>0</v>
      </c>
      <c r="P4195">
        <v>0</v>
      </c>
      <c r="Q4195">
        <v>0</v>
      </c>
      <c r="R4195">
        <v>0</v>
      </c>
      <c r="S4195">
        <v>1</v>
      </c>
      <c r="T4195">
        <v>1</v>
      </c>
      <c r="U4195">
        <v>1</v>
      </c>
      <c r="V4195">
        <v>0</v>
      </c>
      <c r="W4195" t="s">
        <v>1448</v>
      </c>
      <c r="AA4195">
        <v>2014</v>
      </c>
      <c r="AB4195">
        <v>9999</v>
      </c>
      <c r="AC4195" t="s">
        <v>1449</v>
      </c>
    </row>
    <row r="4196" spans="1:29" x14ac:dyDescent="0.25">
      <c r="A4196" t="s">
        <v>159</v>
      </c>
      <c r="B4196" s="24" t="s">
        <v>160</v>
      </c>
      <c r="D4196">
        <v>1</v>
      </c>
      <c r="E4196" t="s">
        <v>155</v>
      </c>
      <c r="F4196">
        <v>3</v>
      </c>
      <c r="G4196">
        <v>2022</v>
      </c>
      <c r="I4196" s="8">
        <v>357.7</v>
      </c>
      <c r="J4196" t="s">
        <v>121</v>
      </c>
      <c r="K4196" t="s">
        <v>47</v>
      </c>
      <c r="O4196">
        <v>0</v>
      </c>
      <c r="P4196">
        <v>0</v>
      </c>
      <c r="Q4196">
        <v>0</v>
      </c>
      <c r="R4196">
        <v>0</v>
      </c>
      <c r="S4196">
        <v>1</v>
      </c>
      <c r="T4196">
        <v>1</v>
      </c>
      <c r="U4196">
        <v>1</v>
      </c>
      <c r="V4196">
        <v>0</v>
      </c>
      <c r="W4196" t="s">
        <v>1515</v>
      </c>
      <c r="AA4196">
        <v>2007</v>
      </c>
      <c r="AB4196">
        <v>9999</v>
      </c>
      <c r="AC4196" t="s">
        <v>35</v>
      </c>
    </row>
    <row r="4197" spans="1:29" x14ac:dyDescent="0.25">
      <c r="A4197" t="s">
        <v>165</v>
      </c>
      <c r="B4197" s="24" t="s">
        <v>166</v>
      </c>
      <c r="C4197" t="s">
        <v>167</v>
      </c>
      <c r="D4197">
        <v>1</v>
      </c>
      <c r="E4197" t="s">
        <v>168</v>
      </c>
      <c r="F4197">
        <v>1</v>
      </c>
      <c r="G4197">
        <v>2022</v>
      </c>
      <c r="I4197" s="8">
        <v>154.36000000000001</v>
      </c>
      <c r="J4197" t="s">
        <v>52</v>
      </c>
      <c r="K4197" t="s">
        <v>47</v>
      </c>
      <c r="O4197">
        <v>0</v>
      </c>
      <c r="P4197">
        <v>0</v>
      </c>
      <c r="Q4197">
        <v>0</v>
      </c>
      <c r="R4197">
        <v>0</v>
      </c>
      <c r="S4197">
        <v>1</v>
      </c>
      <c r="T4197">
        <v>1</v>
      </c>
      <c r="U4197">
        <v>1</v>
      </c>
      <c r="V4197">
        <v>0</v>
      </c>
      <c r="W4197" t="s">
        <v>1523</v>
      </c>
      <c r="AA4197">
        <v>2007</v>
      </c>
      <c r="AB4197">
        <v>9999</v>
      </c>
      <c r="AC4197" t="s">
        <v>35</v>
      </c>
    </row>
    <row r="4198" spans="1:29" x14ac:dyDescent="0.25">
      <c r="A4198" t="s">
        <v>170</v>
      </c>
      <c r="B4198" s="24" t="s">
        <v>171</v>
      </c>
      <c r="D4198">
        <v>1</v>
      </c>
      <c r="E4198" t="s">
        <v>30</v>
      </c>
      <c r="F4198">
        <v>4</v>
      </c>
      <c r="G4198">
        <v>2022</v>
      </c>
      <c r="I4198" s="8">
        <v>49.45</v>
      </c>
      <c r="J4198" t="s">
        <v>1556</v>
      </c>
      <c r="K4198" t="s">
        <v>47</v>
      </c>
      <c r="O4198">
        <v>0</v>
      </c>
      <c r="P4198">
        <v>0</v>
      </c>
      <c r="Q4198">
        <v>0</v>
      </c>
      <c r="R4198">
        <v>0</v>
      </c>
      <c r="S4198">
        <v>1</v>
      </c>
      <c r="T4198">
        <v>1</v>
      </c>
      <c r="U4198">
        <v>1</v>
      </c>
      <c r="V4198">
        <v>0</v>
      </c>
      <c r="W4198" t="s">
        <v>1050</v>
      </c>
      <c r="AA4198">
        <v>2007</v>
      </c>
      <c r="AB4198">
        <v>9999</v>
      </c>
      <c r="AC4198" t="s">
        <v>35</v>
      </c>
    </row>
    <row r="4199" spans="1:29" x14ac:dyDescent="0.25">
      <c r="A4199" t="s">
        <v>1051</v>
      </c>
      <c r="B4199" s="24" t="s">
        <v>1052</v>
      </c>
      <c r="D4199">
        <v>1</v>
      </c>
      <c r="E4199" t="s">
        <v>30</v>
      </c>
      <c r="F4199">
        <v>4</v>
      </c>
      <c r="G4199">
        <v>2022</v>
      </c>
      <c r="I4199" s="8">
        <v>153.16999999999999</v>
      </c>
      <c r="J4199" t="s">
        <v>1556</v>
      </c>
      <c r="K4199" t="s">
        <v>47</v>
      </c>
      <c r="O4199">
        <v>0</v>
      </c>
      <c r="P4199">
        <v>0</v>
      </c>
      <c r="Q4199">
        <v>0</v>
      </c>
      <c r="R4199">
        <v>0</v>
      </c>
      <c r="S4199">
        <v>1</v>
      </c>
      <c r="T4199">
        <v>1</v>
      </c>
      <c r="U4199">
        <v>1</v>
      </c>
      <c r="V4199">
        <v>0</v>
      </c>
      <c r="W4199" t="s">
        <v>1524</v>
      </c>
      <c r="AA4199">
        <v>2008</v>
      </c>
      <c r="AB4199">
        <v>9999</v>
      </c>
      <c r="AC4199" t="s">
        <v>1054</v>
      </c>
    </row>
    <row r="4200" spans="1:29" x14ac:dyDescent="0.25">
      <c r="A4200" t="s">
        <v>1557</v>
      </c>
      <c r="B4200" s="24" t="s">
        <v>1558</v>
      </c>
      <c r="D4200">
        <v>1</v>
      </c>
      <c r="E4200" s="5" t="s">
        <v>358</v>
      </c>
      <c r="F4200">
        <v>1</v>
      </c>
      <c r="G4200">
        <v>2022</v>
      </c>
      <c r="I4200" s="8">
        <v>19.8</v>
      </c>
      <c r="J4200" t="s">
        <v>104</v>
      </c>
      <c r="K4200" t="s">
        <v>47</v>
      </c>
      <c r="O4200">
        <v>0</v>
      </c>
      <c r="P4200">
        <v>0</v>
      </c>
      <c r="Q4200">
        <v>0</v>
      </c>
      <c r="R4200">
        <v>0</v>
      </c>
      <c r="S4200">
        <v>1</v>
      </c>
      <c r="T4200">
        <v>0</v>
      </c>
      <c r="U4200">
        <v>1</v>
      </c>
      <c r="V4200">
        <v>0</v>
      </c>
      <c r="W4200" t="s">
        <v>1559</v>
      </c>
      <c r="AA4200">
        <v>2019</v>
      </c>
      <c r="AB4200">
        <v>9999</v>
      </c>
      <c r="AC4200" t="s">
        <v>1560</v>
      </c>
    </row>
    <row r="4201" spans="1:29" x14ac:dyDescent="0.25">
      <c r="A4201" t="s">
        <v>173</v>
      </c>
      <c r="B4201" s="24" t="s">
        <v>174</v>
      </c>
      <c r="C4201" t="s">
        <v>175</v>
      </c>
      <c r="D4201">
        <v>1</v>
      </c>
      <c r="E4201" t="s">
        <v>45</v>
      </c>
      <c r="F4201">
        <v>4</v>
      </c>
      <c r="G4201">
        <v>2022</v>
      </c>
      <c r="I4201" s="8">
        <v>152.4</v>
      </c>
      <c r="J4201" t="s">
        <v>176</v>
      </c>
      <c r="K4201" t="s">
        <v>32</v>
      </c>
      <c r="O4201">
        <v>0</v>
      </c>
      <c r="P4201">
        <v>0</v>
      </c>
      <c r="Q4201">
        <v>0</v>
      </c>
      <c r="R4201">
        <v>0</v>
      </c>
      <c r="S4201">
        <v>1</v>
      </c>
      <c r="T4201">
        <v>1</v>
      </c>
      <c r="U4201">
        <v>1</v>
      </c>
      <c r="V4201">
        <v>0</v>
      </c>
      <c r="W4201" t="s">
        <v>1055</v>
      </c>
      <c r="AA4201">
        <v>2007</v>
      </c>
      <c r="AB4201">
        <v>9999</v>
      </c>
      <c r="AC4201" t="s">
        <v>35</v>
      </c>
    </row>
    <row r="4202" spans="1:29" x14ac:dyDescent="0.25">
      <c r="A4202" t="s">
        <v>178</v>
      </c>
      <c r="B4202" s="24" t="s">
        <v>1424</v>
      </c>
      <c r="C4202" t="s">
        <v>1425</v>
      </c>
      <c r="D4202">
        <v>1</v>
      </c>
      <c r="E4202" t="s">
        <v>45</v>
      </c>
      <c r="F4202">
        <v>4</v>
      </c>
      <c r="G4202">
        <v>2022</v>
      </c>
      <c r="I4202" s="8">
        <v>28.71</v>
      </c>
      <c r="J4202" t="s">
        <v>52</v>
      </c>
      <c r="K4202" t="s">
        <v>47</v>
      </c>
      <c r="O4202">
        <v>0</v>
      </c>
      <c r="P4202">
        <v>0</v>
      </c>
      <c r="Q4202">
        <v>0</v>
      </c>
      <c r="R4202">
        <v>0</v>
      </c>
      <c r="S4202">
        <v>1</v>
      </c>
      <c r="T4202">
        <v>1</v>
      </c>
      <c r="U4202">
        <v>1</v>
      </c>
      <c r="V4202">
        <v>0</v>
      </c>
      <c r="W4202" t="s">
        <v>1240</v>
      </c>
      <c r="AA4202">
        <v>2007</v>
      </c>
      <c r="AB4202">
        <v>9999</v>
      </c>
      <c r="AC4202" t="s">
        <v>35</v>
      </c>
    </row>
    <row r="4203" spans="1:29" x14ac:dyDescent="0.25">
      <c r="A4203" t="s">
        <v>181</v>
      </c>
      <c r="B4203" s="24" t="s">
        <v>182</v>
      </c>
      <c r="D4203">
        <v>1</v>
      </c>
      <c r="E4203" t="s">
        <v>38</v>
      </c>
      <c r="F4203">
        <v>4</v>
      </c>
      <c r="G4203">
        <v>2022</v>
      </c>
      <c r="H4203" t="s">
        <v>39</v>
      </c>
      <c r="I4203">
        <v>0.25</v>
      </c>
      <c r="J4203" t="s">
        <v>121</v>
      </c>
      <c r="K4203" t="s">
        <v>41</v>
      </c>
      <c r="O4203">
        <v>0</v>
      </c>
      <c r="P4203">
        <v>0</v>
      </c>
      <c r="Q4203">
        <v>0</v>
      </c>
      <c r="R4203">
        <v>0</v>
      </c>
      <c r="S4203">
        <v>0</v>
      </c>
      <c r="T4203">
        <v>0</v>
      </c>
      <c r="U4203">
        <v>0</v>
      </c>
      <c r="V4203">
        <v>0</v>
      </c>
      <c r="W4203" t="s">
        <v>1057</v>
      </c>
      <c r="AA4203">
        <v>2007</v>
      </c>
      <c r="AB4203">
        <v>9999</v>
      </c>
      <c r="AC4203" t="s">
        <v>35</v>
      </c>
    </row>
    <row r="4204" spans="1:29" x14ac:dyDescent="0.25">
      <c r="A4204" t="s">
        <v>184</v>
      </c>
      <c r="B4204" s="24" t="s">
        <v>185</v>
      </c>
      <c r="C4204" t="s">
        <v>186</v>
      </c>
      <c r="D4204">
        <v>1</v>
      </c>
      <c r="E4204" t="s">
        <v>45</v>
      </c>
      <c r="F4204">
        <v>4</v>
      </c>
      <c r="G4204">
        <v>2022</v>
      </c>
      <c r="I4204" s="8">
        <v>495.68</v>
      </c>
      <c r="J4204" t="s">
        <v>52</v>
      </c>
      <c r="K4204" t="s">
        <v>32</v>
      </c>
      <c r="O4204">
        <v>0</v>
      </c>
      <c r="P4204">
        <v>0</v>
      </c>
      <c r="Q4204">
        <v>0</v>
      </c>
      <c r="R4204">
        <v>0</v>
      </c>
      <c r="S4204">
        <v>1</v>
      </c>
      <c r="T4204">
        <v>1</v>
      </c>
      <c r="U4204">
        <v>1</v>
      </c>
      <c r="V4204">
        <v>0</v>
      </c>
      <c r="W4204" t="s">
        <v>1287</v>
      </c>
      <c r="AA4204">
        <v>2007</v>
      </c>
      <c r="AB4204">
        <v>9999</v>
      </c>
      <c r="AC4204" t="s">
        <v>35</v>
      </c>
    </row>
    <row r="4205" spans="1:29" x14ac:dyDescent="0.25">
      <c r="A4205" t="s">
        <v>1059</v>
      </c>
      <c r="B4205" s="24" t="s">
        <v>1060</v>
      </c>
      <c r="D4205">
        <v>1</v>
      </c>
      <c r="E4205" t="s">
        <v>874</v>
      </c>
      <c r="F4205">
        <v>1</v>
      </c>
      <c r="G4205">
        <v>2022</v>
      </c>
      <c r="I4205" s="8">
        <v>4</v>
      </c>
      <c r="J4205" t="s">
        <v>52</v>
      </c>
      <c r="K4205" t="s">
        <v>47</v>
      </c>
      <c r="O4205">
        <v>0</v>
      </c>
      <c r="P4205">
        <v>0</v>
      </c>
      <c r="Q4205">
        <v>0</v>
      </c>
      <c r="R4205">
        <v>0</v>
      </c>
      <c r="S4205">
        <v>1</v>
      </c>
      <c r="T4205">
        <v>1</v>
      </c>
      <c r="U4205">
        <v>1</v>
      </c>
      <c r="V4205">
        <v>0</v>
      </c>
      <c r="W4205" t="s">
        <v>1392</v>
      </c>
      <c r="AA4205">
        <v>2008</v>
      </c>
      <c r="AB4205">
        <v>9999</v>
      </c>
      <c r="AC4205" t="s">
        <v>1054</v>
      </c>
    </row>
    <row r="4206" spans="1:29" x14ac:dyDescent="0.25">
      <c r="A4206" t="s">
        <v>192</v>
      </c>
      <c r="B4206" s="24" t="s">
        <v>193</v>
      </c>
      <c r="D4206">
        <v>1</v>
      </c>
      <c r="E4206" t="s">
        <v>51</v>
      </c>
      <c r="F4206">
        <v>1</v>
      </c>
      <c r="G4206">
        <v>2022</v>
      </c>
      <c r="I4206" s="8">
        <v>62</v>
      </c>
      <c r="J4206" t="s">
        <v>52</v>
      </c>
      <c r="K4206" t="s">
        <v>53</v>
      </c>
      <c r="L4206" t="s">
        <v>54</v>
      </c>
      <c r="O4206">
        <v>0</v>
      </c>
      <c r="P4206">
        <v>0</v>
      </c>
      <c r="Q4206">
        <v>1</v>
      </c>
      <c r="R4206">
        <v>0</v>
      </c>
      <c r="S4206">
        <v>0</v>
      </c>
      <c r="T4206">
        <v>0</v>
      </c>
      <c r="U4206">
        <v>1</v>
      </c>
      <c r="V4206">
        <v>0</v>
      </c>
      <c r="W4206" t="s">
        <v>55</v>
      </c>
      <c r="AA4206">
        <v>2007</v>
      </c>
      <c r="AB4206">
        <v>9999</v>
      </c>
      <c r="AC4206" t="s">
        <v>35</v>
      </c>
    </row>
    <row r="4207" spans="1:29" x14ac:dyDescent="0.25">
      <c r="A4207" t="s">
        <v>194</v>
      </c>
      <c r="B4207" s="24" t="s">
        <v>195</v>
      </c>
      <c r="C4207" t="s">
        <v>196</v>
      </c>
      <c r="D4207">
        <v>1</v>
      </c>
      <c r="E4207" t="s">
        <v>197</v>
      </c>
      <c r="F4207">
        <v>2</v>
      </c>
      <c r="G4207">
        <v>2022</v>
      </c>
      <c r="I4207" s="8">
        <v>245.13</v>
      </c>
      <c r="J4207" t="s">
        <v>176</v>
      </c>
      <c r="K4207" t="s">
        <v>47</v>
      </c>
      <c r="O4207">
        <v>0</v>
      </c>
      <c r="P4207">
        <v>0</v>
      </c>
      <c r="Q4207">
        <v>0</v>
      </c>
      <c r="R4207">
        <v>0</v>
      </c>
      <c r="S4207">
        <v>1</v>
      </c>
      <c r="T4207">
        <v>1</v>
      </c>
      <c r="U4207">
        <v>1</v>
      </c>
      <c r="V4207">
        <v>0</v>
      </c>
      <c r="W4207" t="s">
        <v>1580</v>
      </c>
      <c r="AA4207">
        <v>2007</v>
      </c>
      <c r="AB4207">
        <v>9999</v>
      </c>
      <c r="AC4207" t="s">
        <v>35</v>
      </c>
    </row>
    <row r="4208" spans="1:29" x14ac:dyDescent="0.25">
      <c r="A4208" t="s">
        <v>1451</v>
      </c>
      <c r="B4208" s="24" t="s">
        <v>1452</v>
      </c>
      <c r="D4208">
        <v>1</v>
      </c>
      <c r="E4208" s="4">
        <v>760</v>
      </c>
      <c r="F4208">
        <v>7</v>
      </c>
      <c r="G4208">
        <v>2022</v>
      </c>
      <c r="I4208" s="8">
        <v>561.78</v>
      </c>
      <c r="J4208" t="s">
        <v>40</v>
      </c>
      <c r="K4208" t="s">
        <v>47</v>
      </c>
      <c r="O4208">
        <v>0</v>
      </c>
      <c r="P4208">
        <v>0</v>
      </c>
      <c r="Q4208">
        <v>0</v>
      </c>
      <c r="R4208">
        <v>0</v>
      </c>
      <c r="S4208">
        <v>1</v>
      </c>
      <c r="T4208">
        <v>1</v>
      </c>
      <c r="U4208">
        <v>1</v>
      </c>
      <c r="V4208">
        <v>0</v>
      </c>
      <c r="W4208" t="s">
        <v>1587</v>
      </c>
      <c r="AA4208">
        <v>2014</v>
      </c>
      <c r="AB4208">
        <v>9999</v>
      </c>
      <c r="AC4208" t="s">
        <v>1449</v>
      </c>
    </row>
    <row r="4209" spans="1:29" x14ac:dyDescent="0.25">
      <c r="A4209" t="s">
        <v>1588</v>
      </c>
      <c r="B4209" s="24" t="s">
        <v>1589</v>
      </c>
      <c r="D4209">
        <v>1</v>
      </c>
      <c r="E4209" s="5" t="s">
        <v>38</v>
      </c>
      <c r="F4209">
        <v>4</v>
      </c>
      <c r="G4209">
        <v>2022</v>
      </c>
      <c r="H4209" t="s">
        <v>837</v>
      </c>
      <c r="I4209" s="8"/>
      <c r="J4209" t="s">
        <v>52</v>
      </c>
      <c r="K4209" t="s">
        <v>41</v>
      </c>
      <c r="O4209">
        <v>0</v>
      </c>
      <c r="P4209">
        <v>0</v>
      </c>
      <c r="Q4209">
        <v>0</v>
      </c>
      <c r="R4209">
        <v>0</v>
      </c>
      <c r="S4209">
        <v>0</v>
      </c>
      <c r="T4209">
        <v>0</v>
      </c>
      <c r="U4209">
        <v>0</v>
      </c>
      <c r="V4209">
        <v>0</v>
      </c>
      <c r="W4209" t="s">
        <v>1590</v>
      </c>
      <c r="AA4209">
        <v>2022</v>
      </c>
      <c r="AB4209">
        <v>9999</v>
      </c>
      <c r="AC4209" t="s">
        <v>1591</v>
      </c>
    </row>
    <row r="4210" spans="1:29" x14ac:dyDescent="0.25">
      <c r="A4210" t="s">
        <v>203</v>
      </c>
      <c r="B4210" s="24" t="s">
        <v>204</v>
      </c>
      <c r="D4210">
        <v>1</v>
      </c>
      <c r="E4210" t="s">
        <v>201</v>
      </c>
      <c r="F4210">
        <v>1</v>
      </c>
      <c r="G4210">
        <v>2022</v>
      </c>
      <c r="H4210" t="s">
        <v>205</v>
      </c>
      <c r="I4210">
        <v>2</v>
      </c>
      <c r="J4210" t="s">
        <v>52</v>
      </c>
      <c r="K4210" t="s">
        <v>41</v>
      </c>
      <c r="O4210">
        <v>0</v>
      </c>
      <c r="P4210">
        <v>0</v>
      </c>
      <c r="Q4210">
        <v>0</v>
      </c>
      <c r="R4210">
        <v>0</v>
      </c>
      <c r="S4210">
        <v>0</v>
      </c>
      <c r="T4210">
        <v>0</v>
      </c>
      <c r="U4210">
        <v>0</v>
      </c>
      <c r="V4210">
        <v>0</v>
      </c>
      <c r="W4210" t="s">
        <v>1064</v>
      </c>
      <c r="AA4210">
        <v>2007</v>
      </c>
      <c r="AB4210">
        <v>9999</v>
      </c>
      <c r="AC4210" t="s">
        <v>35</v>
      </c>
    </row>
    <row r="4211" spans="1:29" x14ac:dyDescent="0.25">
      <c r="A4211" t="s">
        <v>207</v>
      </c>
      <c r="B4211" s="24" t="s">
        <v>1472</v>
      </c>
      <c r="C4211" t="s">
        <v>209</v>
      </c>
      <c r="D4211">
        <v>1</v>
      </c>
      <c r="E4211" t="s">
        <v>210</v>
      </c>
      <c r="F4211">
        <v>10</v>
      </c>
      <c r="G4211">
        <v>2022</v>
      </c>
      <c r="I4211" s="8">
        <v>33.9</v>
      </c>
      <c r="J4211" t="s">
        <v>40</v>
      </c>
      <c r="K4211" t="s">
        <v>32</v>
      </c>
      <c r="O4211">
        <v>0</v>
      </c>
      <c r="P4211">
        <v>0</v>
      </c>
      <c r="Q4211">
        <v>0</v>
      </c>
      <c r="R4211">
        <v>0</v>
      </c>
      <c r="S4211">
        <v>1</v>
      </c>
      <c r="T4211">
        <v>1</v>
      </c>
      <c r="U4211">
        <v>1</v>
      </c>
      <c r="V4211">
        <v>0</v>
      </c>
      <c r="W4211" t="s">
        <v>1065</v>
      </c>
      <c r="AA4211">
        <v>2007</v>
      </c>
      <c r="AB4211">
        <v>9999</v>
      </c>
      <c r="AC4211" t="s">
        <v>35</v>
      </c>
    </row>
    <row r="4212" spans="1:29" ht="30" x14ac:dyDescent="0.25">
      <c r="A4212" t="s">
        <v>212</v>
      </c>
      <c r="B4212" s="24" t="s">
        <v>213</v>
      </c>
      <c r="C4212" t="s">
        <v>214</v>
      </c>
      <c r="D4212">
        <v>1</v>
      </c>
      <c r="E4212" s="4">
        <v>550</v>
      </c>
      <c r="F4212">
        <v>5</v>
      </c>
      <c r="G4212">
        <v>2022</v>
      </c>
      <c r="I4212" s="8">
        <v>88.15</v>
      </c>
      <c r="J4212" t="s">
        <v>31</v>
      </c>
      <c r="K4212" t="s">
        <v>47</v>
      </c>
      <c r="O4212">
        <v>0</v>
      </c>
      <c r="P4212">
        <v>0</v>
      </c>
      <c r="Q4212">
        <v>0</v>
      </c>
      <c r="R4212">
        <v>0</v>
      </c>
      <c r="S4212">
        <v>1</v>
      </c>
      <c r="T4212">
        <v>1</v>
      </c>
      <c r="U4212">
        <v>1</v>
      </c>
      <c r="V4212">
        <v>0</v>
      </c>
      <c r="W4212" t="s">
        <v>1288</v>
      </c>
      <c r="AA4212">
        <v>2007</v>
      </c>
      <c r="AB4212">
        <v>9999</v>
      </c>
      <c r="AC4212" t="s">
        <v>35</v>
      </c>
    </row>
    <row r="4213" spans="1:29" x14ac:dyDescent="0.25">
      <c r="A4213" t="s">
        <v>216</v>
      </c>
      <c r="B4213" s="24" t="s">
        <v>217</v>
      </c>
      <c r="D4213">
        <v>1</v>
      </c>
      <c r="E4213" t="s">
        <v>218</v>
      </c>
      <c r="F4213">
        <v>2</v>
      </c>
      <c r="G4213">
        <v>2022</v>
      </c>
      <c r="I4213" s="8">
        <v>838.38</v>
      </c>
      <c r="J4213" t="s">
        <v>52</v>
      </c>
      <c r="K4213" t="s">
        <v>32</v>
      </c>
      <c r="O4213">
        <v>0</v>
      </c>
      <c r="P4213">
        <v>0</v>
      </c>
      <c r="Q4213">
        <v>0</v>
      </c>
      <c r="R4213">
        <v>0</v>
      </c>
      <c r="S4213">
        <v>1</v>
      </c>
      <c r="T4213">
        <v>1</v>
      </c>
      <c r="U4213">
        <v>1</v>
      </c>
      <c r="V4213">
        <v>0</v>
      </c>
      <c r="W4213" t="s">
        <v>1067</v>
      </c>
      <c r="AA4213">
        <v>2007</v>
      </c>
      <c r="AB4213">
        <v>9999</v>
      </c>
      <c r="AC4213" t="s">
        <v>35</v>
      </c>
    </row>
    <row r="4214" spans="1:29" x14ac:dyDescent="0.25">
      <c r="A4214" t="s">
        <v>220</v>
      </c>
      <c r="B4214" s="24" t="s">
        <v>221</v>
      </c>
      <c r="D4214">
        <v>1</v>
      </c>
      <c r="E4214" t="s">
        <v>222</v>
      </c>
      <c r="F4214">
        <v>8</v>
      </c>
      <c r="G4214">
        <v>2022</v>
      </c>
      <c r="I4214" s="8">
        <v>42.96</v>
      </c>
      <c r="J4214" t="s">
        <v>81</v>
      </c>
      <c r="K4214" t="s">
        <v>47</v>
      </c>
      <c r="O4214">
        <v>0</v>
      </c>
      <c r="P4214">
        <v>0</v>
      </c>
      <c r="Q4214">
        <v>0</v>
      </c>
      <c r="R4214">
        <v>0</v>
      </c>
      <c r="S4214">
        <v>1</v>
      </c>
      <c r="T4214">
        <v>1</v>
      </c>
      <c r="U4214">
        <v>1</v>
      </c>
      <c r="V4214">
        <v>0</v>
      </c>
      <c r="W4214" t="s">
        <v>1068</v>
      </c>
      <c r="AA4214">
        <v>2007</v>
      </c>
      <c r="AB4214">
        <v>9999</v>
      </c>
      <c r="AC4214" t="s">
        <v>35</v>
      </c>
    </row>
    <row r="4215" spans="1:29" x14ac:dyDescent="0.25">
      <c r="A4215" t="s">
        <v>224</v>
      </c>
      <c r="B4215" s="24" t="s">
        <v>225</v>
      </c>
      <c r="D4215">
        <v>1</v>
      </c>
      <c r="E4215" t="s">
        <v>51</v>
      </c>
      <c r="F4215">
        <v>1</v>
      </c>
      <c r="G4215">
        <v>2022</v>
      </c>
      <c r="I4215" s="8">
        <v>66.3</v>
      </c>
      <c r="J4215" t="s">
        <v>52</v>
      </c>
      <c r="K4215" t="s">
        <v>53</v>
      </c>
      <c r="L4215" t="s">
        <v>54</v>
      </c>
      <c r="O4215">
        <v>0</v>
      </c>
      <c r="P4215">
        <v>0</v>
      </c>
      <c r="Q4215">
        <v>1</v>
      </c>
      <c r="R4215">
        <v>0</v>
      </c>
      <c r="S4215">
        <v>0</v>
      </c>
      <c r="T4215">
        <v>0</v>
      </c>
      <c r="U4215">
        <v>1</v>
      </c>
      <c r="V4215">
        <v>0</v>
      </c>
      <c r="W4215" t="s">
        <v>55</v>
      </c>
      <c r="AA4215">
        <v>2007</v>
      </c>
      <c r="AB4215">
        <v>9999</v>
      </c>
      <c r="AC4215" t="s">
        <v>35</v>
      </c>
    </row>
    <row r="4216" spans="1:29" x14ac:dyDescent="0.25">
      <c r="A4216" t="s">
        <v>226</v>
      </c>
      <c r="B4216" s="24" t="s">
        <v>227</v>
      </c>
      <c r="C4216" t="s">
        <v>228</v>
      </c>
      <c r="D4216">
        <v>1</v>
      </c>
      <c r="E4216" t="s">
        <v>218</v>
      </c>
      <c r="F4216">
        <v>2</v>
      </c>
      <c r="G4216">
        <v>2022</v>
      </c>
      <c r="I4216" s="8">
        <v>2044.07</v>
      </c>
      <c r="J4216" t="s">
        <v>147</v>
      </c>
      <c r="K4216" t="s">
        <v>32</v>
      </c>
      <c r="O4216">
        <v>0</v>
      </c>
      <c r="P4216">
        <v>0</v>
      </c>
      <c r="Q4216">
        <v>0</v>
      </c>
      <c r="R4216">
        <v>0</v>
      </c>
      <c r="S4216">
        <v>1</v>
      </c>
      <c r="T4216">
        <v>1</v>
      </c>
      <c r="U4216">
        <v>1</v>
      </c>
      <c r="V4216">
        <v>0</v>
      </c>
      <c r="W4216" t="s">
        <v>1069</v>
      </c>
      <c r="AA4216">
        <v>2007</v>
      </c>
      <c r="AB4216">
        <v>9999</v>
      </c>
      <c r="AC4216" t="s">
        <v>35</v>
      </c>
    </row>
    <row r="4217" spans="1:29" x14ac:dyDescent="0.25">
      <c r="A4217" t="s">
        <v>230</v>
      </c>
      <c r="B4217" s="24" t="s">
        <v>231</v>
      </c>
      <c r="C4217" t="s">
        <v>232</v>
      </c>
      <c r="D4217">
        <v>1</v>
      </c>
      <c r="E4217" t="s">
        <v>145</v>
      </c>
      <c r="F4217">
        <v>2</v>
      </c>
      <c r="G4217">
        <v>2022</v>
      </c>
      <c r="J4217" t="s">
        <v>147</v>
      </c>
      <c r="K4217" t="s">
        <v>47</v>
      </c>
      <c r="O4217">
        <v>0</v>
      </c>
      <c r="P4217">
        <v>0</v>
      </c>
      <c r="Q4217">
        <v>0</v>
      </c>
      <c r="R4217">
        <v>0</v>
      </c>
      <c r="S4217">
        <v>1</v>
      </c>
      <c r="T4217">
        <v>1</v>
      </c>
      <c r="U4217">
        <v>1</v>
      </c>
      <c r="V4217">
        <v>0</v>
      </c>
      <c r="W4217" t="s">
        <v>1070</v>
      </c>
      <c r="AA4217">
        <v>2007</v>
      </c>
      <c r="AB4217">
        <v>9999</v>
      </c>
      <c r="AC4217" t="s">
        <v>35</v>
      </c>
    </row>
    <row r="4218" spans="1:29" x14ac:dyDescent="0.25">
      <c r="A4218" t="s">
        <v>237</v>
      </c>
      <c r="B4218" s="24" t="s">
        <v>238</v>
      </c>
      <c r="D4218">
        <v>1</v>
      </c>
      <c r="E4218" t="s">
        <v>218</v>
      </c>
      <c r="F4218">
        <v>2</v>
      </c>
      <c r="G4218">
        <v>2022</v>
      </c>
      <c r="I4218" s="8">
        <v>415.08</v>
      </c>
      <c r="J4218" t="s">
        <v>104</v>
      </c>
      <c r="K4218" t="s">
        <v>53</v>
      </c>
      <c r="L4218" t="s">
        <v>105</v>
      </c>
      <c r="O4218">
        <v>0</v>
      </c>
      <c r="P4218">
        <v>1</v>
      </c>
      <c r="Q4218">
        <v>0</v>
      </c>
      <c r="R4218">
        <v>0</v>
      </c>
      <c r="S4218">
        <v>1</v>
      </c>
      <c r="T4218">
        <v>1</v>
      </c>
      <c r="U4218">
        <v>1</v>
      </c>
      <c r="V4218">
        <v>0</v>
      </c>
      <c r="W4218" t="s">
        <v>1072</v>
      </c>
      <c r="AA4218">
        <v>2007</v>
      </c>
      <c r="AB4218">
        <v>9999</v>
      </c>
      <c r="AC4218" t="s">
        <v>35</v>
      </c>
    </row>
    <row r="4219" spans="1:29" x14ac:dyDescent="0.25">
      <c r="A4219" t="s">
        <v>240</v>
      </c>
      <c r="B4219" s="24" t="s">
        <v>241</v>
      </c>
      <c r="D4219">
        <v>1</v>
      </c>
      <c r="E4219" t="s">
        <v>218</v>
      </c>
      <c r="F4219">
        <v>2</v>
      </c>
      <c r="G4219">
        <v>2022</v>
      </c>
      <c r="I4219" s="8">
        <v>22227.3</v>
      </c>
      <c r="J4219" t="s">
        <v>147</v>
      </c>
      <c r="K4219" t="s">
        <v>47</v>
      </c>
      <c r="O4219">
        <v>0</v>
      </c>
      <c r="P4219">
        <v>0</v>
      </c>
      <c r="Q4219">
        <v>0</v>
      </c>
      <c r="R4219">
        <v>0</v>
      </c>
      <c r="S4219">
        <v>1</v>
      </c>
      <c r="T4219">
        <v>1</v>
      </c>
      <c r="U4219">
        <v>1</v>
      </c>
      <c r="V4219">
        <v>0</v>
      </c>
      <c r="W4219" t="s">
        <v>1073</v>
      </c>
      <c r="AA4219">
        <v>2007</v>
      </c>
      <c r="AB4219">
        <v>9999</v>
      </c>
      <c r="AC4219" t="s">
        <v>35</v>
      </c>
    </row>
    <row r="4220" spans="1:29" x14ac:dyDescent="0.25">
      <c r="A4220" t="s">
        <v>1289</v>
      </c>
      <c r="B4220" s="24" t="s">
        <v>1290</v>
      </c>
      <c r="D4220">
        <v>1</v>
      </c>
      <c r="E4220" t="s">
        <v>218</v>
      </c>
      <c r="F4220">
        <v>2</v>
      </c>
      <c r="G4220">
        <v>2022</v>
      </c>
      <c r="I4220" s="8">
        <v>3</v>
      </c>
      <c r="J4220" t="s">
        <v>147</v>
      </c>
      <c r="K4220" t="s">
        <v>53</v>
      </c>
      <c r="L4220" t="s">
        <v>60</v>
      </c>
      <c r="O4220">
        <v>1</v>
      </c>
      <c r="P4220">
        <v>0</v>
      </c>
      <c r="Q4220">
        <v>0</v>
      </c>
      <c r="R4220">
        <v>0</v>
      </c>
      <c r="S4220">
        <v>1</v>
      </c>
      <c r="T4220">
        <v>1</v>
      </c>
      <c r="U4220">
        <v>1</v>
      </c>
      <c r="V4220">
        <v>0</v>
      </c>
      <c r="W4220" t="s">
        <v>1291</v>
      </c>
      <c r="AA4220">
        <v>2010</v>
      </c>
      <c r="AB4220">
        <v>9999</v>
      </c>
      <c r="AC4220" t="s">
        <v>1292</v>
      </c>
    </row>
    <row r="4221" spans="1:29" x14ac:dyDescent="0.25">
      <c r="A4221" t="s">
        <v>243</v>
      </c>
      <c r="B4221" s="24" t="s">
        <v>244</v>
      </c>
      <c r="D4221">
        <v>1</v>
      </c>
      <c r="E4221" t="s">
        <v>210</v>
      </c>
      <c r="F4221">
        <v>10</v>
      </c>
      <c r="G4221">
        <v>2022</v>
      </c>
      <c r="I4221" s="8">
        <v>12437.9</v>
      </c>
      <c r="J4221" t="s">
        <v>40</v>
      </c>
      <c r="K4221" t="s">
        <v>32</v>
      </c>
      <c r="O4221">
        <v>0</v>
      </c>
      <c r="P4221">
        <v>0</v>
      </c>
      <c r="Q4221">
        <v>0</v>
      </c>
      <c r="R4221">
        <v>0</v>
      </c>
      <c r="S4221">
        <v>1</v>
      </c>
      <c r="T4221">
        <v>1</v>
      </c>
      <c r="U4221">
        <v>1</v>
      </c>
      <c r="V4221">
        <v>0</v>
      </c>
      <c r="W4221" t="s">
        <v>1293</v>
      </c>
      <c r="AA4221">
        <v>2007</v>
      </c>
      <c r="AB4221">
        <v>9999</v>
      </c>
      <c r="AC4221" t="s">
        <v>35</v>
      </c>
    </row>
    <row r="4222" spans="1:29" x14ac:dyDescent="0.25">
      <c r="A4222" t="s">
        <v>153</v>
      </c>
      <c r="B4222" s="24" t="s">
        <v>1356</v>
      </c>
      <c r="D4222">
        <v>12</v>
      </c>
      <c r="E4222" t="s">
        <v>155</v>
      </c>
      <c r="F4222">
        <v>3</v>
      </c>
      <c r="G4222">
        <v>2022</v>
      </c>
      <c r="I4222" s="15">
        <v>1342.0927013339942</v>
      </c>
      <c r="J4222" t="s">
        <v>121</v>
      </c>
      <c r="K4222" t="s">
        <v>53</v>
      </c>
      <c r="L4222" t="s">
        <v>60</v>
      </c>
      <c r="O4222">
        <v>1</v>
      </c>
      <c r="P4222">
        <v>0</v>
      </c>
      <c r="Q4222">
        <v>0</v>
      </c>
      <c r="R4222">
        <v>0</v>
      </c>
      <c r="S4222">
        <v>1</v>
      </c>
      <c r="T4222">
        <v>0</v>
      </c>
      <c r="U4222">
        <v>0</v>
      </c>
      <c r="V4222">
        <v>1</v>
      </c>
      <c r="W4222" t="s">
        <v>477</v>
      </c>
      <c r="AA4222">
        <v>2007</v>
      </c>
      <c r="AB4222">
        <v>9999</v>
      </c>
      <c r="AC4222" t="s">
        <v>35</v>
      </c>
    </row>
    <row r="4223" spans="1:29" x14ac:dyDescent="0.25">
      <c r="A4223" t="s">
        <v>246</v>
      </c>
      <c r="B4223" s="24" t="s">
        <v>247</v>
      </c>
      <c r="D4223">
        <v>1</v>
      </c>
      <c r="E4223" t="s">
        <v>120</v>
      </c>
      <c r="F4223">
        <v>3</v>
      </c>
      <c r="G4223">
        <v>2022</v>
      </c>
      <c r="H4223" t="s">
        <v>129</v>
      </c>
      <c r="I4223">
        <v>2</v>
      </c>
      <c r="J4223" t="s">
        <v>121</v>
      </c>
      <c r="K4223" t="s">
        <v>41</v>
      </c>
      <c r="O4223">
        <v>0</v>
      </c>
      <c r="P4223">
        <v>0</v>
      </c>
      <c r="Q4223">
        <v>0</v>
      </c>
      <c r="R4223">
        <v>0</v>
      </c>
      <c r="S4223">
        <v>0</v>
      </c>
      <c r="T4223">
        <v>1</v>
      </c>
      <c r="U4223">
        <v>1</v>
      </c>
      <c r="V4223">
        <v>0</v>
      </c>
      <c r="W4223" t="s">
        <v>1075</v>
      </c>
      <c r="AA4223">
        <v>2007</v>
      </c>
      <c r="AB4223">
        <v>9999</v>
      </c>
      <c r="AC4223" t="s">
        <v>35</v>
      </c>
    </row>
    <row r="4224" spans="1:29" x14ac:dyDescent="0.25">
      <c r="A4224" t="s">
        <v>252</v>
      </c>
      <c r="B4224" s="24" t="s">
        <v>253</v>
      </c>
      <c r="D4224">
        <v>1</v>
      </c>
      <c r="E4224" t="s">
        <v>145</v>
      </c>
      <c r="F4224">
        <v>2</v>
      </c>
      <c r="G4224">
        <v>2022</v>
      </c>
      <c r="H4224" t="s">
        <v>254</v>
      </c>
      <c r="I4224">
        <v>0.1</v>
      </c>
      <c r="J4224" s="2" t="s">
        <v>147</v>
      </c>
      <c r="K4224" t="s">
        <v>41</v>
      </c>
      <c r="O4224">
        <v>0</v>
      </c>
      <c r="P4224">
        <v>0</v>
      </c>
      <c r="Q4224">
        <v>0</v>
      </c>
      <c r="R4224">
        <v>0</v>
      </c>
      <c r="S4224">
        <v>0</v>
      </c>
      <c r="T4224">
        <v>0</v>
      </c>
      <c r="U4224">
        <v>0</v>
      </c>
      <c r="V4224">
        <v>0</v>
      </c>
      <c r="W4224" t="s">
        <v>1077</v>
      </c>
      <c r="AA4224">
        <v>2007</v>
      </c>
      <c r="AB4224">
        <v>9999</v>
      </c>
      <c r="AC4224" t="s">
        <v>35</v>
      </c>
    </row>
    <row r="4225" spans="1:29" x14ac:dyDescent="0.25">
      <c r="A4225" t="s">
        <v>305</v>
      </c>
      <c r="B4225" s="24" t="s">
        <v>1455</v>
      </c>
      <c r="C4225" t="s">
        <v>1456</v>
      </c>
      <c r="D4225">
        <v>1</v>
      </c>
      <c r="E4225" t="s">
        <v>103</v>
      </c>
      <c r="F4225">
        <v>9</v>
      </c>
      <c r="G4225">
        <v>2022</v>
      </c>
      <c r="I4225" s="8">
        <v>142.99</v>
      </c>
      <c r="J4225" t="s">
        <v>104</v>
      </c>
      <c r="K4225" t="s">
        <v>53</v>
      </c>
      <c r="L4225" t="s">
        <v>105</v>
      </c>
      <c r="O4225">
        <v>0</v>
      </c>
      <c r="P4225">
        <v>1</v>
      </c>
      <c r="Q4225">
        <v>0</v>
      </c>
      <c r="R4225">
        <v>0</v>
      </c>
      <c r="S4225">
        <v>1</v>
      </c>
      <c r="T4225">
        <v>1</v>
      </c>
      <c r="U4225">
        <v>1</v>
      </c>
      <c r="V4225">
        <v>0</v>
      </c>
      <c r="W4225" t="s">
        <v>106</v>
      </c>
      <c r="AA4225">
        <v>2007</v>
      </c>
      <c r="AB4225">
        <v>9999</v>
      </c>
      <c r="AC4225" t="s">
        <v>35</v>
      </c>
    </row>
    <row r="4226" spans="1:29" x14ac:dyDescent="0.25">
      <c r="A4226" t="s">
        <v>259</v>
      </c>
      <c r="B4226" s="24" t="s">
        <v>260</v>
      </c>
      <c r="C4226" t="s">
        <v>261</v>
      </c>
      <c r="D4226">
        <v>1</v>
      </c>
      <c r="E4226" t="s">
        <v>103</v>
      </c>
      <c r="F4226">
        <v>9</v>
      </c>
      <c r="G4226">
        <v>2022</v>
      </c>
      <c r="I4226" s="8">
        <v>5742.29</v>
      </c>
      <c r="J4226" t="s">
        <v>104</v>
      </c>
      <c r="K4226" t="s">
        <v>53</v>
      </c>
      <c r="L4226" t="s">
        <v>105</v>
      </c>
      <c r="O4226">
        <v>0</v>
      </c>
      <c r="P4226">
        <v>1</v>
      </c>
      <c r="Q4226">
        <v>0</v>
      </c>
      <c r="R4226">
        <v>0</v>
      </c>
      <c r="S4226">
        <v>1</v>
      </c>
      <c r="T4226">
        <v>1</v>
      </c>
      <c r="U4226">
        <v>1</v>
      </c>
      <c r="V4226">
        <v>0</v>
      </c>
      <c r="W4226" t="s">
        <v>106</v>
      </c>
      <c r="AA4226">
        <v>2007</v>
      </c>
      <c r="AB4226">
        <v>9999</v>
      </c>
      <c r="AC4226" t="s">
        <v>35</v>
      </c>
    </row>
    <row r="4227" spans="1:29" x14ac:dyDescent="0.25">
      <c r="A4227" t="s">
        <v>266</v>
      </c>
      <c r="B4227" s="24" t="s">
        <v>267</v>
      </c>
      <c r="D4227">
        <v>1</v>
      </c>
      <c r="E4227" t="s">
        <v>85</v>
      </c>
      <c r="F4227">
        <v>4</v>
      </c>
      <c r="G4227">
        <v>2022</v>
      </c>
      <c r="I4227">
        <v>11</v>
      </c>
      <c r="J4227" t="s">
        <v>268</v>
      </c>
      <c r="K4227" t="s">
        <v>41</v>
      </c>
      <c r="O4227">
        <v>0</v>
      </c>
      <c r="P4227">
        <v>0</v>
      </c>
      <c r="Q4227">
        <v>0</v>
      </c>
      <c r="R4227">
        <v>0</v>
      </c>
      <c r="S4227">
        <v>0</v>
      </c>
      <c r="T4227">
        <v>0</v>
      </c>
      <c r="U4227">
        <v>0</v>
      </c>
      <c r="V4227">
        <v>0</v>
      </c>
      <c r="W4227" t="s">
        <v>1079</v>
      </c>
      <c r="AA4227">
        <v>2007</v>
      </c>
      <c r="AB4227">
        <v>9999</v>
      </c>
      <c r="AC4227" t="s">
        <v>35</v>
      </c>
    </row>
    <row r="4228" spans="1:29" x14ac:dyDescent="0.25">
      <c r="A4228" t="s">
        <v>1393</v>
      </c>
      <c r="B4228" s="24" t="s">
        <v>1394</v>
      </c>
      <c r="C4228" t="s">
        <v>1395</v>
      </c>
      <c r="D4228">
        <v>1</v>
      </c>
      <c r="E4228" t="s">
        <v>1396</v>
      </c>
      <c r="F4228">
        <v>5</v>
      </c>
      <c r="G4228">
        <v>2022</v>
      </c>
      <c r="I4228" s="8">
        <v>305.32</v>
      </c>
      <c r="J4228" t="s">
        <v>31</v>
      </c>
      <c r="K4228" t="s">
        <v>47</v>
      </c>
      <c r="O4228">
        <v>0</v>
      </c>
      <c r="P4228">
        <v>0</v>
      </c>
      <c r="Q4228">
        <v>0</v>
      </c>
      <c r="R4228">
        <v>0</v>
      </c>
      <c r="S4228">
        <v>1</v>
      </c>
      <c r="T4228">
        <v>1</v>
      </c>
      <c r="U4228">
        <v>1</v>
      </c>
      <c r="V4228">
        <v>0</v>
      </c>
      <c r="W4228" t="s">
        <v>1397</v>
      </c>
      <c r="AA4228">
        <v>2012</v>
      </c>
      <c r="AB4228">
        <v>9999</v>
      </c>
      <c r="AC4228" t="s">
        <v>1398</v>
      </c>
    </row>
    <row r="4229" spans="1:29" x14ac:dyDescent="0.25">
      <c r="A4229" t="s">
        <v>153</v>
      </c>
      <c r="B4229" s="24" t="s">
        <v>270</v>
      </c>
      <c r="D4229">
        <v>6</v>
      </c>
      <c r="E4229" t="s">
        <v>155</v>
      </c>
      <c r="F4229">
        <v>3</v>
      </c>
      <c r="G4229">
        <v>2022</v>
      </c>
      <c r="I4229" s="15">
        <v>742.89485306324104</v>
      </c>
      <c r="J4229" t="s">
        <v>121</v>
      </c>
      <c r="K4229" t="s">
        <v>53</v>
      </c>
      <c r="L4229" t="s">
        <v>60</v>
      </c>
      <c r="O4229">
        <v>1</v>
      </c>
      <c r="P4229">
        <v>0</v>
      </c>
      <c r="Q4229">
        <v>0</v>
      </c>
      <c r="R4229">
        <v>0</v>
      </c>
      <c r="S4229">
        <v>1</v>
      </c>
      <c r="T4229">
        <v>0</v>
      </c>
      <c r="U4229">
        <v>0</v>
      </c>
      <c r="V4229">
        <v>1</v>
      </c>
      <c r="W4229" t="s">
        <v>271</v>
      </c>
      <c r="AA4229">
        <v>2007</v>
      </c>
      <c r="AB4229">
        <v>9999</v>
      </c>
      <c r="AC4229" t="s">
        <v>35</v>
      </c>
    </row>
    <row r="4230" spans="1:29" x14ac:dyDescent="0.25">
      <c r="A4230" t="s">
        <v>153</v>
      </c>
      <c r="B4230" s="28" t="s">
        <v>272</v>
      </c>
      <c r="D4230">
        <v>8</v>
      </c>
      <c r="E4230" t="s">
        <v>155</v>
      </c>
      <c r="F4230">
        <v>3</v>
      </c>
      <c r="G4230">
        <v>2022</v>
      </c>
      <c r="I4230">
        <v>87.273716699604762</v>
      </c>
      <c r="J4230" s="2" t="s">
        <v>121</v>
      </c>
      <c r="K4230" t="s">
        <v>53</v>
      </c>
      <c r="L4230" t="s">
        <v>60</v>
      </c>
      <c r="O4230">
        <v>1</v>
      </c>
      <c r="P4230">
        <v>0</v>
      </c>
      <c r="Q4230">
        <v>0</v>
      </c>
      <c r="R4230">
        <v>0</v>
      </c>
      <c r="S4230">
        <v>0</v>
      </c>
      <c r="T4230">
        <v>0</v>
      </c>
      <c r="U4230">
        <v>0</v>
      </c>
      <c r="V4230">
        <v>1</v>
      </c>
      <c r="W4230" t="s">
        <v>273</v>
      </c>
      <c r="AA4230">
        <v>2007</v>
      </c>
      <c r="AB4230">
        <v>9999</v>
      </c>
      <c r="AC4230" t="s">
        <v>35</v>
      </c>
    </row>
    <row r="4231" spans="1:29" x14ac:dyDescent="0.25">
      <c r="A4231" t="s">
        <v>274</v>
      </c>
      <c r="B4231" s="24" t="s">
        <v>275</v>
      </c>
      <c r="C4231" t="s">
        <v>276</v>
      </c>
      <c r="D4231">
        <v>1</v>
      </c>
      <c r="E4231" t="s">
        <v>51</v>
      </c>
      <c r="F4231">
        <v>10</v>
      </c>
      <c r="G4231">
        <v>2022</v>
      </c>
      <c r="H4231" t="s">
        <v>746</v>
      </c>
      <c r="I4231">
        <v>6</v>
      </c>
      <c r="J4231" t="s">
        <v>40</v>
      </c>
      <c r="K4231" t="s">
        <v>41</v>
      </c>
      <c r="O4231">
        <v>0</v>
      </c>
      <c r="P4231">
        <v>0</v>
      </c>
      <c r="Q4231">
        <v>0</v>
      </c>
      <c r="R4231">
        <v>0</v>
      </c>
      <c r="S4231">
        <v>0</v>
      </c>
      <c r="T4231">
        <v>0</v>
      </c>
      <c r="U4231">
        <v>0</v>
      </c>
      <c r="V4231">
        <v>0</v>
      </c>
      <c r="W4231" t="s">
        <v>1399</v>
      </c>
      <c r="AA4231">
        <v>2007</v>
      </c>
      <c r="AB4231">
        <v>9999</v>
      </c>
      <c r="AC4231" t="s">
        <v>35</v>
      </c>
    </row>
    <row r="4232" spans="1:29" x14ac:dyDescent="0.25">
      <c r="A4232" t="s">
        <v>278</v>
      </c>
      <c r="B4232" s="24" t="s">
        <v>279</v>
      </c>
      <c r="D4232">
        <v>1</v>
      </c>
      <c r="E4232" t="s">
        <v>103</v>
      </c>
      <c r="F4232">
        <v>9</v>
      </c>
      <c r="G4232">
        <v>2022</v>
      </c>
      <c r="I4232" s="8">
        <v>732.91</v>
      </c>
      <c r="J4232" t="s">
        <v>104</v>
      </c>
      <c r="K4232" t="s">
        <v>53</v>
      </c>
      <c r="L4232" t="s">
        <v>105</v>
      </c>
      <c r="O4232">
        <v>0</v>
      </c>
      <c r="P4232">
        <v>1</v>
      </c>
      <c r="Q4232">
        <v>0</v>
      </c>
      <c r="R4232">
        <v>0</v>
      </c>
      <c r="S4232">
        <v>1</v>
      </c>
      <c r="T4232">
        <v>1</v>
      </c>
      <c r="U4232">
        <v>1</v>
      </c>
      <c r="V4232">
        <v>0</v>
      </c>
      <c r="W4232" t="s">
        <v>106</v>
      </c>
      <c r="AA4232">
        <v>2007</v>
      </c>
      <c r="AB4232">
        <v>9999</v>
      </c>
      <c r="AC4232" t="s">
        <v>35</v>
      </c>
    </row>
    <row r="4233" spans="1:29" x14ac:dyDescent="0.25">
      <c r="A4233" t="s">
        <v>280</v>
      </c>
      <c r="B4233" s="24" t="s">
        <v>281</v>
      </c>
      <c r="D4233">
        <v>1</v>
      </c>
      <c r="E4233" t="s">
        <v>103</v>
      </c>
      <c r="F4233">
        <v>9</v>
      </c>
      <c r="G4233">
        <v>2022</v>
      </c>
      <c r="I4233" s="8">
        <v>730.38</v>
      </c>
      <c r="J4233" t="s">
        <v>104</v>
      </c>
      <c r="K4233" t="s">
        <v>53</v>
      </c>
      <c r="L4233" t="s">
        <v>105</v>
      </c>
      <c r="O4233">
        <v>0</v>
      </c>
      <c r="P4233">
        <v>1</v>
      </c>
      <c r="Q4233">
        <v>0</v>
      </c>
      <c r="R4233">
        <v>0</v>
      </c>
      <c r="S4233">
        <v>1</v>
      </c>
      <c r="T4233">
        <v>1</v>
      </c>
      <c r="U4233">
        <v>1</v>
      </c>
      <c r="V4233">
        <v>0</v>
      </c>
      <c r="W4233" t="s">
        <v>106</v>
      </c>
      <c r="AA4233">
        <v>2007</v>
      </c>
      <c r="AB4233">
        <v>9999</v>
      </c>
      <c r="AC4233" t="s">
        <v>35</v>
      </c>
    </row>
    <row r="4234" spans="1:29" x14ac:dyDescent="0.25">
      <c r="A4234" t="s">
        <v>282</v>
      </c>
      <c r="B4234" s="24" t="s">
        <v>283</v>
      </c>
      <c r="D4234">
        <v>1</v>
      </c>
      <c r="E4234" t="s">
        <v>103</v>
      </c>
      <c r="F4234">
        <v>9</v>
      </c>
      <c r="G4234">
        <v>2022</v>
      </c>
      <c r="I4234" s="8">
        <v>678.63</v>
      </c>
      <c r="J4234" t="s">
        <v>104</v>
      </c>
      <c r="K4234" t="s">
        <v>53</v>
      </c>
      <c r="L4234" t="s">
        <v>105</v>
      </c>
      <c r="O4234">
        <v>0</v>
      </c>
      <c r="P4234">
        <v>1</v>
      </c>
      <c r="Q4234">
        <v>0</v>
      </c>
      <c r="R4234">
        <v>0</v>
      </c>
      <c r="S4234">
        <v>1</v>
      </c>
      <c r="T4234">
        <v>1</v>
      </c>
      <c r="U4234">
        <v>1</v>
      </c>
      <c r="V4234">
        <v>0</v>
      </c>
      <c r="W4234" t="s">
        <v>106</v>
      </c>
      <c r="AA4234">
        <v>2007</v>
      </c>
      <c r="AB4234">
        <v>9999</v>
      </c>
      <c r="AC4234" t="s">
        <v>35</v>
      </c>
    </row>
    <row r="4235" spans="1:29" x14ac:dyDescent="0.25">
      <c r="A4235" t="s">
        <v>284</v>
      </c>
      <c r="B4235" s="24" t="s">
        <v>285</v>
      </c>
      <c r="D4235">
        <v>1</v>
      </c>
      <c r="E4235" t="s">
        <v>103</v>
      </c>
      <c r="F4235">
        <v>9</v>
      </c>
      <c r="G4235">
        <v>2022</v>
      </c>
      <c r="I4235" s="8">
        <v>552.29999999999995</v>
      </c>
      <c r="J4235" t="s">
        <v>104</v>
      </c>
      <c r="K4235" t="s">
        <v>53</v>
      </c>
      <c r="L4235" t="s">
        <v>105</v>
      </c>
      <c r="O4235">
        <v>0</v>
      </c>
      <c r="P4235">
        <v>1</v>
      </c>
      <c r="Q4235">
        <v>0</v>
      </c>
      <c r="R4235">
        <v>0</v>
      </c>
      <c r="S4235">
        <v>1</v>
      </c>
      <c r="T4235">
        <v>1</v>
      </c>
      <c r="U4235">
        <v>1</v>
      </c>
      <c r="V4235">
        <v>0</v>
      </c>
      <c r="W4235" t="s">
        <v>106</v>
      </c>
      <c r="AA4235">
        <v>2007</v>
      </c>
      <c r="AB4235">
        <v>9999</v>
      </c>
      <c r="AC4235" t="s">
        <v>35</v>
      </c>
    </row>
    <row r="4236" spans="1:29" x14ac:dyDescent="0.25">
      <c r="A4236" t="s">
        <v>288</v>
      </c>
      <c r="B4236" s="24" t="s">
        <v>289</v>
      </c>
      <c r="D4236">
        <v>1</v>
      </c>
      <c r="E4236" t="s">
        <v>103</v>
      </c>
      <c r="F4236">
        <v>9</v>
      </c>
      <c r="G4236">
        <v>2022</v>
      </c>
      <c r="I4236" s="8">
        <v>444.54</v>
      </c>
      <c r="J4236" t="s">
        <v>104</v>
      </c>
      <c r="K4236" t="s">
        <v>53</v>
      </c>
      <c r="L4236" t="s">
        <v>105</v>
      </c>
      <c r="O4236">
        <v>0</v>
      </c>
      <c r="P4236">
        <v>1</v>
      </c>
      <c r="Q4236">
        <v>0</v>
      </c>
      <c r="R4236">
        <v>0</v>
      </c>
      <c r="S4236">
        <v>1</v>
      </c>
      <c r="T4236">
        <v>1</v>
      </c>
      <c r="U4236">
        <v>1</v>
      </c>
      <c r="V4236">
        <v>0</v>
      </c>
      <c r="W4236" t="s">
        <v>106</v>
      </c>
      <c r="AA4236">
        <v>2007</v>
      </c>
      <c r="AB4236">
        <v>9999</v>
      </c>
      <c r="AC4236" t="s">
        <v>35</v>
      </c>
    </row>
    <row r="4237" spans="1:29" x14ac:dyDescent="0.25">
      <c r="A4237" t="s">
        <v>1474</v>
      </c>
      <c r="B4237" s="24" t="s">
        <v>290</v>
      </c>
      <c r="D4237">
        <v>1</v>
      </c>
      <c r="E4237" t="s">
        <v>103</v>
      </c>
      <c r="F4237">
        <v>9</v>
      </c>
      <c r="G4237">
        <v>2022</v>
      </c>
      <c r="I4237" s="8">
        <v>506.76</v>
      </c>
      <c r="J4237" t="s">
        <v>104</v>
      </c>
      <c r="K4237" t="s">
        <v>53</v>
      </c>
      <c r="L4237" t="s">
        <v>105</v>
      </c>
      <c r="O4237">
        <v>0</v>
      </c>
      <c r="P4237">
        <v>1</v>
      </c>
      <c r="Q4237">
        <v>0</v>
      </c>
      <c r="R4237">
        <v>0</v>
      </c>
      <c r="S4237">
        <v>1</v>
      </c>
      <c r="T4237">
        <v>1</v>
      </c>
      <c r="U4237">
        <v>1</v>
      </c>
      <c r="V4237">
        <v>0</v>
      </c>
      <c r="W4237" t="s">
        <v>106</v>
      </c>
      <c r="AA4237">
        <v>2007</v>
      </c>
      <c r="AB4237">
        <v>9999</v>
      </c>
      <c r="AC4237" t="s">
        <v>1475</v>
      </c>
    </row>
    <row r="4238" spans="1:29" x14ac:dyDescent="0.25">
      <c r="A4238" t="s">
        <v>293</v>
      </c>
      <c r="B4238" s="24" t="s">
        <v>294</v>
      </c>
      <c r="D4238">
        <v>1</v>
      </c>
      <c r="E4238" t="s">
        <v>103</v>
      </c>
      <c r="F4238">
        <v>9</v>
      </c>
      <c r="G4238">
        <v>2022</v>
      </c>
      <c r="I4238" s="8">
        <v>612.78</v>
      </c>
      <c r="J4238" t="s">
        <v>104</v>
      </c>
      <c r="K4238" t="s">
        <v>53</v>
      </c>
      <c r="L4238" t="s">
        <v>105</v>
      </c>
      <c r="O4238">
        <v>0</v>
      </c>
      <c r="P4238">
        <v>1</v>
      </c>
      <c r="Q4238">
        <v>0</v>
      </c>
      <c r="R4238">
        <v>0</v>
      </c>
      <c r="S4238">
        <v>1</v>
      </c>
      <c r="T4238">
        <v>1</v>
      </c>
      <c r="U4238">
        <v>1</v>
      </c>
      <c r="V4238">
        <v>0</v>
      </c>
      <c r="W4238" t="s">
        <v>106</v>
      </c>
      <c r="AA4238">
        <v>2007</v>
      </c>
      <c r="AB4238">
        <v>9999</v>
      </c>
      <c r="AC4238" t="s">
        <v>35</v>
      </c>
    </row>
    <row r="4239" spans="1:29" x14ac:dyDescent="0.25">
      <c r="A4239" t="s">
        <v>295</v>
      </c>
      <c r="B4239" s="24" t="s">
        <v>296</v>
      </c>
      <c r="D4239">
        <v>1</v>
      </c>
      <c r="E4239" t="s">
        <v>128</v>
      </c>
      <c r="F4239">
        <v>9</v>
      </c>
      <c r="G4239">
        <v>2022</v>
      </c>
      <c r="H4239" t="s">
        <v>1428</v>
      </c>
      <c r="I4239">
        <v>0.15</v>
      </c>
      <c r="J4239" t="s">
        <v>104</v>
      </c>
      <c r="K4239" t="s">
        <v>41</v>
      </c>
      <c r="O4239">
        <v>0</v>
      </c>
      <c r="P4239">
        <v>0</v>
      </c>
      <c r="Q4239">
        <v>0</v>
      </c>
      <c r="R4239">
        <v>0</v>
      </c>
      <c r="S4239">
        <v>0</v>
      </c>
      <c r="T4239">
        <v>0</v>
      </c>
      <c r="U4239">
        <v>0</v>
      </c>
      <c r="V4239">
        <v>0</v>
      </c>
      <c r="W4239" t="s">
        <v>1081</v>
      </c>
      <c r="AA4239">
        <v>2007</v>
      </c>
      <c r="AB4239">
        <v>9999</v>
      </c>
      <c r="AC4239" t="s">
        <v>35</v>
      </c>
    </row>
    <row r="4240" spans="1:29" x14ac:dyDescent="0.25">
      <c r="A4240" t="s">
        <v>153</v>
      </c>
      <c r="B4240" s="24" t="s">
        <v>1476</v>
      </c>
      <c r="D4240">
        <v>1</v>
      </c>
      <c r="E4240" t="s">
        <v>155</v>
      </c>
      <c r="F4240">
        <v>3</v>
      </c>
      <c r="G4240">
        <v>2022</v>
      </c>
      <c r="I4240" s="11">
        <v>91.910183547430762</v>
      </c>
      <c r="J4240" t="s">
        <v>121</v>
      </c>
      <c r="K4240" t="s">
        <v>53</v>
      </c>
      <c r="L4240" t="s">
        <v>60</v>
      </c>
      <c r="O4240">
        <v>1</v>
      </c>
      <c r="P4240">
        <v>0</v>
      </c>
      <c r="Q4240">
        <v>0</v>
      </c>
      <c r="R4240">
        <v>0</v>
      </c>
      <c r="S4240">
        <v>1</v>
      </c>
      <c r="T4240">
        <v>0</v>
      </c>
      <c r="U4240">
        <v>0</v>
      </c>
      <c r="V4240">
        <v>1</v>
      </c>
      <c r="W4240" t="s">
        <v>304</v>
      </c>
      <c r="AA4240">
        <v>2007</v>
      </c>
      <c r="AB4240">
        <v>9999</v>
      </c>
      <c r="AC4240" t="s">
        <v>35</v>
      </c>
    </row>
    <row r="4241" spans="1:29" x14ac:dyDescent="0.25">
      <c r="A4241" t="s">
        <v>153</v>
      </c>
      <c r="B4241" s="24" t="s">
        <v>1477</v>
      </c>
      <c r="D4241">
        <v>1</v>
      </c>
      <c r="E4241" t="s">
        <v>155</v>
      </c>
      <c r="F4241">
        <v>3</v>
      </c>
      <c r="G4241">
        <v>2022</v>
      </c>
      <c r="I4241" s="11">
        <v>79.531027667984176</v>
      </c>
      <c r="J4241" t="s">
        <v>121</v>
      </c>
      <c r="K4241" t="s">
        <v>53</v>
      </c>
      <c r="L4241" t="s">
        <v>60</v>
      </c>
      <c r="O4241">
        <v>1</v>
      </c>
      <c r="P4241">
        <v>0</v>
      </c>
      <c r="Q4241">
        <v>0</v>
      </c>
      <c r="R4241">
        <v>0</v>
      </c>
      <c r="S4241">
        <v>1</v>
      </c>
      <c r="T4241">
        <v>0</v>
      </c>
      <c r="U4241">
        <v>0</v>
      </c>
      <c r="V4241">
        <v>1</v>
      </c>
      <c r="W4241" t="s">
        <v>645</v>
      </c>
      <c r="AA4241">
        <v>2007</v>
      </c>
      <c r="AB4241">
        <v>9999</v>
      </c>
      <c r="AC4241" t="s">
        <v>35</v>
      </c>
    </row>
    <row r="4242" spans="1:29" x14ac:dyDescent="0.25">
      <c r="A4242" t="s">
        <v>307</v>
      </c>
      <c r="B4242" s="24" t="s">
        <v>308</v>
      </c>
      <c r="D4242">
        <v>1</v>
      </c>
      <c r="E4242" t="s">
        <v>309</v>
      </c>
      <c r="F4242">
        <v>10</v>
      </c>
      <c r="G4242">
        <v>2022</v>
      </c>
      <c r="I4242" s="8">
        <v>67.25</v>
      </c>
      <c r="J4242" t="s">
        <v>59</v>
      </c>
      <c r="K4242" t="s">
        <v>47</v>
      </c>
      <c r="O4242">
        <v>0</v>
      </c>
      <c r="P4242">
        <v>0</v>
      </c>
      <c r="Q4242">
        <v>0</v>
      </c>
      <c r="R4242">
        <v>0</v>
      </c>
      <c r="S4242">
        <v>1</v>
      </c>
      <c r="T4242">
        <v>1</v>
      </c>
      <c r="U4242">
        <v>1</v>
      </c>
      <c r="V4242">
        <v>0</v>
      </c>
      <c r="W4242" t="s">
        <v>1083</v>
      </c>
      <c r="AA4242">
        <v>2007</v>
      </c>
      <c r="AB4242">
        <v>9999</v>
      </c>
      <c r="AC4242" t="s">
        <v>35</v>
      </c>
    </row>
    <row r="4243" spans="1:29" x14ac:dyDescent="0.25">
      <c r="A4243" t="s">
        <v>1294</v>
      </c>
      <c r="B4243" s="24" t="s">
        <v>1295</v>
      </c>
      <c r="C4243" t="s">
        <v>1296</v>
      </c>
      <c r="D4243">
        <v>1</v>
      </c>
      <c r="E4243" t="s">
        <v>95</v>
      </c>
      <c r="F4243">
        <v>10</v>
      </c>
      <c r="G4243">
        <v>2022</v>
      </c>
      <c r="I4243" s="8">
        <v>45.3</v>
      </c>
      <c r="J4243" t="s">
        <v>40</v>
      </c>
      <c r="K4243" t="s">
        <v>47</v>
      </c>
      <c r="O4243">
        <v>0</v>
      </c>
      <c r="P4243">
        <v>0</v>
      </c>
      <c r="Q4243">
        <v>0</v>
      </c>
      <c r="R4243">
        <v>0</v>
      </c>
      <c r="S4243">
        <v>1</v>
      </c>
      <c r="T4243">
        <v>1</v>
      </c>
      <c r="U4243">
        <v>1</v>
      </c>
      <c r="V4243">
        <v>0</v>
      </c>
      <c r="W4243" t="s">
        <v>1297</v>
      </c>
      <c r="AA4243">
        <v>2010</v>
      </c>
      <c r="AB4243">
        <v>9999</v>
      </c>
      <c r="AC4243" t="s">
        <v>1292</v>
      </c>
    </row>
    <row r="4244" spans="1:29" x14ac:dyDescent="0.25">
      <c r="A4244" t="s">
        <v>311</v>
      </c>
      <c r="B4244" s="24" t="s">
        <v>312</v>
      </c>
      <c r="C4244" t="s">
        <v>313</v>
      </c>
      <c r="D4244">
        <v>1</v>
      </c>
      <c r="E4244" t="s">
        <v>314</v>
      </c>
      <c r="F4244">
        <v>2</v>
      </c>
      <c r="G4244">
        <v>2022</v>
      </c>
      <c r="I4244" s="8">
        <v>43</v>
      </c>
      <c r="J4244" t="s">
        <v>176</v>
      </c>
      <c r="K4244" t="s">
        <v>47</v>
      </c>
      <c r="O4244">
        <v>0</v>
      </c>
      <c r="P4244">
        <v>0</v>
      </c>
      <c r="Q4244">
        <v>0</v>
      </c>
      <c r="R4244">
        <v>0</v>
      </c>
      <c r="S4244">
        <v>1</v>
      </c>
      <c r="T4244">
        <v>1</v>
      </c>
      <c r="U4244">
        <v>1</v>
      </c>
      <c r="V4244">
        <v>0</v>
      </c>
      <c r="W4244" t="s">
        <v>1358</v>
      </c>
      <c r="AA4244">
        <v>2007</v>
      </c>
      <c r="AB4244">
        <v>9999</v>
      </c>
      <c r="AC4244" t="s">
        <v>35</v>
      </c>
    </row>
    <row r="4245" spans="1:29" x14ac:dyDescent="0.25">
      <c r="A4245" t="s">
        <v>1457</v>
      </c>
      <c r="B4245" s="24" t="s">
        <v>1458</v>
      </c>
      <c r="C4245" t="s">
        <v>1459</v>
      </c>
      <c r="D4245">
        <v>1</v>
      </c>
      <c r="E4245" s="4">
        <v>760</v>
      </c>
      <c r="F4245">
        <v>7</v>
      </c>
      <c r="G4245">
        <v>2022</v>
      </c>
      <c r="I4245" s="8">
        <v>689.47</v>
      </c>
      <c r="J4245" t="s">
        <v>40</v>
      </c>
      <c r="K4245" t="s">
        <v>47</v>
      </c>
      <c r="O4245">
        <v>0</v>
      </c>
      <c r="P4245">
        <v>0</v>
      </c>
      <c r="Q4245">
        <v>0</v>
      </c>
      <c r="R4245">
        <v>0</v>
      </c>
      <c r="S4245">
        <v>1</v>
      </c>
      <c r="T4245">
        <v>1</v>
      </c>
      <c r="U4245">
        <v>1</v>
      </c>
      <c r="V4245">
        <v>0</v>
      </c>
      <c r="W4245" t="s">
        <v>1460</v>
      </c>
      <c r="AA4245">
        <v>2014</v>
      </c>
      <c r="AB4245">
        <v>9999</v>
      </c>
      <c r="AC4245" t="s">
        <v>1449</v>
      </c>
    </row>
    <row r="4246" spans="1:29" ht="30" x14ac:dyDescent="0.25">
      <c r="A4246" t="s">
        <v>316</v>
      </c>
      <c r="B4246" s="24" t="s">
        <v>1461</v>
      </c>
      <c r="C4246" t="s">
        <v>1462</v>
      </c>
      <c r="D4246">
        <v>1</v>
      </c>
      <c r="E4246" t="s">
        <v>318</v>
      </c>
      <c r="F4246">
        <v>4</v>
      </c>
      <c r="G4246">
        <v>2022</v>
      </c>
      <c r="I4246" s="8">
        <v>37.200000000000003</v>
      </c>
      <c r="J4246" t="s">
        <v>59</v>
      </c>
      <c r="K4246" t="s">
        <v>47</v>
      </c>
      <c r="O4246">
        <v>0</v>
      </c>
      <c r="P4246">
        <v>0</v>
      </c>
      <c r="Q4246">
        <v>0</v>
      </c>
      <c r="R4246">
        <v>0</v>
      </c>
      <c r="S4246">
        <v>1</v>
      </c>
      <c r="T4246">
        <v>1</v>
      </c>
      <c r="U4246">
        <v>1</v>
      </c>
      <c r="V4246">
        <v>0</v>
      </c>
      <c r="W4246" t="s">
        <v>1085</v>
      </c>
      <c r="AA4246">
        <v>2007</v>
      </c>
      <c r="AB4246">
        <v>9999</v>
      </c>
      <c r="AC4246" t="s">
        <v>35</v>
      </c>
    </row>
    <row r="4247" spans="1:29" x14ac:dyDescent="0.25">
      <c r="A4247" t="s">
        <v>1592</v>
      </c>
      <c r="B4247" s="24" t="s">
        <v>1593</v>
      </c>
      <c r="D4247">
        <v>1</v>
      </c>
      <c r="E4247" s="5" t="s">
        <v>95</v>
      </c>
      <c r="F4247">
        <v>10</v>
      </c>
      <c r="G4247">
        <v>2022</v>
      </c>
      <c r="I4247" s="8">
        <v>7</v>
      </c>
      <c r="J4247" t="s">
        <v>59</v>
      </c>
      <c r="K4247" t="s">
        <v>32</v>
      </c>
      <c r="O4247">
        <v>0</v>
      </c>
      <c r="P4247">
        <v>0</v>
      </c>
      <c r="Q4247">
        <v>0</v>
      </c>
      <c r="R4247">
        <v>0</v>
      </c>
      <c r="S4247">
        <v>1</v>
      </c>
      <c r="T4247">
        <v>1</v>
      </c>
      <c r="U4247">
        <v>1</v>
      </c>
      <c r="V4247">
        <v>0</v>
      </c>
      <c r="W4247" t="s">
        <v>1594</v>
      </c>
      <c r="AA4247">
        <v>2022</v>
      </c>
      <c r="AB4247">
        <v>9999</v>
      </c>
      <c r="AC4247" t="s">
        <v>1591</v>
      </c>
    </row>
    <row r="4248" spans="1:29" x14ac:dyDescent="0.25">
      <c r="A4248" t="s">
        <v>324</v>
      </c>
      <c r="B4248" s="24" t="s">
        <v>325</v>
      </c>
      <c r="D4248">
        <v>1</v>
      </c>
      <c r="E4248" t="s">
        <v>103</v>
      </c>
      <c r="F4248">
        <v>9</v>
      </c>
      <c r="G4248">
        <v>2022</v>
      </c>
      <c r="I4248" s="8">
        <v>104.21</v>
      </c>
      <c r="J4248" t="s">
        <v>104</v>
      </c>
      <c r="K4248" t="s">
        <v>47</v>
      </c>
      <c r="O4248">
        <v>0</v>
      </c>
      <c r="P4248">
        <v>0</v>
      </c>
      <c r="Q4248">
        <v>0</v>
      </c>
      <c r="R4248">
        <v>0</v>
      </c>
      <c r="S4248">
        <v>1</v>
      </c>
      <c r="T4248">
        <v>1</v>
      </c>
      <c r="U4248">
        <v>1</v>
      </c>
      <c r="V4248">
        <v>0</v>
      </c>
      <c r="W4248" t="s">
        <v>1086</v>
      </c>
      <c r="AA4248">
        <v>2007</v>
      </c>
      <c r="AB4248">
        <v>9999</v>
      </c>
      <c r="AC4248" t="s">
        <v>35</v>
      </c>
    </row>
    <row r="4249" spans="1:29" x14ac:dyDescent="0.25">
      <c r="A4249" t="s">
        <v>327</v>
      </c>
      <c r="B4249" s="24" t="s">
        <v>328</v>
      </c>
      <c r="D4249">
        <v>1</v>
      </c>
      <c r="E4249" t="s">
        <v>80</v>
      </c>
      <c r="F4249">
        <v>8</v>
      </c>
      <c r="G4249">
        <v>2022</v>
      </c>
      <c r="I4249" s="8">
        <v>78.47</v>
      </c>
      <c r="J4249" t="s">
        <v>81</v>
      </c>
      <c r="K4249" t="s">
        <v>47</v>
      </c>
      <c r="O4249">
        <v>0</v>
      </c>
      <c r="P4249">
        <v>0</v>
      </c>
      <c r="Q4249">
        <v>0</v>
      </c>
      <c r="R4249">
        <v>0</v>
      </c>
      <c r="S4249">
        <v>1</v>
      </c>
      <c r="T4249">
        <v>1</v>
      </c>
      <c r="U4249">
        <v>1</v>
      </c>
      <c r="V4249">
        <v>0</v>
      </c>
      <c r="W4249" t="s">
        <v>1087</v>
      </c>
      <c r="AA4249">
        <v>2007</v>
      </c>
      <c r="AB4249">
        <v>9999</v>
      </c>
      <c r="AC4249" t="s">
        <v>35</v>
      </c>
    </row>
    <row r="4250" spans="1:29" x14ac:dyDescent="0.25">
      <c r="A4250" t="s">
        <v>140</v>
      </c>
      <c r="B4250" s="24" t="s">
        <v>1595</v>
      </c>
      <c r="C4250" t="s">
        <v>1582</v>
      </c>
      <c r="D4250">
        <v>1</v>
      </c>
      <c r="E4250" t="s">
        <v>45</v>
      </c>
      <c r="F4250">
        <v>4</v>
      </c>
      <c r="G4250">
        <v>2022</v>
      </c>
      <c r="I4250" s="8">
        <v>104.45</v>
      </c>
      <c r="J4250" t="s">
        <v>121</v>
      </c>
      <c r="K4250" t="s">
        <v>47</v>
      </c>
      <c r="O4250">
        <v>0</v>
      </c>
      <c r="P4250">
        <v>0</v>
      </c>
      <c r="Q4250">
        <v>0</v>
      </c>
      <c r="R4250">
        <v>0</v>
      </c>
      <c r="S4250">
        <v>1</v>
      </c>
      <c r="T4250">
        <v>1</v>
      </c>
      <c r="U4250">
        <v>1</v>
      </c>
      <c r="V4250">
        <v>0</v>
      </c>
      <c r="W4250" t="s">
        <v>1045</v>
      </c>
      <c r="AA4250">
        <v>2007</v>
      </c>
      <c r="AB4250">
        <v>9999</v>
      </c>
      <c r="AC4250" t="s">
        <v>35</v>
      </c>
    </row>
    <row r="4251" spans="1:29" x14ac:dyDescent="0.25">
      <c r="A4251" t="s">
        <v>346</v>
      </c>
      <c r="B4251" s="24" t="s">
        <v>347</v>
      </c>
      <c r="D4251">
        <v>1</v>
      </c>
      <c r="E4251" t="s">
        <v>348</v>
      </c>
      <c r="F4251">
        <v>1</v>
      </c>
      <c r="G4251">
        <v>2022</v>
      </c>
      <c r="I4251" s="8">
        <v>45</v>
      </c>
      <c r="J4251" t="s">
        <v>121</v>
      </c>
      <c r="K4251" t="s">
        <v>47</v>
      </c>
      <c r="O4251">
        <v>0</v>
      </c>
      <c r="P4251">
        <v>0</v>
      </c>
      <c r="Q4251">
        <v>0</v>
      </c>
      <c r="R4251">
        <v>0</v>
      </c>
      <c r="S4251">
        <v>1</v>
      </c>
      <c r="T4251">
        <v>1</v>
      </c>
      <c r="U4251">
        <v>1</v>
      </c>
      <c r="V4251">
        <v>0</v>
      </c>
      <c r="W4251" t="s">
        <v>349</v>
      </c>
      <c r="AA4251">
        <v>2007</v>
      </c>
      <c r="AB4251">
        <v>9999</v>
      </c>
      <c r="AC4251" t="s">
        <v>35</v>
      </c>
    </row>
    <row r="4252" spans="1:29" x14ac:dyDescent="0.25">
      <c r="A4252" t="s">
        <v>1540</v>
      </c>
      <c r="B4252" s="24" t="s">
        <v>1541</v>
      </c>
      <c r="D4252">
        <v>1</v>
      </c>
      <c r="E4252" t="s">
        <v>58</v>
      </c>
      <c r="F4252">
        <v>4</v>
      </c>
      <c r="G4252">
        <v>2022</v>
      </c>
      <c r="I4252" s="8">
        <v>99.9</v>
      </c>
      <c r="J4252" t="s">
        <v>59</v>
      </c>
      <c r="K4252" t="s">
        <v>47</v>
      </c>
      <c r="O4252">
        <v>0</v>
      </c>
      <c r="P4252">
        <v>0</v>
      </c>
      <c r="Q4252">
        <v>0</v>
      </c>
      <c r="R4252">
        <v>0</v>
      </c>
      <c r="S4252">
        <v>1</v>
      </c>
      <c r="T4252">
        <v>1</v>
      </c>
      <c r="U4252">
        <v>1</v>
      </c>
      <c r="V4252">
        <v>0</v>
      </c>
      <c r="W4252" t="s">
        <v>1542</v>
      </c>
      <c r="AA4252">
        <v>2018</v>
      </c>
      <c r="AB4252">
        <v>9999</v>
      </c>
      <c r="AC4252" t="s">
        <v>1543</v>
      </c>
    </row>
    <row r="4253" spans="1:29" x14ac:dyDescent="0.25">
      <c r="A4253" t="s">
        <v>199</v>
      </c>
      <c r="B4253" s="24" t="s">
        <v>39</v>
      </c>
      <c r="D4253">
        <v>1</v>
      </c>
      <c r="E4253" t="s">
        <v>358</v>
      </c>
      <c r="F4253">
        <v>1</v>
      </c>
      <c r="G4253">
        <v>2022</v>
      </c>
      <c r="I4253" s="8">
        <v>261.04000000000002</v>
      </c>
      <c r="J4253" t="s">
        <v>52</v>
      </c>
      <c r="K4253" t="s">
        <v>47</v>
      </c>
      <c r="O4253">
        <v>0</v>
      </c>
      <c r="P4253">
        <v>0</v>
      </c>
      <c r="Q4253">
        <v>0</v>
      </c>
      <c r="R4253">
        <v>0</v>
      </c>
      <c r="S4253">
        <v>1</v>
      </c>
      <c r="T4253">
        <v>1</v>
      </c>
      <c r="U4253">
        <v>1</v>
      </c>
      <c r="V4253">
        <v>0</v>
      </c>
      <c r="W4253" t="s">
        <v>1094</v>
      </c>
      <c r="AA4253">
        <v>2007</v>
      </c>
      <c r="AB4253">
        <v>9999</v>
      </c>
      <c r="AC4253" t="s">
        <v>35</v>
      </c>
    </row>
    <row r="4254" spans="1:29" x14ac:dyDescent="0.25">
      <c r="A4254" t="s">
        <v>1478</v>
      </c>
      <c r="B4254" s="24" t="s">
        <v>360</v>
      </c>
      <c r="D4254">
        <v>4</v>
      </c>
      <c r="E4254" t="s">
        <v>155</v>
      </c>
      <c r="F4254">
        <v>3</v>
      </c>
      <c r="G4254">
        <v>2022</v>
      </c>
      <c r="I4254" s="16">
        <v>399.72687005928856</v>
      </c>
      <c r="J4254" t="s">
        <v>121</v>
      </c>
      <c r="K4254" t="s">
        <v>53</v>
      </c>
      <c r="L4254" t="s">
        <v>60</v>
      </c>
      <c r="O4254">
        <v>1</v>
      </c>
      <c r="P4254">
        <v>0</v>
      </c>
      <c r="Q4254">
        <v>0</v>
      </c>
      <c r="R4254">
        <v>0</v>
      </c>
      <c r="S4254">
        <v>1</v>
      </c>
      <c r="T4254">
        <v>0</v>
      </c>
      <c r="U4254">
        <v>0</v>
      </c>
      <c r="V4254">
        <v>1</v>
      </c>
      <c r="W4254" t="s">
        <v>361</v>
      </c>
      <c r="AA4254">
        <v>2007</v>
      </c>
      <c r="AB4254">
        <v>9999</v>
      </c>
      <c r="AC4254" t="s">
        <v>35</v>
      </c>
    </row>
    <row r="4255" spans="1:29" x14ac:dyDescent="0.25">
      <c r="A4255" t="s">
        <v>362</v>
      </c>
      <c r="B4255" s="24" t="s">
        <v>363</v>
      </c>
      <c r="D4255">
        <v>1</v>
      </c>
      <c r="E4255" t="s">
        <v>103</v>
      </c>
      <c r="F4255">
        <v>9</v>
      </c>
      <c r="G4255">
        <v>2022</v>
      </c>
      <c r="I4255" s="8">
        <v>1180.43</v>
      </c>
      <c r="J4255" t="s">
        <v>104</v>
      </c>
      <c r="K4255" t="s">
        <v>53</v>
      </c>
      <c r="L4255" t="s">
        <v>105</v>
      </c>
      <c r="O4255">
        <v>0</v>
      </c>
      <c r="P4255">
        <v>1</v>
      </c>
      <c r="Q4255">
        <v>0</v>
      </c>
      <c r="R4255">
        <v>0</v>
      </c>
      <c r="S4255">
        <v>1</v>
      </c>
      <c r="T4255">
        <v>1</v>
      </c>
      <c r="U4255">
        <v>1</v>
      </c>
      <c r="V4255">
        <v>0</v>
      </c>
      <c r="W4255" t="s">
        <v>106</v>
      </c>
      <c r="AA4255">
        <v>2007</v>
      </c>
      <c r="AB4255">
        <v>9999</v>
      </c>
      <c r="AC4255" t="s">
        <v>35</v>
      </c>
    </row>
    <row r="4256" spans="1:29" x14ac:dyDescent="0.25">
      <c r="A4256" t="s">
        <v>364</v>
      </c>
      <c r="B4256" s="24" t="s">
        <v>365</v>
      </c>
      <c r="C4256" t="s">
        <v>366</v>
      </c>
      <c r="D4256">
        <v>1</v>
      </c>
      <c r="E4256" t="s">
        <v>103</v>
      </c>
      <c r="F4256">
        <v>9</v>
      </c>
      <c r="G4256">
        <v>2022</v>
      </c>
      <c r="I4256" s="8">
        <v>4774.47</v>
      </c>
      <c r="J4256" t="s">
        <v>104</v>
      </c>
      <c r="K4256" t="s">
        <v>53</v>
      </c>
      <c r="L4256" t="s">
        <v>105</v>
      </c>
      <c r="O4256">
        <v>0</v>
      </c>
      <c r="P4256">
        <v>1</v>
      </c>
      <c r="Q4256">
        <v>0</v>
      </c>
      <c r="R4256">
        <v>0</v>
      </c>
      <c r="S4256">
        <v>1</v>
      </c>
      <c r="T4256">
        <v>1</v>
      </c>
      <c r="U4256">
        <v>1</v>
      </c>
      <c r="V4256">
        <v>0</v>
      </c>
      <c r="W4256" t="s">
        <v>106</v>
      </c>
      <c r="AA4256">
        <v>2007</v>
      </c>
      <c r="AB4256">
        <v>9999</v>
      </c>
      <c r="AC4256" t="s">
        <v>35</v>
      </c>
    </row>
    <row r="4257" spans="1:29" x14ac:dyDescent="0.25">
      <c r="A4257" t="s">
        <v>367</v>
      </c>
      <c r="B4257" s="24" t="s">
        <v>368</v>
      </c>
      <c r="C4257" t="s">
        <v>369</v>
      </c>
      <c r="D4257">
        <v>1</v>
      </c>
      <c r="E4257" t="s">
        <v>370</v>
      </c>
      <c r="F4257">
        <v>5</v>
      </c>
      <c r="G4257">
        <v>2022</v>
      </c>
      <c r="I4257" s="8">
        <v>250.71</v>
      </c>
      <c r="J4257" t="s">
        <v>31</v>
      </c>
      <c r="K4257" t="s">
        <v>47</v>
      </c>
      <c r="O4257">
        <v>0</v>
      </c>
      <c r="P4257">
        <v>0</v>
      </c>
      <c r="Q4257">
        <v>0</v>
      </c>
      <c r="R4257">
        <v>0</v>
      </c>
      <c r="S4257">
        <v>1</v>
      </c>
      <c r="T4257">
        <v>1</v>
      </c>
      <c r="U4257">
        <v>1</v>
      </c>
      <c r="V4257">
        <v>0</v>
      </c>
      <c r="W4257" t="s">
        <v>1298</v>
      </c>
      <c r="AA4257">
        <v>2007</v>
      </c>
      <c r="AB4257">
        <v>9999</v>
      </c>
      <c r="AC4257" t="s">
        <v>35</v>
      </c>
    </row>
    <row r="4258" spans="1:29" x14ac:dyDescent="0.25">
      <c r="A4258" t="s">
        <v>1544</v>
      </c>
      <c r="B4258" s="24" t="s">
        <v>1545</v>
      </c>
      <c r="D4258">
        <v>1</v>
      </c>
      <c r="E4258" s="5" t="s">
        <v>1546</v>
      </c>
      <c r="F4258">
        <v>5</v>
      </c>
      <c r="G4258">
        <v>2022</v>
      </c>
      <c r="H4258" t="s">
        <v>214</v>
      </c>
      <c r="I4258">
        <v>4</v>
      </c>
      <c r="J4258" t="s">
        <v>31</v>
      </c>
      <c r="K4258" t="s">
        <v>41</v>
      </c>
      <c r="O4258">
        <v>0</v>
      </c>
      <c r="P4258">
        <v>0</v>
      </c>
      <c r="Q4258">
        <v>0</v>
      </c>
      <c r="R4258">
        <v>0</v>
      </c>
      <c r="S4258">
        <v>0</v>
      </c>
      <c r="T4258">
        <v>0</v>
      </c>
      <c r="U4258">
        <v>0</v>
      </c>
      <c r="V4258">
        <v>0</v>
      </c>
      <c r="W4258" t="s">
        <v>1547</v>
      </c>
      <c r="AA4258">
        <v>2018</v>
      </c>
      <c r="AB4258">
        <v>9999</v>
      </c>
      <c r="AC4258" t="s">
        <v>1543</v>
      </c>
    </row>
    <row r="4259" spans="1:29" x14ac:dyDescent="0.25">
      <c r="A4259" t="s">
        <v>372</v>
      </c>
      <c r="B4259" s="24" t="s">
        <v>373</v>
      </c>
      <c r="D4259">
        <v>1</v>
      </c>
      <c r="E4259" t="s">
        <v>45</v>
      </c>
      <c r="F4259">
        <v>4</v>
      </c>
      <c r="G4259">
        <v>2022</v>
      </c>
      <c r="I4259" s="8">
        <v>85.4</v>
      </c>
      <c r="J4259" t="s">
        <v>176</v>
      </c>
      <c r="K4259" t="s">
        <v>47</v>
      </c>
      <c r="O4259">
        <v>0</v>
      </c>
      <c r="P4259">
        <v>0</v>
      </c>
      <c r="Q4259">
        <v>0</v>
      </c>
      <c r="R4259">
        <v>0</v>
      </c>
      <c r="S4259">
        <v>1</v>
      </c>
      <c r="T4259">
        <v>1</v>
      </c>
      <c r="U4259">
        <v>1</v>
      </c>
      <c r="V4259">
        <v>0</v>
      </c>
      <c r="W4259" t="s">
        <v>1429</v>
      </c>
      <c r="AA4259">
        <v>2007</v>
      </c>
      <c r="AB4259">
        <v>9999</v>
      </c>
      <c r="AC4259" t="s">
        <v>35</v>
      </c>
    </row>
    <row r="4260" spans="1:29" x14ac:dyDescent="0.25">
      <c r="A4260" t="s">
        <v>375</v>
      </c>
      <c r="B4260" s="24" t="s">
        <v>163</v>
      </c>
      <c r="D4260">
        <v>1</v>
      </c>
      <c r="E4260" t="s">
        <v>168</v>
      </c>
      <c r="F4260">
        <v>1</v>
      </c>
      <c r="G4260">
        <v>2022</v>
      </c>
      <c r="I4260" s="8">
        <v>47.29</v>
      </c>
      <c r="J4260" t="s">
        <v>52</v>
      </c>
      <c r="K4260" t="s">
        <v>47</v>
      </c>
      <c r="O4260">
        <v>0</v>
      </c>
      <c r="P4260">
        <v>0</v>
      </c>
      <c r="Q4260">
        <v>0</v>
      </c>
      <c r="R4260">
        <v>0</v>
      </c>
      <c r="S4260">
        <v>1</v>
      </c>
      <c r="T4260">
        <v>1</v>
      </c>
      <c r="U4260">
        <v>1</v>
      </c>
      <c r="V4260">
        <v>0</v>
      </c>
      <c r="W4260" t="s">
        <v>1097</v>
      </c>
      <c r="AA4260">
        <v>2007</v>
      </c>
      <c r="AB4260">
        <v>9999</v>
      </c>
      <c r="AC4260" t="s">
        <v>35</v>
      </c>
    </row>
    <row r="4261" spans="1:29" x14ac:dyDescent="0.25">
      <c r="A4261" t="s">
        <v>377</v>
      </c>
      <c r="B4261" s="24" t="s">
        <v>378</v>
      </c>
      <c r="D4261">
        <v>1</v>
      </c>
      <c r="E4261" t="s">
        <v>45</v>
      </c>
      <c r="F4261">
        <v>4</v>
      </c>
      <c r="G4261">
        <v>2022</v>
      </c>
      <c r="I4261" s="8">
        <v>156.11000000000001</v>
      </c>
      <c r="J4261" t="s">
        <v>89</v>
      </c>
      <c r="K4261" t="s">
        <v>47</v>
      </c>
      <c r="O4261">
        <v>0</v>
      </c>
      <c r="P4261">
        <v>0</v>
      </c>
      <c r="Q4261">
        <v>0</v>
      </c>
      <c r="R4261">
        <v>0</v>
      </c>
      <c r="S4261">
        <v>1</v>
      </c>
      <c r="T4261">
        <v>1</v>
      </c>
      <c r="U4261">
        <v>1</v>
      </c>
      <c r="V4261">
        <v>0</v>
      </c>
      <c r="W4261" t="s">
        <v>1098</v>
      </c>
      <c r="AA4261">
        <v>2007</v>
      </c>
      <c r="AB4261">
        <v>9999</v>
      </c>
      <c r="AC4261" t="s">
        <v>35</v>
      </c>
    </row>
    <row r="4262" spans="1:29" x14ac:dyDescent="0.25">
      <c r="A4262" t="s">
        <v>380</v>
      </c>
      <c r="B4262" s="24" t="s">
        <v>381</v>
      </c>
      <c r="D4262">
        <v>1</v>
      </c>
      <c r="E4262" t="s">
        <v>103</v>
      </c>
      <c r="F4262">
        <v>9</v>
      </c>
      <c r="G4262">
        <v>2022</v>
      </c>
      <c r="I4262" s="8">
        <v>162.94</v>
      </c>
      <c r="J4262" t="s">
        <v>104</v>
      </c>
      <c r="K4262" t="s">
        <v>53</v>
      </c>
      <c r="L4262" t="s">
        <v>105</v>
      </c>
      <c r="O4262">
        <v>0</v>
      </c>
      <c r="P4262">
        <v>1</v>
      </c>
      <c r="Q4262">
        <v>0</v>
      </c>
      <c r="R4262">
        <v>0</v>
      </c>
      <c r="S4262">
        <v>1</v>
      </c>
      <c r="T4262">
        <v>1</v>
      </c>
      <c r="U4262">
        <v>1</v>
      </c>
      <c r="V4262">
        <v>0</v>
      </c>
      <c r="W4262" t="s">
        <v>106</v>
      </c>
      <c r="AA4262">
        <v>2007</v>
      </c>
      <c r="AB4262">
        <v>9999</v>
      </c>
      <c r="AC4262" t="s">
        <v>35</v>
      </c>
    </row>
    <row r="4263" spans="1:29" x14ac:dyDescent="0.25">
      <c r="A4263" t="s">
        <v>382</v>
      </c>
      <c r="B4263" s="24" t="s">
        <v>383</v>
      </c>
      <c r="D4263">
        <v>1</v>
      </c>
      <c r="E4263" t="s">
        <v>80</v>
      </c>
      <c r="F4263">
        <v>8</v>
      </c>
      <c r="G4263">
        <v>2022</v>
      </c>
      <c r="I4263" s="8">
        <v>36.4</v>
      </c>
      <c r="J4263" t="s">
        <v>81</v>
      </c>
      <c r="K4263" t="s">
        <v>32</v>
      </c>
      <c r="O4263">
        <v>0</v>
      </c>
      <c r="P4263">
        <v>0</v>
      </c>
      <c r="Q4263">
        <v>0</v>
      </c>
      <c r="R4263">
        <v>0</v>
      </c>
      <c r="S4263">
        <v>1</v>
      </c>
      <c r="T4263">
        <v>1</v>
      </c>
      <c r="U4263">
        <v>1</v>
      </c>
      <c r="V4263">
        <v>0</v>
      </c>
      <c r="W4263" t="s">
        <v>1099</v>
      </c>
      <c r="AA4263">
        <v>2007</v>
      </c>
      <c r="AB4263">
        <v>9999</v>
      </c>
      <c r="AC4263" t="s">
        <v>35</v>
      </c>
    </row>
    <row r="4264" spans="1:29" x14ac:dyDescent="0.25">
      <c r="A4264" t="s">
        <v>385</v>
      </c>
      <c r="B4264" s="24" t="s">
        <v>386</v>
      </c>
      <c r="D4264">
        <v>1</v>
      </c>
      <c r="E4264" t="s">
        <v>45</v>
      </c>
      <c r="F4264">
        <v>4</v>
      </c>
      <c r="G4264">
        <v>2022</v>
      </c>
      <c r="I4264" s="8">
        <v>168.15</v>
      </c>
      <c r="J4264" t="s">
        <v>52</v>
      </c>
      <c r="K4264" t="s">
        <v>47</v>
      </c>
      <c r="O4264">
        <v>0</v>
      </c>
      <c r="P4264">
        <v>0</v>
      </c>
      <c r="Q4264">
        <v>0</v>
      </c>
      <c r="R4264">
        <v>0</v>
      </c>
      <c r="S4264">
        <v>1</v>
      </c>
      <c r="T4264">
        <v>1</v>
      </c>
      <c r="U4264">
        <v>1</v>
      </c>
      <c r="V4264">
        <v>0</v>
      </c>
      <c r="W4264" t="s">
        <v>1300</v>
      </c>
      <c r="AA4264">
        <v>2007</v>
      </c>
      <c r="AB4264">
        <v>9999</v>
      </c>
      <c r="AC4264" t="s">
        <v>35</v>
      </c>
    </row>
    <row r="4265" spans="1:29" x14ac:dyDescent="0.25">
      <c r="A4265" t="s">
        <v>388</v>
      </c>
      <c r="B4265" s="24" t="s">
        <v>389</v>
      </c>
      <c r="D4265">
        <v>1</v>
      </c>
      <c r="E4265" t="s">
        <v>145</v>
      </c>
      <c r="F4265">
        <v>2</v>
      </c>
      <c r="G4265">
        <v>2022</v>
      </c>
      <c r="H4265" t="s">
        <v>185</v>
      </c>
      <c r="I4265">
        <v>0.2</v>
      </c>
      <c r="J4265" t="s">
        <v>52</v>
      </c>
      <c r="K4265" t="s">
        <v>41</v>
      </c>
      <c r="O4265">
        <v>0</v>
      </c>
      <c r="P4265">
        <v>0</v>
      </c>
      <c r="Q4265">
        <v>0</v>
      </c>
      <c r="R4265">
        <v>0</v>
      </c>
      <c r="S4265">
        <v>0</v>
      </c>
      <c r="T4265">
        <v>0</v>
      </c>
      <c r="U4265">
        <v>0</v>
      </c>
      <c r="V4265">
        <v>0</v>
      </c>
      <c r="W4265" t="s">
        <v>1101</v>
      </c>
      <c r="AA4265">
        <v>2007</v>
      </c>
      <c r="AB4265">
        <v>9999</v>
      </c>
      <c r="AC4265" t="s">
        <v>35</v>
      </c>
    </row>
    <row r="4266" spans="1:29" x14ac:dyDescent="0.25">
      <c r="A4266" t="s">
        <v>391</v>
      </c>
      <c r="B4266" s="24" t="s">
        <v>392</v>
      </c>
      <c r="D4266">
        <v>1</v>
      </c>
      <c r="E4266" t="s">
        <v>393</v>
      </c>
      <c r="F4266">
        <v>3</v>
      </c>
      <c r="G4266">
        <v>2022</v>
      </c>
      <c r="I4266" s="8">
        <v>11743.8</v>
      </c>
      <c r="J4266" t="s">
        <v>121</v>
      </c>
      <c r="K4266" t="s">
        <v>47</v>
      </c>
      <c r="O4266">
        <v>0</v>
      </c>
      <c r="P4266">
        <v>0</v>
      </c>
      <c r="Q4266">
        <v>0</v>
      </c>
      <c r="R4266">
        <v>0</v>
      </c>
      <c r="S4266">
        <v>1</v>
      </c>
      <c r="T4266">
        <v>1</v>
      </c>
      <c r="U4266">
        <v>1</v>
      </c>
      <c r="V4266">
        <v>0</v>
      </c>
      <c r="W4266" t="s">
        <v>1102</v>
      </c>
      <c r="AA4266">
        <v>2007</v>
      </c>
      <c r="AB4266">
        <v>9999</v>
      </c>
      <c r="AC4266" t="s">
        <v>35</v>
      </c>
    </row>
    <row r="4267" spans="1:29" x14ac:dyDescent="0.25">
      <c r="A4267" t="s">
        <v>401</v>
      </c>
      <c r="B4267" s="24" t="s">
        <v>402</v>
      </c>
      <c r="D4267">
        <v>1</v>
      </c>
      <c r="E4267" t="s">
        <v>155</v>
      </c>
      <c r="F4267">
        <v>3</v>
      </c>
      <c r="G4267">
        <v>2022</v>
      </c>
      <c r="I4267" s="8">
        <v>2024.07</v>
      </c>
      <c r="J4267" t="s">
        <v>52</v>
      </c>
      <c r="K4267" t="s">
        <v>47</v>
      </c>
      <c r="O4267">
        <v>0</v>
      </c>
      <c r="P4267">
        <v>0</v>
      </c>
      <c r="Q4267">
        <v>0</v>
      </c>
      <c r="R4267">
        <v>0</v>
      </c>
      <c r="S4267">
        <v>1</v>
      </c>
      <c r="T4267">
        <v>1</v>
      </c>
      <c r="U4267">
        <v>1</v>
      </c>
      <c r="V4267">
        <v>0</v>
      </c>
      <c r="W4267" t="s">
        <v>1525</v>
      </c>
      <c r="AA4267">
        <v>2007</v>
      </c>
      <c r="AB4267">
        <v>9999</v>
      </c>
      <c r="AC4267" t="s">
        <v>35</v>
      </c>
    </row>
    <row r="4268" spans="1:29" x14ac:dyDescent="0.25">
      <c r="A4268" t="s">
        <v>404</v>
      </c>
      <c r="B4268" s="24" t="s">
        <v>405</v>
      </c>
      <c r="C4268" t="s">
        <v>406</v>
      </c>
      <c r="D4268">
        <v>1</v>
      </c>
      <c r="E4268" t="s">
        <v>358</v>
      </c>
      <c r="F4268">
        <v>1</v>
      </c>
      <c r="G4268">
        <v>2022</v>
      </c>
      <c r="I4268" s="8">
        <v>328.14</v>
      </c>
      <c r="J4268" t="s">
        <v>104</v>
      </c>
      <c r="K4268" t="s">
        <v>47</v>
      </c>
      <c r="O4268">
        <v>0</v>
      </c>
      <c r="P4268">
        <v>0</v>
      </c>
      <c r="Q4268">
        <v>0</v>
      </c>
      <c r="R4268">
        <v>0</v>
      </c>
      <c r="S4268">
        <v>1</v>
      </c>
      <c r="T4268">
        <v>1</v>
      </c>
      <c r="U4268">
        <v>1</v>
      </c>
      <c r="V4268">
        <v>0</v>
      </c>
      <c r="W4268" t="s">
        <v>1245</v>
      </c>
      <c r="AA4268">
        <v>2007</v>
      </c>
      <c r="AB4268">
        <v>9999</v>
      </c>
      <c r="AC4268" t="s">
        <v>35</v>
      </c>
    </row>
    <row r="4269" spans="1:29" x14ac:dyDescent="0.25">
      <c r="A4269" t="s">
        <v>408</v>
      </c>
      <c r="B4269" s="24" t="s">
        <v>409</v>
      </c>
      <c r="D4269">
        <v>1</v>
      </c>
      <c r="E4269" t="s">
        <v>103</v>
      </c>
      <c r="F4269">
        <v>9</v>
      </c>
      <c r="G4269">
        <v>2022</v>
      </c>
      <c r="I4269" s="8">
        <v>58.75</v>
      </c>
      <c r="J4269" t="s">
        <v>104</v>
      </c>
      <c r="K4269" t="s">
        <v>53</v>
      </c>
      <c r="L4269" t="s">
        <v>105</v>
      </c>
      <c r="O4269">
        <v>0</v>
      </c>
      <c r="P4269">
        <v>1</v>
      </c>
      <c r="Q4269">
        <v>0</v>
      </c>
      <c r="R4269">
        <v>0</v>
      </c>
      <c r="S4269">
        <v>1</v>
      </c>
      <c r="T4269">
        <v>1</v>
      </c>
      <c r="U4269">
        <v>1</v>
      </c>
      <c r="V4269">
        <v>0</v>
      </c>
      <c r="W4269" t="s">
        <v>106</v>
      </c>
      <c r="AA4269">
        <v>2007</v>
      </c>
      <c r="AB4269">
        <v>9999</v>
      </c>
      <c r="AC4269" t="s">
        <v>35</v>
      </c>
    </row>
    <row r="4270" spans="1:29" x14ac:dyDescent="0.25">
      <c r="A4270" t="s">
        <v>410</v>
      </c>
      <c r="B4270" s="24" t="s">
        <v>411</v>
      </c>
      <c r="C4270" t="s">
        <v>412</v>
      </c>
      <c r="D4270">
        <v>1</v>
      </c>
      <c r="E4270" t="s">
        <v>103</v>
      </c>
      <c r="F4270">
        <v>9</v>
      </c>
      <c r="G4270">
        <v>2022</v>
      </c>
      <c r="I4270" s="8">
        <v>157.08000000000001</v>
      </c>
      <c r="J4270" t="s">
        <v>104</v>
      </c>
      <c r="K4270" t="s">
        <v>53</v>
      </c>
      <c r="L4270" t="s">
        <v>105</v>
      </c>
      <c r="O4270">
        <v>0</v>
      </c>
      <c r="P4270">
        <v>1</v>
      </c>
      <c r="Q4270">
        <v>0</v>
      </c>
      <c r="R4270">
        <v>0</v>
      </c>
      <c r="S4270">
        <v>1</v>
      </c>
      <c r="T4270">
        <v>1</v>
      </c>
      <c r="U4270">
        <v>1</v>
      </c>
      <c r="V4270">
        <v>0</v>
      </c>
      <c r="W4270" t="s">
        <v>106</v>
      </c>
      <c r="AA4270">
        <v>2007</v>
      </c>
      <c r="AB4270">
        <v>9999</v>
      </c>
      <c r="AC4270" t="s">
        <v>35</v>
      </c>
    </row>
    <row r="4271" spans="1:29" x14ac:dyDescent="0.25">
      <c r="A4271" t="s">
        <v>413</v>
      </c>
      <c r="B4271" s="24" t="s">
        <v>414</v>
      </c>
      <c r="C4271" t="s">
        <v>415</v>
      </c>
      <c r="D4271">
        <v>1</v>
      </c>
      <c r="E4271" t="s">
        <v>103</v>
      </c>
      <c r="F4271">
        <v>9</v>
      </c>
      <c r="G4271">
        <v>2022</v>
      </c>
      <c r="I4271" s="8">
        <v>4061.18</v>
      </c>
      <c r="J4271" t="s">
        <v>104</v>
      </c>
      <c r="K4271" t="s">
        <v>53</v>
      </c>
      <c r="L4271" t="s">
        <v>105</v>
      </c>
      <c r="O4271">
        <v>0</v>
      </c>
      <c r="P4271">
        <v>1</v>
      </c>
      <c r="Q4271">
        <v>0</v>
      </c>
      <c r="R4271">
        <v>0</v>
      </c>
      <c r="S4271">
        <v>1</v>
      </c>
      <c r="T4271">
        <v>1</v>
      </c>
      <c r="U4271">
        <v>1</v>
      </c>
      <c r="V4271">
        <v>0</v>
      </c>
      <c r="W4271" t="s">
        <v>106</v>
      </c>
      <c r="AA4271">
        <v>2007</v>
      </c>
      <c r="AB4271">
        <v>9999</v>
      </c>
      <c r="AC4271" t="s">
        <v>35</v>
      </c>
    </row>
    <row r="4272" spans="1:29" x14ac:dyDescent="0.25">
      <c r="A4272" t="s">
        <v>416</v>
      </c>
      <c r="B4272" s="24" t="s">
        <v>417</v>
      </c>
      <c r="C4272" t="s">
        <v>418</v>
      </c>
      <c r="D4272">
        <v>1</v>
      </c>
      <c r="E4272" t="s">
        <v>218</v>
      </c>
      <c r="F4272">
        <v>2</v>
      </c>
      <c r="G4272">
        <v>2022</v>
      </c>
      <c r="I4272" s="18">
        <v>811.31</v>
      </c>
      <c r="J4272" t="s">
        <v>147</v>
      </c>
      <c r="K4272" t="s">
        <v>47</v>
      </c>
      <c r="O4272">
        <v>0</v>
      </c>
      <c r="P4272">
        <v>0</v>
      </c>
      <c r="Q4272">
        <v>0</v>
      </c>
      <c r="R4272">
        <v>0</v>
      </c>
      <c r="S4272">
        <v>1</v>
      </c>
      <c r="T4272">
        <v>1</v>
      </c>
      <c r="U4272">
        <v>1</v>
      </c>
      <c r="V4272">
        <v>0</v>
      </c>
      <c r="W4272" t="s">
        <v>1574</v>
      </c>
      <c r="AA4272">
        <v>2007</v>
      </c>
      <c r="AB4272">
        <v>9999</v>
      </c>
      <c r="AC4272" t="s">
        <v>35</v>
      </c>
    </row>
    <row r="4273" spans="1:29" x14ac:dyDescent="0.25">
      <c r="A4273" t="s">
        <v>420</v>
      </c>
      <c r="B4273" s="24" t="s">
        <v>421</v>
      </c>
      <c r="D4273">
        <v>1</v>
      </c>
      <c r="E4273" t="s">
        <v>38</v>
      </c>
      <c r="F4273">
        <v>4</v>
      </c>
      <c r="G4273">
        <v>2022</v>
      </c>
      <c r="H4273" t="s">
        <v>39</v>
      </c>
      <c r="I4273">
        <v>6.2</v>
      </c>
      <c r="J4273" t="s">
        <v>31</v>
      </c>
      <c r="K4273" t="s">
        <v>32</v>
      </c>
      <c r="O4273">
        <v>0</v>
      </c>
      <c r="P4273">
        <v>0</v>
      </c>
      <c r="Q4273">
        <v>0</v>
      </c>
      <c r="R4273">
        <v>0</v>
      </c>
      <c r="S4273">
        <v>0</v>
      </c>
      <c r="T4273">
        <v>1</v>
      </c>
      <c r="U4273">
        <v>0</v>
      </c>
      <c r="V4273">
        <v>0</v>
      </c>
      <c r="W4273" t="s">
        <v>1108</v>
      </c>
      <c r="AA4273">
        <v>2007</v>
      </c>
      <c r="AB4273">
        <v>9999</v>
      </c>
      <c r="AC4273" t="s">
        <v>35</v>
      </c>
    </row>
    <row r="4274" spans="1:29" x14ac:dyDescent="0.25">
      <c r="A4274" t="s">
        <v>423</v>
      </c>
      <c r="B4274" s="24" t="s">
        <v>424</v>
      </c>
      <c r="D4274">
        <v>1</v>
      </c>
      <c r="E4274" t="s">
        <v>85</v>
      </c>
      <c r="F4274">
        <v>1</v>
      </c>
      <c r="G4274">
        <v>2022</v>
      </c>
      <c r="H4274" t="s">
        <v>303</v>
      </c>
      <c r="I4274" s="15">
        <v>7</v>
      </c>
      <c r="J4274" t="s">
        <v>121</v>
      </c>
      <c r="K4274" t="s">
        <v>53</v>
      </c>
      <c r="L4274" t="s">
        <v>425</v>
      </c>
      <c r="O4274">
        <v>0</v>
      </c>
      <c r="P4274">
        <v>0</v>
      </c>
      <c r="Q4274">
        <v>0</v>
      </c>
      <c r="R4274">
        <v>0</v>
      </c>
      <c r="S4274">
        <v>0</v>
      </c>
      <c r="T4274">
        <v>0</v>
      </c>
      <c r="U4274">
        <v>0</v>
      </c>
      <c r="V4274">
        <v>0</v>
      </c>
      <c r="W4274" t="s">
        <v>426</v>
      </c>
      <c r="AA4274">
        <v>2007</v>
      </c>
      <c r="AB4274">
        <v>9999</v>
      </c>
      <c r="AC4274" t="s">
        <v>35</v>
      </c>
    </row>
    <row r="4275" spans="1:29" x14ac:dyDescent="0.25">
      <c r="A4275" t="s">
        <v>427</v>
      </c>
      <c r="B4275" s="24" t="s">
        <v>1246</v>
      </c>
      <c r="D4275">
        <v>1</v>
      </c>
      <c r="E4275" t="s">
        <v>45</v>
      </c>
      <c r="F4275">
        <v>4</v>
      </c>
      <c r="G4275">
        <v>2022</v>
      </c>
      <c r="I4275" s="8">
        <v>1994.07</v>
      </c>
      <c r="J4275" t="s">
        <v>52</v>
      </c>
      <c r="K4275" t="s">
        <v>32</v>
      </c>
      <c r="O4275">
        <v>0</v>
      </c>
      <c r="P4275">
        <v>0</v>
      </c>
      <c r="Q4275">
        <v>0</v>
      </c>
      <c r="R4275">
        <v>0</v>
      </c>
      <c r="S4275">
        <v>1</v>
      </c>
      <c r="T4275">
        <v>1</v>
      </c>
      <c r="U4275">
        <v>1</v>
      </c>
      <c r="V4275">
        <v>0</v>
      </c>
      <c r="W4275" t="s">
        <v>1301</v>
      </c>
      <c r="AA4275">
        <v>2007</v>
      </c>
      <c r="AB4275">
        <v>9999</v>
      </c>
      <c r="AC4275" t="s">
        <v>35</v>
      </c>
    </row>
    <row r="4276" spans="1:29" x14ac:dyDescent="0.25">
      <c r="A4276" t="s">
        <v>430</v>
      </c>
      <c r="B4276" s="24" t="s">
        <v>431</v>
      </c>
      <c r="D4276">
        <v>1</v>
      </c>
      <c r="E4276" t="s">
        <v>103</v>
      </c>
      <c r="F4276">
        <v>9</v>
      </c>
      <c r="G4276">
        <v>2022</v>
      </c>
      <c r="I4276" s="8">
        <v>3418.81</v>
      </c>
      <c r="J4276" t="s">
        <v>104</v>
      </c>
      <c r="K4276" t="s">
        <v>53</v>
      </c>
      <c r="L4276" t="s">
        <v>105</v>
      </c>
      <c r="O4276">
        <v>0</v>
      </c>
      <c r="P4276">
        <v>1</v>
      </c>
      <c r="Q4276">
        <v>0</v>
      </c>
      <c r="R4276">
        <v>0</v>
      </c>
      <c r="S4276">
        <v>1</v>
      </c>
      <c r="T4276">
        <v>1</v>
      </c>
      <c r="U4276">
        <v>1</v>
      </c>
      <c r="V4276">
        <v>0</v>
      </c>
      <c r="W4276" t="s">
        <v>106</v>
      </c>
      <c r="AA4276">
        <v>2007</v>
      </c>
      <c r="AB4276">
        <v>9999</v>
      </c>
      <c r="AC4276" t="s">
        <v>35</v>
      </c>
    </row>
    <row r="4277" spans="1:29" x14ac:dyDescent="0.25">
      <c r="A4277" t="s">
        <v>1302</v>
      </c>
      <c r="B4277" s="24" t="s">
        <v>1303</v>
      </c>
      <c r="D4277">
        <v>1</v>
      </c>
      <c r="E4277" t="s">
        <v>103</v>
      </c>
      <c r="F4277">
        <v>9</v>
      </c>
      <c r="G4277">
        <v>2022</v>
      </c>
      <c r="I4277" s="8">
        <v>1829.81</v>
      </c>
      <c r="J4277" t="s">
        <v>104</v>
      </c>
      <c r="K4277" t="s">
        <v>53</v>
      </c>
      <c r="L4277" t="s">
        <v>105</v>
      </c>
      <c r="O4277">
        <v>0</v>
      </c>
      <c r="P4277">
        <v>1</v>
      </c>
      <c r="Q4277">
        <v>0</v>
      </c>
      <c r="R4277">
        <v>0</v>
      </c>
      <c r="S4277">
        <v>1</v>
      </c>
      <c r="T4277">
        <v>1</v>
      </c>
      <c r="U4277">
        <v>1</v>
      </c>
      <c r="V4277">
        <v>0</v>
      </c>
      <c r="W4277" t="s">
        <v>106</v>
      </c>
      <c r="AA4277">
        <v>2010</v>
      </c>
      <c r="AB4277">
        <v>9999</v>
      </c>
      <c r="AC4277" t="s">
        <v>1292</v>
      </c>
    </row>
    <row r="4278" spans="1:29" x14ac:dyDescent="0.25">
      <c r="A4278" t="s">
        <v>439</v>
      </c>
      <c r="B4278" s="24" t="s">
        <v>440</v>
      </c>
      <c r="C4278" t="s">
        <v>441</v>
      </c>
      <c r="D4278">
        <v>1</v>
      </c>
      <c r="E4278" t="s">
        <v>442</v>
      </c>
      <c r="F4278">
        <v>4</v>
      </c>
      <c r="G4278">
        <v>2022</v>
      </c>
      <c r="I4278" s="8">
        <v>576.11</v>
      </c>
      <c r="J4278" t="s">
        <v>89</v>
      </c>
      <c r="K4278" t="s">
        <v>47</v>
      </c>
      <c r="O4278">
        <v>0</v>
      </c>
      <c r="P4278">
        <v>0</v>
      </c>
      <c r="Q4278">
        <v>0</v>
      </c>
      <c r="R4278">
        <v>0</v>
      </c>
      <c r="S4278">
        <v>1</v>
      </c>
      <c r="T4278">
        <v>1</v>
      </c>
      <c r="U4278">
        <v>1</v>
      </c>
      <c r="V4278">
        <v>0</v>
      </c>
      <c r="W4278" t="s">
        <v>1304</v>
      </c>
      <c r="AA4278">
        <v>2007</v>
      </c>
      <c r="AB4278">
        <v>9999</v>
      </c>
      <c r="AC4278" t="s">
        <v>35</v>
      </c>
    </row>
    <row r="4279" spans="1:29" x14ac:dyDescent="0.25">
      <c r="B4279" s="24" t="s">
        <v>444</v>
      </c>
      <c r="C4279" t="s">
        <v>445</v>
      </c>
      <c r="D4279">
        <v>5</v>
      </c>
      <c r="E4279" t="s">
        <v>38</v>
      </c>
      <c r="F4279">
        <v>4</v>
      </c>
      <c r="G4279">
        <v>2022</v>
      </c>
      <c r="I4279">
        <v>0.8</v>
      </c>
      <c r="J4279" s="2" t="s">
        <v>31</v>
      </c>
      <c r="K4279" t="s">
        <v>41</v>
      </c>
      <c r="O4279">
        <v>0</v>
      </c>
      <c r="P4279">
        <v>0</v>
      </c>
      <c r="Q4279">
        <v>0</v>
      </c>
      <c r="R4279">
        <v>0</v>
      </c>
      <c r="S4279">
        <v>0</v>
      </c>
      <c r="T4279">
        <v>0</v>
      </c>
      <c r="U4279">
        <v>0</v>
      </c>
      <c r="V4279">
        <v>0</v>
      </c>
      <c r="W4279" t="s">
        <v>1114</v>
      </c>
      <c r="AA4279">
        <v>2007</v>
      </c>
      <c r="AB4279">
        <v>9999</v>
      </c>
      <c r="AC4279" t="s">
        <v>35</v>
      </c>
    </row>
    <row r="4280" spans="1:29" x14ac:dyDescent="0.25">
      <c r="A4280" t="s">
        <v>453</v>
      </c>
      <c r="B4280" s="24" t="s">
        <v>454</v>
      </c>
      <c r="C4280" t="s">
        <v>455</v>
      </c>
      <c r="D4280">
        <v>1</v>
      </c>
      <c r="E4280" t="s">
        <v>456</v>
      </c>
      <c r="F4280">
        <v>4</v>
      </c>
      <c r="G4280">
        <v>2022</v>
      </c>
      <c r="I4280" s="8">
        <v>1082.18</v>
      </c>
      <c r="J4280" t="s">
        <v>1556</v>
      </c>
      <c r="K4280" t="s">
        <v>32</v>
      </c>
      <c r="L4280" t="s">
        <v>33</v>
      </c>
      <c r="O4280">
        <v>0</v>
      </c>
      <c r="P4280">
        <v>0</v>
      </c>
      <c r="Q4280">
        <v>0</v>
      </c>
      <c r="R4280">
        <v>1</v>
      </c>
      <c r="S4280">
        <v>1</v>
      </c>
      <c r="T4280">
        <v>1</v>
      </c>
      <c r="U4280">
        <v>1</v>
      </c>
      <c r="V4280">
        <v>0</v>
      </c>
      <c r="W4280" t="s">
        <v>1360</v>
      </c>
      <c r="AA4280">
        <v>2007</v>
      </c>
      <c r="AB4280">
        <v>9999</v>
      </c>
      <c r="AC4280" t="s">
        <v>35</v>
      </c>
    </row>
    <row r="4281" spans="1:29" x14ac:dyDescent="0.25">
      <c r="A4281" t="s">
        <v>458</v>
      </c>
      <c r="B4281" s="24" t="s">
        <v>459</v>
      </c>
      <c r="D4281">
        <v>1</v>
      </c>
      <c r="E4281" t="s">
        <v>103</v>
      </c>
      <c r="F4281">
        <v>9</v>
      </c>
      <c r="G4281">
        <v>2022</v>
      </c>
      <c r="I4281" s="8">
        <v>1507.33</v>
      </c>
      <c r="J4281" t="s">
        <v>104</v>
      </c>
      <c r="K4281" t="s">
        <v>53</v>
      </c>
      <c r="L4281" t="s">
        <v>105</v>
      </c>
      <c r="O4281">
        <v>0</v>
      </c>
      <c r="P4281">
        <v>1</v>
      </c>
      <c r="Q4281">
        <v>0</v>
      </c>
      <c r="R4281">
        <v>0</v>
      </c>
      <c r="S4281">
        <v>1</v>
      </c>
      <c r="T4281">
        <v>1</v>
      </c>
      <c r="U4281">
        <v>1</v>
      </c>
      <c r="V4281">
        <v>0</v>
      </c>
      <c r="W4281" t="s">
        <v>106</v>
      </c>
      <c r="AA4281">
        <v>2007</v>
      </c>
      <c r="AB4281">
        <v>9999</v>
      </c>
      <c r="AC4281" t="s">
        <v>35</v>
      </c>
    </row>
    <row r="4282" spans="1:29" x14ac:dyDescent="0.25">
      <c r="A4282" t="s">
        <v>460</v>
      </c>
      <c r="B4282" s="24" t="s">
        <v>461</v>
      </c>
      <c r="D4282">
        <v>1</v>
      </c>
      <c r="E4282" t="s">
        <v>103</v>
      </c>
      <c r="F4282">
        <v>9</v>
      </c>
      <c r="G4282">
        <v>2022</v>
      </c>
      <c r="I4282" s="8">
        <v>7463.94</v>
      </c>
      <c r="J4282" t="s">
        <v>104</v>
      </c>
      <c r="K4282" t="s">
        <v>53</v>
      </c>
      <c r="L4282" t="s">
        <v>105</v>
      </c>
      <c r="O4282">
        <v>0</v>
      </c>
      <c r="P4282">
        <v>1</v>
      </c>
      <c r="Q4282">
        <v>0</v>
      </c>
      <c r="R4282">
        <v>0</v>
      </c>
      <c r="S4282">
        <v>1</v>
      </c>
      <c r="T4282">
        <v>1</v>
      </c>
      <c r="U4282">
        <v>1</v>
      </c>
      <c r="V4282">
        <v>0</v>
      </c>
      <c r="W4282" t="s">
        <v>106</v>
      </c>
      <c r="AA4282">
        <v>2007</v>
      </c>
      <c r="AB4282">
        <v>9999</v>
      </c>
      <c r="AC4282" t="s">
        <v>35</v>
      </c>
    </row>
    <row r="4283" spans="1:29" x14ac:dyDescent="0.25">
      <c r="A4283" t="s">
        <v>465</v>
      </c>
      <c r="B4283" s="24" t="s">
        <v>466</v>
      </c>
      <c r="C4283" t="s">
        <v>467</v>
      </c>
      <c r="D4283">
        <v>1</v>
      </c>
      <c r="E4283" t="s">
        <v>468</v>
      </c>
      <c r="F4283">
        <v>7</v>
      </c>
      <c r="G4283">
        <v>2022</v>
      </c>
      <c r="I4283" s="8">
        <v>859.38</v>
      </c>
      <c r="J4283" t="s">
        <v>40</v>
      </c>
      <c r="K4283" t="s">
        <v>32</v>
      </c>
      <c r="O4283">
        <v>0</v>
      </c>
      <c r="P4283">
        <v>0</v>
      </c>
      <c r="Q4283">
        <v>0</v>
      </c>
      <c r="R4283">
        <v>0</v>
      </c>
      <c r="S4283">
        <v>1</v>
      </c>
      <c r="T4283">
        <v>1</v>
      </c>
      <c r="U4283">
        <v>1</v>
      </c>
      <c r="V4283">
        <v>0</v>
      </c>
      <c r="W4283" s="5" t="s">
        <v>1583</v>
      </c>
      <c r="AA4283">
        <v>2007</v>
      </c>
      <c r="AB4283">
        <v>9999</v>
      </c>
      <c r="AC4283" t="s">
        <v>35</v>
      </c>
    </row>
    <row r="4284" spans="1:29" x14ac:dyDescent="0.25">
      <c r="A4284" t="s">
        <v>478</v>
      </c>
      <c r="B4284" s="24" t="s">
        <v>479</v>
      </c>
      <c r="D4284">
        <v>1</v>
      </c>
      <c r="E4284" t="s">
        <v>348</v>
      </c>
      <c r="F4284">
        <v>1</v>
      </c>
      <c r="G4284">
        <v>2022</v>
      </c>
      <c r="I4284" s="8">
        <v>143.19</v>
      </c>
      <c r="J4284" t="s">
        <v>52</v>
      </c>
      <c r="K4284" t="s">
        <v>47</v>
      </c>
      <c r="O4284">
        <v>0</v>
      </c>
      <c r="P4284">
        <v>0</v>
      </c>
      <c r="Q4284">
        <v>0</v>
      </c>
      <c r="R4284">
        <v>0</v>
      </c>
      <c r="S4284">
        <v>1</v>
      </c>
      <c r="T4284">
        <v>1</v>
      </c>
      <c r="U4284">
        <v>1</v>
      </c>
      <c r="V4284">
        <v>0</v>
      </c>
      <c r="W4284" t="s">
        <v>1548</v>
      </c>
      <c r="AA4284">
        <v>2007</v>
      </c>
      <c r="AB4284">
        <v>9999</v>
      </c>
      <c r="AC4284" t="s">
        <v>35</v>
      </c>
    </row>
    <row r="4285" spans="1:29" x14ac:dyDescent="0.25">
      <c r="A4285" t="s">
        <v>481</v>
      </c>
      <c r="B4285" s="24" t="s">
        <v>482</v>
      </c>
      <c r="D4285">
        <v>1</v>
      </c>
      <c r="E4285" t="s">
        <v>348</v>
      </c>
      <c r="F4285">
        <v>1</v>
      </c>
      <c r="G4285">
        <v>2022</v>
      </c>
      <c r="I4285" s="8">
        <v>270.83</v>
      </c>
      <c r="J4285" t="s">
        <v>52</v>
      </c>
      <c r="K4285" t="s">
        <v>47</v>
      </c>
      <c r="O4285">
        <v>0</v>
      </c>
      <c r="P4285">
        <v>0</v>
      </c>
      <c r="Q4285">
        <v>0</v>
      </c>
      <c r="R4285">
        <v>0</v>
      </c>
      <c r="S4285">
        <v>1</v>
      </c>
      <c r="T4285">
        <v>1</v>
      </c>
      <c r="U4285">
        <v>1</v>
      </c>
      <c r="V4285">
        <v>0</v>
      </c>
      <c r="W4285" t="s">
        <v>1548</v>
      </c>
      <c r="AA4285">
        <v>2007</v>
      </c>
      <c r="AB4285">
        <v>9999</v>
      </c>
      <c r="AC4285" t="s">
        <v>35</v>
      </c>
    </row>
    <row r="4286" spans="1:29" x14ac:dyDescent="0.25">
      <c r="A4286" t="s">
        <v>483</v>
      </c>
      <c r="B4286" s="24" t="s">
        <v>484</v>
      </c>
      <c r="D4286">
        <v>1</v>
      </c>
      <c r="E4286" t="s">
        <v>348</v>
      </c>
      <c r="F4286">
        <v>1</v>
      </c>
      <c r="G4286">
        <v>2022</v>
      </c>
      <c r="I4286" s="8">
        <v>130.83000000000001</v>
      </c>
      <c r="J4286" t="s">
        <v>52</v>
      </c>
      <c r="K4286" t="s">
        <v>47</v>
      </c>
      <c r="O4286">
        <v>0</v>
      </c>
      <c r="P4286">
        <v>0</v>
      </c>
      <c r="Q4286">
        <v>0</v>
      </c>
      <c r="R4286">
        <v>0</v>
      </c>
      <c r="S4286">
        <v>1</v>
      </c>
      <c r="T4286">
        <v>1</v>
      </c>
      <c r="U4286">
        <v>1</v>
      </c>
      <c r="V4286">
        <v>0</v>
      </c>
      <c r="W4286" t="s">
        <v>1548</v>
      </c>
      <c r="AA4286">
        <v>2007</v>
      </c>
      <c r="AB4286">
        <v>9999</v>
      </c>
      <c r="AC4286" t="s">
        <v>35</v>
      </c>
    </row>
    <row r="4287" spans="1:29" x14ac:dyDescent="0.25">
      <c r="A4287" t="s">
        <v>485</v>
      </c>
      <c r="B4287" s="24" t="s">
        <v>486</v>
      </c>
      <c r="D4287">
        <v>1</v>
      </c>
      <c r="E4287" t="s">
        <v>348</v>
      </c>
      <c r="F4287">
        <v>1</v>
      </c>
      <c r="G4287">
        <v>2022</v>
      </c>
      <c r="I4287" s="8">
        <v>238.92</v>
      </c>
      <c r="J4287" t="s">
        <v>52</v>
      </c>
      <c r="K4287" t="s">
        <v>47</v>
      </c>
      <c r="O4287">
        <v>0</v>
      </c>
      <c r="P4287">
        <v>0</v>
      </c>
      <c r="Q4287">
        <v>0</v>
      </c>
      <c r="R4287">
        <v>0</v>
      </c>
      <c r="S4287">
        <v>1</v>
      </c>
      <c r="T4287">
        <v>1</v>
      </c>
      <c r="U4287">
        <v>1</v>
      </c>
      <c r="V4287">
        <v>0</v>
      </c>
      <c r="W4287" t="s">
        <v>1548</v>
      </c>
      <c r="AA4287">
        <v>2007</v>
      </c>
      <c r="AB4287">
        <v>9999</v>
      </c>
      <c r="AC4287" t="s">
        <v>35</v>
      </c>
    </row>
    <row r="4288" spans="1:29" x14ac:dyDescent="0.25">
      <c r="A4288" t="s">
        <v>487</v>
      </c>
      <c r="B4288" s="24" t="s">
        <v>488</v>
      </c>
      <c r="D4288">
        <v>1</v>
      </c>
      <c r="E4288" t="s">
        <v>348</v>
      </c>
      <c r="F4288">
        <v>1</v>
      </c>
      <c r="G4288">
        <v>2022</v>
      </c>
      <c r="I4288" s="8">
        <v>209.5</v>
      </c>
      <c r="J4288" t="s">
        <v>52</v>
      </c>
      <c r="K4288" t="s">
        <v>47</v>
      </c>
      <c r="O4288">
        <v>0</v>
      </c>
      <c r="P4288">
        <v>0</v>
      </c>
      <c r="Q4288">
        <v>0</v>
      </c>
      <c r="R4288">
        <v>0</v>
      </c>
      <c r="S4288">
        <v>1</v>
      </c>
      <c r="T4288">
        <v>1</v>
      </c>
      <c r="U4288">
        <v>1</v>
      </c>
      <c r="V4288">
        <v>0</v>
      </c>
      <c r="W4288" t="s">
        <v>1548</v>
      </c>
      <c r="AA4288">
        <v>2007</v>
      </c>
      <c r="AB4288">
        <v>9999</v>
      </c>
      <c r="AC4288" t="s">
        <v>35</v>
      </c>
    </row>
    <row r="4289" spans="1:29" x14ac:dyDescent="0.25">
      <c r="A4289" t="s">
        <v>489</v>
      </c>
      <c r="B4289" s="24" t="s">
        <v>490</v>
      </c>
      <c r="D4289">
        <v>1</v>
      </c>
      <c r="E4289" t="s">
        <v>348</v>
      </c>
      <c r="F4289">
        <v>1</v>
      </c>
      <c r="G4289">
        <v>2022</v>
      </c>
      <c r="I4289" s="8">
        <v>258.10000000000002</v>
      </c>
      <c r="J4289" t="s">
        <v>52</v>
      </c>
      <c r="K4289" t="s">
        <v>47</v>
      </c>
      <c r="O4289">
        <v>0</v>
      </c>
      <c r="P4289">
        <v>0</v>
      </c>
      <c r="Q4289">
        <v>0</v>
      </c>
      <c r="R4289">
        <v>0</v>
      </c>
      <c r="S4289">
        <v>1</v>
      </c>
      <c r="T4289">
        <v>1</v>
      </c>
      <c r="U4289">
        <v>1</v>
      </c>
      <c r="V4289">
        <v>0</v>
      </c>
      <c r="W4289" t="s">
        <v>1548</v>
      </c>
      <c r="AA4289">
        <v>2007</v>
      </c>
      <c r="AB4289">
        <v>9999</v>
      </c>
      <c r="AC4289" t="s">
        <v>35</v>
      </c>
    </row>
    <row r="4290" spans="1:29" x14ac:dyDescent="0.25">
      <c r="A4290" t="s">
        <v>491</v>
      </c>
      <c r="B4290" s="24" t="s">
        <v>492</v>
      </c>
      <c r="D4290">
        <v>1</v>
      </c>
      <c r="E4290" t="s">
        <v>348</v>
      </c>
      <c r="F4290">
        <v>1</v>
      </c>
      <c r="G4290">
        <v>2022</v>
      </c>
      <c r="I4290" s="8">
        <v>266.73</v>
      </c>
      <c r="J4290" t="s">
        <v>52</v>
      </c>
      <c r="K4290" t="s">
        <v>47</v>
      </c>
      <c r="O4290">
        <v>0</v>
      </c>
      <c r="P4290">
        <v>0</v>
      </c>
      <c r="Q4290">
        <v>0</v>
      </c>
      <c r="R4290">
        <v>0</v>
      </c>
      <c r="S4290">
        <v>1</v>
      </c>
      <c r="T4290">
        <v>1</v>
      </c>
      <c r="U4290">
        <v>1</v>
      </c>
      <c r="V4290">
        <v>0</v>
      </c>
      <c r="W4290" t="s">
        <v>1548</v>
      </c>
      <c r="AA4290">
        <v>2007</v>
      </c>
      <c r="AB4290">
        <v>9999</v>
      </c>
      <c r="AC4290" t="s">
        <v>35</v>
      </c>
    </row>
    <row r="4291" spans="1:29" x14ac:dyDescent="0.25">
      <c r="A4291" t="s">
        <v>493</v>
      </c>
      <c r="B4291" s="24" t="s">
        <v>494</v>
      </c>
      <c r="D4291">
        <v>1</v>
      </c>
      <c r="E4291" t="s">
        <v>348</v>
      </c>
      <c r="F4291">
        <v>1</v>
      </c>
      <c r="G4291">
        <v>2022</v>
      </c>
      <c r="I4291" s="8">
        <v>239.33</v>
      </c>
      <c r="J4291" t="s">
        <v>52</v>
      </c>
      <c r="K4291" t="s">
        <v>47</v>
      </c>
      <c r="O4291">
        <v>0</v>
      </c>
      <c r="P4291">
        <v>0</v>
      </c>
      <c r="Q4291">
        <v>0</v>
      </c>
      <c r="R4291">
        <v>0</v>
      </c>
      <c r="S4291">
        <v>1</v>
      </c>
      <c r="T4291">
        <v>1</v>
      </c>
      <c r="U4291">
        <v>1</v>
      </c>
      <c r="V4291">
        <v>0</v>
      </c>
      <c r="W4291" t="s">
        <v>1548</v>
      </c>
      <c r="AA4291">
        <v>2007</v>
      </c>
      <c r="AB4291">
        <v>9999</v>
      </c>
      <c r="AC4291" t="s">
        <v>35</v>
      </c>
    </row>
    <row r="4292" spans="1:29" x14ac:dyDescent="0.25">
      <c r="A4292" t="s">
        <v>495</v>
      </c>
      <c r="B4292" s="24" t="s">
        <v>496</v>
      </c>
      <c r="D4292">
        <v>1</v>
      </c>
      <c r="E4292" t="s">
        <v>348</v>
      </c>
      <c r="F4292">
        <v>1</v>
      </c>
      <c r="G4292">
        <v>2022</v>
      </c>
      <c r="I4292" s="8">
        <v>196.47</v>
      </c>
      <c r="J4292" t="s">
        <v>52</v>
      </c>
      <c r="K4292" t="s">
        <v>47</v>
      </c>
      <c r="O4292">
        <v>0</v>
      </c>
      <c r="P4292">
        <v>0</v>
      </c>
      <c r="Q4292">
        <v>0</v>
      </c>
      <c r="R4292">
        <v>0</v>
      </c>
      <c r="S4292">
        <v>1</v>
      </c>
      <c r="T4292">
        <v>1</v>
      </c>
      <c r="U4292">
        <v>1</v>
      </c>
      <c r="V4292">
        <v>0</v>
      </c>
      <c r="W4292" t="s">
        <v>1548</v>
      </c>
      <c r="AA4292">
        <v>2007</v>
      </c>
      <c r="AB4292">
        <v>9999</v>
      </c>
      <c r="AC4292" t="s">
        <v>35</v>
      </c>
    </row>
    <row r="4293" spans="1:29" x14ac:dyDescent="0.25">
      <c r="A4293" t="s">
        <v>497</v>
      </c>
      <c r="B4293" s="24" t="s">
        <v>498</v>
      </c>
      <c r="D4293">
        <v>1</v>
      </c>
      <c r="E4293" t="s">
        <v>348</v>
      </c>
      <c r="F4293">
        <v>1</v>
      </c>
      <c r="G4293">
        <v>2022</v>
      </c>
      <c r="I4293" s="8">
        <v>317.67</v>
      </c>
      <c r="J4293" t="s">
        <v>52</v>
      </c>
      <c r="K4293" t="s">
        <v>47</v>
      </c>
      <c r="O4293">
        <v>0</v>
      </c>
      <c r="P4293">
        <v>0</v>
      </c>
      <c r="Q4293">
        <v>0</v>
      </c>
      <c r="R4293">
        <v>0</v>
      </c>
      <c r="S4293">
        <v>1</v>
      </c>
      <c r="T4293">
        <v>1</v>
      </c>
      <c r="U4293">
        <v>1</v>
      </c>
      <c r="V4293">
        <v>0</v>
      </c>
      <c r="W4293" t="s">
        <v>1548</v>
      </c>
      <c r="AA4293">
        <v>2007</v>
      </c>
      <c r="AB4293">
        <v>9999</v>
      </c>
      <c r="AC4293" t="s">
        <v>35</v>
      </c>
    </row>
    <row r="4294" spans="1:29" x14ac:dyDescent="0.25">
      <c r="A4294" t="s">
        <v>499</v>
      </c>
      <c r="B4294" s="24" t="s">
        <v>500</v>
      </c>
      <c r="D4294">
        <v>1</v>
      </c>
      <c r="E4294" t="s">
        <v>348</v>
      </c>
      <c r="F4294">
        <v>1</v>
      </c>
      <c r="G4294">
        <v>2022</v>
      </c>
      <c r="I4294" s="8">
        <v>594.22</v>
      </c>
      <c r="J4294" t="s">
        <v>52</v>
      </c>
      <c r="K4294" t="s">
        <v>47</v>
      </c>
      <c r="O4294">
        <v>0</v>
      </c>
      <c r="P4294">
        <v>0</v>
      </c>
      <c r="Q4294">
        <v>0</v>
      </c>
      <c r="R4294">
        <v>0</v>
      </c>
      <c r="S4294">
        <v>1</v>
      </c>
      <c r="T4294">
        <v>1</v>
      </c>
      <c r="U4294">
        <v>1</v>
      </c>
      <c r="V4294">
        <v>0</v>
      </c>
      <c r="W4294" t="s">
        <v>1548</v>
      </c>
      <c r="AA4294">
        <v>2007</v>
      </c>
      <c r="AB4294">
        <v>9999</v>
      </c>
      <c r="AC4294" t="s">
        <v>35</v>
      </c>
    </row>
    <row r="4295" spans="1:29" x14ac:dyDescent="0.25">
      <c r="A4295" t="s">
        <v>501</v>
      </c>
      <c r="B4295" s="24" t="s">
        <v>502</v>
      </c>
      <c r="D4295">
        <v>1</v>
      </c>
      <c r="E4295" t="s">
        <v>348</v>
      </c>
      <c r="F4295">
        <v>1</v>
      </c>
      <c r="G4295">
        <v>2022</v>
      </c>
      <c r="I4295" s="8">
        <v>561.05999999999995</v>
      </c>
      <c r="J4295" t="s">
        <v>52</v>
      </c>
      <c r="K4295" t="s">
        <v>47</v>
      </c>
      <c r="O4295">
        <v>0</v>
      </c>
      <c r="P4295">
        <v>0</v>
      </c>
      <c r="Q4295">
        <v>0</v>
      </c>
      <c r="R4295">
        <v>0</v>
      </c>
      <c r="S4295">
        <v>1</v>
      </c>
      <c r="T4295">
        <v>1</v>
      </c>
      <c r="U4295">
        <v>1</v>
      </c>
      <c r="V4295">
        <v>0</v>
      </c>
      <c r="W4295" t="s">
        <v>1548</v>
      </c>
      <c r="AA4295">
        <v>2007</v>
      </c>
      <c r="AB4295">
        <v>9999</v>
      </c>
      <c r="AC4295" t="s">
        <v>35</v>
      </c>
    </row>
    <row r="4296" spans="1:29" x14ac:dyDescent="0.25">
      <c r="A4296" t="s">
        <v>503</v>
      </c>
      <c r="B4296" s="24" t="s">
        <v>504</v>
      </c>
      <c r="D4296">
        <v>1</v>
      </c>
      <c r="E4296" t="s">
        <v>348</v>
      </c>
      <c r="F4296">
        <v>1</v>
      </c>
      <c r="G4296">
        <v>2022</v>
      </c>
      <c r="I4296" s="8">
        <v>189.84</v>
      </c>
      <c r="J4296" t="s">
        <v>52</v>
      </c>
      <c r="K4296" t="s">
        <v>47</v>
      </c>
      <c r="O4296">
        <v>0</v>
      </c>
      <c r="P4296">
        <v>0</v>
      </c>
      <c r="Q4296">
        <v>0</v>
      </c>
      <c r="R4296">
        <v>0</v>
      </c>
      <c r="S4296">
        <v>1</v>
      </c>
      <c r="T4296">
        <v>1</v>
      </c>
      <c r="U4296">
        <v>1</v>
      </c>
      <c r="V4296">
        <v>0</v>
      </c>
      <c r="W4296" t="s">
        <v>1548</v>
      </c>
      <c r="AA4296">
        <v>2007</v>
      </c>
      <c r="AB4296">
        <v>9999</v>
      </c>
      <c r="AC4296" t="s">
        <v>35</v>
      </c>
    </row>
    <row r="4297" spans="1:29" x14ac:dyDescent="0.25">
      <c r="A4297" t="s">
        <v>505</v>
      </c>
      <c r="B4297" s="24" t="s">
        <v>506</v>
      </c>
      <c r="D4297">
        <v>1</v>
      </c>
      <c r="E4297" t="s">
        <v>348</v>
      </c>
      <c r="F4297">
        <v>1</v>
      </c>
      <c r="G4297">
        <v>2022</v>
      </c>
      <c r="I4297" s="8">
        <v>220.58</v>
      </c>
      <c r="J4297" t="s">
        <v>52</v>
      </c>
      <c r="K4297" t="s">
        <v>47</v>
      </c>
      <c r="O4297">
        <v>0</v>
      </c>
      <c r="P4297">
        <v>0</v>
      </c>
      <c r="Q4297">
        <v>0</v>
      </c>
      <c r="R4297">
        <v>0</v>
      </c>
      <c r="S4297">
        <v>1</v>
      </c>
      <c r="T4297">
        <v>1</v>
      </c>
      <c r="U4297">
        <v>1</v>
      </c>
      <c r="V4297">
        <v>0</v>
      </c>
      <c r="W4297" t="s">
        <v>1548</v>
      </c>
      <c r="AA4297">
        <v>2007</v>
      </c>
      <c r="AB4297">
        <v>9999</v>
      </c>
      <c r="AC4297" t="s">
        <v>35</v>
      </c>
    </row>
    <row r="4298" spans="1:29" x14ac:dyDescent="0.25">
      <c r="A4298" t="s">
        <v>507</v>
      </c>
      <c r="B4298" s="24" t="s">
        <v>508</v>
      </c>
      <c r="D4298">
        <v>1</v>
      </c>
      <c r="E4298" t="s">
        <v>348</v>
      </c>
      <c r="F4298">
        <v>1</v>
      </c>
      <c r="G4298">
        <v>2022</v>
      </c>
      <c r="I4298" s="8">
        <v>226.49</v>
      </c>
      <c r="J4298" t="s">
        <v>52</v>
      </c>
      <c r="K4298" t="s">
        <v>47</v>
      </c>
      <c r="O4298">
        <v>0</v>
      </c>
      <c r="P4298">
        <v>0</v>
      </c>
      <c r="Q4298">
        <v>0</v>
      </c>
      <c r="R4298">
        <v>0</v>
      </c>
      <c r="S4298">
        <v>1</v>
      </c>
      <c r="T4298">
        <v>1</v>
      </c>
      <c r="U4298">
        <v>1</v>
      </c>
      <c r="V4298">
        <v>0</v>
      </c>
      <c r="W4298" t="s">
        <v>1548</v>
      </c>
      <c r="AA4298">
        <v>2007</v>
      </c>
      <c r="AB4298">
        <v>9999</v>
      </c>
      <c r="AC4298" t="s">
        <v>35</v>
      </c>
    </row>
    <row r="4299" spans="1:29" x14ac:dyDescent="0.25">
      <c r="A4299" t="s">
        <v>509</v>
      </c>
      <c r="B4299" s="24" t="s">
        <v>510</v>
      </c>
      <c r="D4299">
        <v>1</v>
      </c>
      <c r="E4299" t="s">
        <v>348</v>
      </c>
      <c r="F4299">
        <v>1</v>
      </c>
      <c r="G4299">
        <v>2022</v>
      </c>
      <c r="I4299" s="8">
        <v>285.74</v>
      </c>
      <c r="J4299" t="s">
        <v>52</v>
      </c>
      <c r="K4299" t="s">
        <v>47</v>
      </c>
      <c r="O4299">
        <v>0</v>
      </c>
      <c r="P4299">
        <v>0</v>
      </c>
      <c r="Q4299">
        <v>0</v>
      </c>
      <c r="R4299">
        <v>0</v>
      </c>
      <c r="S4299">
        <v>1</v>
      </c>
      <c r="T4299">
        <v>1</v>
      </c>
      <c r="U4299">
        <v>1</v>
      </c>
      <c r="V4299">
        <v>0</v>
      </c>
      <c r="W4299" t="s">
        <v>1548</v>
      </c>
      <c r="AA4299">
        <v>2007</v>
      </c>
      <c r="AB4299">
        <v>9999</v>
      </c>
      <c r="AC4299" t="s">
        <v>35</v>
      </c>
    </row>
    <row r="4300" spans="1:29" x14ac:dyDescent="0.25">
      <c r="A4300" t="s">
        <v>511</v>
      </c>
      <c r="B4300" s="24" t="s">
        <v>512</v>
      </c>
      <c r="D4300">
        <v>1</v>
      </c>
      <c r="E4300" t="s">
        <v>348</v>
      </c>
      <c r="F4300">
        <v>1</v>
      </c>
      <c r="G4300">
        <v>2022</v>
      </c>
      <c r="I4300" s="8">
        <v>238.31</v>
      </c>
      <c r="J4300" t="s">
        <v>52</v>
      </c>
      <c r="K4300" t="s">
        <v>47</v>
      </c>
      <c r="O4300">
        <v>0</v>
      </c>
      <c r="P4300">
        <v>0</v>
      </c>
      <c r="Q4300">
        <v>0</v>
      </c>
      <c r="R4300">
        <v>0</v>
      </c>
      <c r="S4300">
        <v>1</v>
      </c>
      <c r="T4300">
        <v>1</v>
      </c>
      <c r="U4300">
        <v>1</v>
      </c>
      <c r="V4300">
        <v>0</v>
      </c>
      <c r="W4300" t="s">
        <v>1548</v>
      </c>
      <c r="AA4300">
        <v>2007</v>
      </c>
      <c r="AB4300">
        <v>9999</v>
      </c>
      <c r="AC4300" t="s">
        <v>35</v>
      </c>
    </row>
    <row r="4301" spans="1:29" x14ac:dyDescent="0.25">
      <c r="A4301" t="s">
        <v>513</v>
      </c>
      <c r="B4301" s="24" t="s">
        <v>514</v>
      </c>
      <c r="D4301">
        <v>1</v>
      </c>
      <c r="E4301" t="s">
        <v>348</v>
      </c>
      <c r="F4301">
        <v>1</v>
      </c>
      <c r="G4301">
        <v>2022</v>
      </c>
      <c r="I4301" s="8">
        <v>189.92</v>
      </c>
      <c r="J4301" t="s">
        <v>52</v>
      </c>
      <c r="K4301" t="s">
        <v>47</v>
      </c>
      <c r="O4301">
        <v>0</v>
      </c>
      <c r="P4301">
        <v>0</v>
      </c>
      <c r="Q4301">
        <v>0</v>
      </c>
      <c r="R4301">
        <v>0</v>
      </c>
      <c r="S4301">
        <v>1</v>
      </c>
      <c r="T4301">
        <v>1</v>
      </c>
      <c r="U4301">
        <v>1</v>
      </c>
      <c r="V4301">
        <v>0</v>
      </c>
      <c r="W4301" t="s">
        <v>1548</v>
      </c>
      <c r="AA4301">
        <v>2007</v>
      </c>
      <c r="AB4301">
        <v>9999</v>
      </c>
      <c r="AC4301" t="s">
        <v>35</v>
      </c>
    </row>
    <row r="4302" spans="1:29" x14ac:dyDescent="0.25">
      <c r="A4302" t="s">
        <v>515</v>
      </c>
      <c r="B4302" s="24" t="s">
        <v>516</v>
      </c>
      <c r="D4302">
        <v>1</v>
      </c>
      <c r="E4302" t="s">
        <v>348</v>
      </c>
      <c r="F4302">
        <v>1</v>
      </c>
      <c r="G4302">
        <v>2022</v>
      </c>
      <c r="I4302" s="8">
        <v>947.72</v>
      </c>
      <c r="J4302" t="s">
        <v>52</v>
      </c>
      <c r="K4302" t="s">
        <v>47</v>
      </c>
      <c r="O4302">
        <v>0</v>
      </c>
      <c r="P4302">
        <v>0</v>
      </c>
      <c r="Q4302">
        <v>0</v>
      </c>
      <c r="R4302">
        <v>0</v>
      </c>
      <c r="S4302">
        <v>1</v>
      </c>
      <c r="T4302">
        <v>1</v>
      </c>
      <c r="U4302">
        <v>1</v>
      </c>
      <c r="V4302">
        <v>0</v>
      </c>
      <c r="W4302" t="s">
        <v>1548</v>
      </c>
      <c r="AA4302">
        <v>2007</v>
      </c>
      <c r="AB4302">
        <v>9999</v>
      </c>
      <c r="AC4302" t="s">
        <v>35</v>
      </c>
    </row>
    <row r="4303" spans="1:29" x14ac:dyDescent="0.25">
      <c r="A4303" t="s">
        <v>517</v>
      </c>
      <c r="B4303" s="24" t="s">
        <v>518</v>
      </c>
      <c r="D4303">
        <v>1</v>
      </c>
      <c r="E4303" t="s">
        <v>348</v>
      </c>
      <c r="F4303">
        <v>1</v>
      </c>
      <c r="G4303">
        <v>2022</v>
      </c>
      <c r="I4303" s="8">
        <v>206.53</v>
      </c>
      <c r="J4303" t="s">
        <v>52</v>
      </c>
      <c r="K4303" t="s">
        <v>47</v>
      </c>
      <c r="O4303">
        <v>0</v>
      </c>
      <c r="P4303">
        <v>0</v>
      </c>
      <c r="Q4303">
        <v>0</v>
      </c>
      <c r="R4303">
        <v>0</v>
      </c>
      <c r="S4303">
        <v>1</v>
      </c>
      <c r="T4303">
        <v>1</v>
      </c>
      <c r="U4303">
        <v>1</v>
      </c>
      <c r="V4303">
        <v>0</v>
      </c>
      <c r="W4303" t="s">
        <v>1548</v>
      </c>
      <c r="AA4303">
        <v>2007</v>
      </c>
      <c r="AB4303">
        <v>9999</v>
      </c>
      <c r="AC4303" t="s">
        <v>35</v>
      </c>
    </row>
    <row r="4304" spans="1:29" x14ac:dyDescent="0.25">
      <c r="A4304" t="s">
        <v>519</v>
      </c>
      <c r="B4304" s="24" t="s">
        <v>520</v>
      </c>
      <c r="D4304">
        <v>1</v>
      </c>
      <c r="E4304" t="s">
        <v>348</v>
      </c>
      <c r="F4304">
        <v>1</v>
      </c>
      <c r="G4304">
        <v>2022</v>
      </c>
      <c r="I4304" s="8">
        <v>315.88</v>
      </c>
      <c r="J4304" t="s">
        <v>52</v>
      </c>
      <c r="K4304" t="s">
        <v>47</v>
      </c>
      <c r="O4304">
        <v>0</v>
      </c>
      <c r="P4304">
        <v>0</v>
      </c>
      <c r="Q4304">
        <v>0</v>
      </c>
      <c r="R4304">
        <v>0</v>
      </c>
      <c r="S4304">
        <v>1</v>
      </c>
      <c r="T4304">
        <v>1</v>
      </c>
      <c r="U4304">
        <v>1</v>
      </c>
      <c r="V4304">
        <v>0</v>
      </c>
      <c r="W4304" t="s">
        <v>1548</v>
      </c>
      <c r="AA4304">
        <v>2007</v>
      </c>
      <c r="AB4304">
        <v>9999</v>
      </c>
      <c r="AC4304" t="s">
        <v>35</v>
      </c>
    </row>
    <row r="4305" spans="1:29" x14ac:dyDescent="0.25">
      <c r="A4305" t="s">
        <v>523</v>
      </c>
      <c r="B4305" s="24" t="s">
        <v>1549</v>
      </c>
      <c r="D4305">
        <v>1</v>
      </c>
      <c r="E4305" t="s">
        <v>103</v>
      </c>
      <c r="F4305">
        <v>9</v>
      </c>
      <c r="G4305">
        <v>2022</v>
      </c>
      <c r="I4305" s="8">
        <v>1641.24</v>
      </c>
      <c r="J4305" t="s">
        <v>104</v>
      </c>
      <c r="K4305" t="s">
        <v>53</v>
      </c>
      <c r="L4305" t="s">
        <v>105</v>
      </c>
      <c r="O4305">
        <v>0</v>
      </c>
      <c r="P4305">
        <v>1</v>
      </c>
      <c r="Q4305">
        <v>0</v>
      </c>
      <c r="R4305">
        <v>0</v>
      </c>
      <c r="S4305">
        <v>1</v>
      </c>
      <c r="T4305">
        <v>1</v>
      </c>
      <c r="U4305">
        <v>1</v>
      </c>
      <c r="V4305">
        <v>0</v>
      </c>
      <c r="W4305" t="s">
        <v>106</v>
      </c>
      <c r="AA4305">
        <v>2007</v>
      </c>
      <c r="AB4305">
        <v>9999</v>
      </c>
      <c r="AC4305" t="s">
        <v>35</v>
      </c>
    </row>
    <row r="4306" spans="1:29" x14ac:dyDescent="0.25">
      <c r="A4306" t="s">
        <v>529</v>
      </c>
      <c r="B4306" s="24" t="s">
        <v>530</v>
      </c>
      <c r="D4306">
        <v>1</v>
      </c>
      <c r="E4306" t="s">
        <v>58</v>
      </c>
      <c r="F4306">
        <v>4</v>
      </c>
      <c r="G4306">
        <v>2022</v>
      </c>
      <c r="I4306" s="8">
        <v>10</v>
      </c>
      <c r="J4306" t="s">
        <v>59</v>
      </c>
      <c r="K4306" t="s">
        <v>47</v>
      </c>
      <c r="O4306">
        <v>0</v>
      </c>
      <c r="P4306">
        <v>0</v>
      </c>
      <c r="Q4306">
        <v>0</v>
      </c>
      <c r="R4306">
        <v>0</v>
      </c>
      <c r="S4306">
        <v>1</v>
      </c>
      <c r="T4306">
        <v>1</v>
      </c>
      <c r="U4306">
        <v>1</v>
      </c>
      <c r="V4306">
        <v>0</v>
      </c>
      <c r="W4306" t="s">
        <v>1121</v>
      </c>
      <c r="AA4306">
        <v>2007</v>
      </c>
      <c r="AB4306">
        <v>9999</v>
      </c>
      <c r="AC4306" t="s">
        <v>35</v>
      </c>
    </row>
    <row r="4307" spans="1:29" x14ac:dyDescent="0.25">
      <c r="A4307" t="s">
        <v>532</v>
      </c>
      <c r="B4307" s="24" t="s">
        <v>533</v>
      </c>
      <c r="D4307">
        <v>1</v>
      </c>
      <c r="E4307" t="s">
        <v>534</v>
      </c>
      <c r="F4307">
        <v>10</v>
      </c>
      <c r="G4307">
        <v>2022</v>
      </c>
      <c r="I4307" s="8">
        <v>4489.8999999999996</v>
      </c>
      <c r="J4307" t="s">
        <v>121</v>
      </c>
      <c r="K4307" t="s">
        <v>47</v>
      </c>
      <c r="O4307">
        <v>0</v>
      </c>
      <c r="P4307">
        <v>0</v>
      </c>
      <c r="Q4307">
        <v>0</v>
      </c>
      <c r="R4307">
        <v>0</v>
      </c>
      <c r="S4307">
        <v>1</v>
      </c>
      <c r="T4307">
        <v>1</v>
      </c>
      <c r="U4307">
        <v>1</v>
      </c>
      <c r="V4307">
        <v>0</v>
      </c>
      <c r="W4307" t="s">
        <v>1575</v>
      </c>
      <c r="AA4307">
        <v>2007</v>
      </c>
      <c r="AB4307">
        <v>9999</v>
      </c>
      <c r="AC4307" t="s">
        <v>35</v>
      </c>
    </row>
    <row r="4308" spans="1:29" x14ac:dyDescent="0.25">
      <c r="A4308" t="s">
        <v>536</v>
      </c>
      <c r="B4308" s="24" t="s">
        <v>537</v>
      </c>
      <c r="D4308">
        <v>1</v>
      </c>
      <c r="E4308" t="s">
        <v>103</v>
      </c>
      <c r="F4308">
        <v>9</v>
      </c>
      <c r="G4308">
        <v>2022</v>
      </c>
      <c r="I4308" s="8">
        <v>937.1</v>
      </c>
      <c r="J4308" t="s">
        <v>104</v>
      </c>
      <c r="K4308" t="s">
        <v>53</v>
      </c>
      <c r="L4308" t="s">
        <v>105</v>
      </c>
      <c r="O4308">
        <v>0</v>
      </c>
      <c r="P4308">
        <v>1</v>
      </c>
      <c r="Q4308">
        <v>0</v>
      </c>
      <c r="R4308">
        <v>0</v>
      </c>
      <c r="S4308">
        <v>1</v>
      </c>
      <c r="T4308">
        <v>1</v>
      </c>
      <c r="U4308">
        <v>1</v>
      </c>
      <c r="V4308">
        <v>0</v>
      </c>
      <c r="W4308" t="s">
        <v>106</v>
      </c>
      <c r="AA4308">
        <v>2007</v>
      </c>
      <c r="AB4308">
        <v>9999</v>
      </c>
      <c r="AC4308" t="s">
        <v>35</v>
      </c>
    </row>
    <row r="4309" spans="1:29" x14ac:dyDescent="0.25">
      <c r="A4309" t="s">
        <v>538</v>
      </c>
      <c r="B4309" s="24" t="s">
        <v>539</v>
      </c>
      <c r="D4309">
        <v>1</v>
      </c>
      <c r="E4309" t="s">
        <v>80</v>
      </c>
      <c r="F4309">
        <v>8</v>
      </c>
      <c r="G4309">
        <v>2022</v>
      </c>
      <c r="I4309" s="8">
        <v>125.71</v>
      </c>
      <c r="J4309" t="s">
        <v>81</v>
      </c>
      <c r="K4309" t="s">
        <v>47</v>
      </c>
      <c r="O4309">
        <v>0</v>
      </c>
      <c r="P4309">
        <v>0</v>
      </c>
      <c r="Q4309">
        <v>0</v>
      </c>
      <c r="R4309">
        <v>0</v>
      </c>
      <c r="S4309">
        <v>1</v>
      </c>
      <c r="T4309">
        <v>1</v>
      </c>
      <c r="U4309">
        <v>1</v>
      </c>
      <c r="V4309">
        <v>0</v>
      </c>
      <c r="W4309" t="s">
        <v>1123</v>
      </c>
      <c r="AA4309">
        <v>2007</v>
      </c>
      <c r="AB4309">
        <v>9999</v>
      </c>
      <c r="AC4309" t="s">
        <v>35</v>
      </c>
    </row>
    <row r="4310" spans="1:29" x14ac:dyDescent="0.25">
      <c r="A4310" t="s">
        <v>1561</v>
      </c>
      <c r="B4310" s="24" t="s">
        <v>1562</v>
      </c>
      <c r="C4310" t="s">
        <v>1563</v>
      </c>
      <c r="D4310">
        <v>1</v>
      </c>
      <c r="F4310">
        <v>4</v>
      </c>
      <c r="G4310">
        <v>2022</v>
      </c>
      <c r="I4310" s="8">
        <v>19.45</v>
      </c>
      <c r="J4310" t="s">
        <v>59</v>
      </c>
      <c r="K4310" t="s">
        <v>47</v>
      </c>
      <c r="O4310">
        <v>0</v>
      </c>
      <c r="P4310">
        <v>0</v>
      </c>
      <c r="Q4310">
        <v>0</v>
      </c>
      <c r="R4310">
        <v>0</v>
      </c>
      <c r="S4310">
        <v>1</v>
      </c>
      <c r="T4310">
        <v>1</v>
      </c>
      <c r="U4310">
        <v>1</v>
      </c>
      <c r="V4310">
        <v>0</v>
      </c>
      <c r="W4310" t="s">
        <v>1564</v>
      </c>
      <c r="AA4310">
        <v>2019</v>
      </c>
      <c r="AB4310">
        <v>9999</v>
      </c>
      <c r="AC4310" t="s">
        <v>1560</v>
      </c>
    </row>
    <row r="4311" spans="1:29" x14ac:dyDescent="0.25">
      <c r="A4311" t="s">
        <v>541</v>
      </c>
      <c r="B4311" s="24" t="s">
        <v>1479</v>
      </c>
      <c r="D4311">
        <v>1</v>
      </c>
      <c r="E4311" t="s">
        <v>543</v>
      </c>
      <c r="F4311">
        <v>10</v>
      </c>
      <c r="G4311">
        <v>2022</v>
      </c>
      <c r="I4311" s="8">
        <v>33.6</v>
      </c>
      <c r="J4311" t="s">
        <v>40</v>
      </c>
      <c r="K4311" t="s">
        <v>47</v>
      </c>
      <c r="O4311">
        <v>0</v>
      </c>
      <c r="P4311">
        <v>0</v>
      </c>
      <c r="Q4311">
        <v>0</v>
      </c>
      <c r="R4311">
        <v>0</v>
      </c>
      <c r="S4311">
        <v>1</v>
      </c>
      <c r="T4311">
        <v>1</v>
      </c>
      <c r="U4311">
        <v>1</v>
      </c>
      <c r="V4311">
        <v>0</v>
      </c>
      <c r="W4311" t="s">
        <v>1480</v>
      </c>
      <c r="AA4311">
        <v>2007</v>
      </c>
      <c r="AB4311">
        <v>9999</v>
      </c>
      <c r="AC4311" t="s">
        <v>35</v>
      </c>
    </row>
    <row r="4312" spans="1:29" x14ac:dyDescent="0.25">
      <c r="A4312" t="s">
        <v>1565</v>
      </c>
      <c r="B4312" s="24" t="s">
        <v>1566</v>
      </c>
      <c r="C4312" t="s">
        <v>1567</v>
      </c>
      <c r="D4312">
        <v>1</v>
      </c>
      <c r="F4312">
        <v>1</v>
      </c>
      <c r="G4312">
        <v>2022</v>
      </c>
      <c r="I4312" s="8">
        <v>104.6</v>
      </c>
      <c r="J4312" t="s">
        <v>1556</v>
      </c>
      <c r="K4312" t="s">
        <v>47</v>
      </c>
      <c r="O4312">
        <v>0</v>
      </c>
      <c r="P4312">
        <v>0</v>
      </c>
      <c r="Q4312">
        <v>0</v>
      </c>
      <c r="R4312">
        <v>0</v>
      </c>
      <c r="S4312">
        <v>1</v>
      </c>
      <c r="T4312">
        <v>1</v>
      </c>
      <c r="U4312">
        <v>1</v>
      </c>
      <c r="V4312">
        <v>0</v>
      </c>
      <c r="W4312" t="s">
        <v>1568</v>
      </c>
      <c r="AA4312">
        <v>2019</v>
      </c>
      <c r="AB4312">
        <v>9999</v>
      </c>
      <c r="AC4312" t="s">
        <v>1560</v>
      </c>
    </row>
    <row r="4313" spans="1:29" x14ac:dyDescent="0.25">
      <c r="A4313" t="s">
        <v>545</v>
      </c>
      <c r="B4313" s="24" t="s">
        <v>1481</v>
      </c>
      <c r="C4313" t="s">
        <v>1482</v>
      </c>
      <c r="D4313">
        <v>1</v>
      </c>
      <c r="E4313" t="s">
        <v>1361</v>
      </c>
      <c r="F4313">
        <v>10</v>
      </c>
      <c r="G4313">
        <v>2022</v>
      </c>
      <c r="I4313" s="8">
        <v>34.450000000000003</v>
      </c>
      <c r="J4313" t="s">
        <v>40</v>
      </c>
      <c r="K4313" t="s">
        <v>47</v>
      </c>
      <c r="O4313">
        <v>0</v>
      </c>
      <c r="P4313">
        <v>0</v>
      </c>
      <c r="Q4313">
        <v>0</v>
      </c>
      <c r="R4313">
        <v>0</v>
      </c>
      <c r="S4313">
        <v>1</v>
      </c>
      <c r="T4313">
        <v>1</v>
      </c>
      <c r="U4313">
        <v>1</v>
      </c>
      <c r="V4313">
        <v>0</v>
      </c>
      <c r="W4313" t="s">
        <v>1550</v>
      </c>
      <c r="AA4313">
        <v>2007</v>
      </c>
      <c r="AB4313">
        <v>9999</v>
      </c>
      <c r="AC4313" t="s">
        <v>35</v>
      </c>
    </row>
    <row r="4314" spans="1:29" x14ac:dyDescent="0.25">
      <c r="A4314" t="s">
        <v>1400</v>
      </c>
      <c r="B4314" s="24" t="s">
        <v>1401</v>
      </c>
      <c r="D4314">
        <v>1</v>
      </c>
      <c r="E4314" t="s">
        <v>80</v>
      </c>
      <c r="F4314">
        <v>8</v>
      </c>
      <c r="G4314">
        <v>2022</v>
      </c>
      <c r="I4314" s="8">
        <v>13.4</v>
      </c>
      <c r="J4314" t="s">
        <v>81</v>
      </c>
      <c r="K4314" t="s">
        <v>47</v>
      </c>
      <c r="O4314">
        <v>0</v>
      </c>
      <c r="P4314">
        <v>0</v>
      </c>
      <c r="Q4314">
        <v>0</v>
      </c>
      <c r="R4314">
        <v>0</v>
      </c>
      <c r="S4314">
        <v>1</v>
      </c>
      <c r="T4314">
        <v>1</v>
      </c>
      <c r="U4314">
        <v>1</v>
      </c>
      <c r="V4314">
        <v>0</v>
      </c>
      <c r="W4314" t="s">
        <v>1402</v>
      </c>
      <c r="AA4314">
        <v>2012</v>
      </c>
      <c r="AB4314">
        <v>9999</v>
      </c>
      <c r="AC4314" t="s">
        <v>1398</v>
      </c>
    </row>
    <row r="4315" spans="1:29" x14ac:dyDescent="0.25">
      <c r="A4315" t="s">
        <v>1362</v>
      </c>
      <c r="B4315" s="24" t="s">
        <v>1483</v>
      </c>
      <c r="D4315">
        <v>1</v>
      </c>
      <c r="E4315" t="s">
        <v>631</v>
      </c>
      <c r="F4315">
        <v>8</v>
      </c>
      <c r="G4315">
        <v>2022</v>
      </c>
      <c r="I4315" s="8">
        <v>37.299999999999997</v>
      </c>
      <c r="J4315" t="s">
        <v>81</v>
      </c>
      <c r="K4315" t="s">
        <v>47</v>
      </c>
      <c r="O4315">
        <v>0</v>
      </c>
      <c r="P4315">
        <v>0</v>
      </c>
      <c r="Q4315">
        <v>0</v>
      </c>
      <c r="R4315">
        <v>0</v>
      </c>
      <c r="S4315">
        <v>1</v>
      </c>
      <c r="T4315">
        <v>1</v>
      </c>
      <c r="U4315">
        <v>1</v>
      </c>
      <c r="V4315">
        <v>0</v>
      </c>
      <c r="W4315" t="s">
        <v>1584</v>
      </c>
      <c r="AA4315">
        <v>2011</v>
      </c>
      <c r="AB4315">
        <v>9999</v>
      </c>
      <c r="AC4315" t="s">
        <v>1365</v>
      </c>
    </row>
    <row r="4316" spans="1:29" x14ac:dyDescent="0.25">
      <c r="A4316" t="s">
        <v>1596</v>
      </c>
      <c r="B4316" s="24" t="s">
        <v>1597</v>
      </c>
      <c r="D4316">
        <v>1</v>
      </c>
      <c r="E4316" s="5" t="s">
        <v>1251</v>
      </c>
      <c r="F4316">
        <v>2</v>
      </c>
      <c r="G4316">
        <v>2022</v>
      </c>
      <c r="I4316" s="8">
        <v>35.799999999999997</v>
      </c>
      <c r="J4316" t="s">
        <v>121</v>
      </c>
      <c r="K4316" t="s">
        <v>47</v>
      </c>
      <c r="O4316">
        <v>0</v>
      </c>
      <c r="P4316">
        <v>0</v>
      </c>
      <c r="Q4316">
        <v>0</v>
      </c>
      <c r="R4316">
        <v>0</v>
      </c>
      <c r="S4316">
        <v>0</v>
      </c>
      <c r="T4316">
        <v>0</v>
      </c>
      <c r="U4316">
        <v>0</v>
      </c>
      <c r="V4316">
        <v>0</v>
      </c>
      <c r="W4316" t="s">
        <v>1598</v>
      </c>
      <c r="AA4316">
        <v>2022</v>
      </c>
      <c r="AB4316">
        <v>9999</v>
      </c>
      <c r="AC4316" t="s">
        <v>1591</v>
      </c>
    </row>
    <row r="4317" spans="1:29" x14ac:dyDescent="0.25">
      <c r="A4317" t="s">
        <v>1248</v>
      </c>
      <c r="B4317" s="24" t="s">
        <v>1249</v>
      </c>
      <c r="C4317" t="s">
        <v>1250</v>
      </c>
      <c r="D4317">
        <v>1</v>
      </c>
      <c r="E4317" t="s">
        <v>1251</v>
      </c>
      <c r="F4317">
        <v>2</v>
      </c>
      <c r="G4317">
        <v>2022</v>
      </c>
      <c r="I4317" s="8">
        <v>1086.31</v>
      </c>
      <c r="J4317" t="s">
        <v>121</v>
      </c>
      <c r="K4317" t="s">
        <v>47</v>
      </c>
      <c r="O4317">
        <v>0</v>
      </c>
      <c r="P4317">
        <v>0</v>
      </c>
      <c r="Q4317">
        <v>0</v>
      </c>
      <c r="R4317">
        <v>0</v>
      </c>
      <c r="S4317">
        <v>1</v>
      </c>
      <c r="T4317">
        <v>1</v>
      </c>
      <c r="U4317">
        <v>1</v>
      </c>
      <c r="V4317">
        <v>0</v>
      </c>
      <c r="W4317" t="s">
        <v>1252</v>
      </c>
      <c r="AA4317">
        <v>2009</v>
      </c>
      <c r="AB4317">
        <v>9999</v>
      </c>
      <c r="AC4317" t="s">
        <v>1239</v>
      </c>
    </row>
    <row r="4318" spans="1:29" x14ac:dyDescent="0.25">
      <c r="A4318" t="s">
        <v>590</v>
      </c>
      <c r="B4318" s="24" t="s">
        <v>1551</v>
      </c>
      <c r="C4318" t="s">
        <v>1552</v>
      </c>
      <c r="D4318">
        <v>1</v>
      </c>
      <c r="E4318" t="s">
        <v>592</v>
      </c>
      <c r="F4318">
        <v>8</v>
      </c>
      <c r="G4318">
        <v>2022</v>
      </c>
      <c r="I4318" s="8">
        <v>10.18</v>
      </c>
      <c r="J4318" t="s">
        <v>81</v>
      </c>
      <c r="K4318" t="s">
        <v>47</v>
      </c>
      <c r="O4318">
        <v>0</v>
      </c>
      <c r="P4318">
        <v>0</v>
      </c>
      <c r="Q4318">
        <v>0</v>
      </c>
      <c r="R4318">
        <v>0</v>
      </c>
      <c r="S4318">
        <v>1</v>
      </c>
      <c r="T4318">
        <v>1</v>
      </c>
      <c r="U4318">
        <v>1</v>
      </c>
      <c r="V4318">
        <v>0</v>
      </c>
      <c r="W4318" t="s">
        <v>1553</v>
      </c>
      <c r="AA4318">
        <v>2007</v>
      </c>
      <c r="AB4318">
        <v>9999</v>
      </c>
      <c r="AC4318" t="s">
        <v>35</v>
      </c>
    </row>
    <row r="4319" spans="1:29" x14ac:dyDescent="0.25">
      <c r="A4319" t="s">
        <v>939</v>
      </c>
      <c r="B4319" s="24" t="s">
        <v>1463</v>
      </c>
      <c r="D4319">
        <v>1</v>
      </c>
      <c r="E4319" t="s">
        <v>80</v>
      </c>
      <c r="F4319">
        <v>8</v>
      </c>
      <c r="G4319">
        <v>2022</v>
      </c>
      <c r="I4319" s="8">
        <v>76.5</v>
      </c>
      <c r="J4319" t="s">
        <v>81</v>
      </c>
      <c r="K4319" t="s">
        <v>47</v>
      </c>
      <c r="O4319">
        <v>0</v>
      </c>
      <c r="P4319">
        <v>0</v>
      </c>
      <c r="Q4319">
        <v>0</v>
      </c>
      <c r="R4319">
        <v>0</v>
      </c>
      <c r="S4319">
        <v>1</v>
      </c>
      <c r="T4319">
        <v>1</v>
      </c>
      <c r="U4319">
        <v>1</v>
      </c>
      <c r="V4319">
        <v>0</v>
      </c>
      <c r="W4319" t="s">
        <v>1464</v>
      </c>
      <c r="AA4319">
        <v>2007</v>
      </c>
      <c r="AB4319">
        <v>9999</v>
      </c>
      <c r="AC4319" t="s">
        <v>35</v>
      </c>
    </row>
    <row r="4320" spans="1:29" x14ac:dyDescent="0.25">
      <c r="A4320" t="s">
        <v>1305</v>
      </c>
      <c r="B4320" s="24" t="s">
        <v>1306</v>
      </c>
      <c r="C4320" t="s">
        <v>1307</v>
      </c>
      <c r="D4320">
        <v>1</v>
      </c>
      <c r="E4320" t="s">
        <v>45</v>
      </c>
      <c r="F4320">
        <v>4</v>
      </c>
      <c r="G4320">
        <v>2022</v>
      </c>
      <c r="I4320" s="8">
        <v>40.6</v>
      </c>
      <c r="J4320" t="s">
        <v>89</v>
      </c>
      <c r="K4320" t="s">
        <v>47</v>
      </c>
      <c r="O4320">
        <v>0</v>
      </c>
      <c r="P4320">
        <v>0</v>
      </c>
      <c r="Q4320">
        <v>0</v>
      </c>
      <c r="R4320">
        <v>0</v>
      </c>
      <c r="S4320">
        <v>1</v>
      </c>
      <c r="T4320">
        <v>1</v>
      </c>
      <c r="U4320">
        <v>1</v>
      </c>
      <c r="V4320">
        <v>0</v>
      </c>
      <c r="W4320" t="s">
        <v>1526</v>
      </c>
      <c r="AA4320">
        <v>2010</v>
      </c>
      <c r="AB4320">
        <v>9999</v>
      </c>
      <c r="AC4320" t="s">
        <v>1292</v>
      </c>
    </row>
    <row r="4321" spans="1:29" x14ac:dyDescent="0.25">
      <c r="A4321" t="s">
        <v>964</v>
      </c>
      <c r="B4321" s="24" t="s">
        <v>1484</v>
      </c>
      <c r="C4321" t="s">
        <v>1599</v>
      </c>
      <c r="D4321">
        <v>1</v>
      </c>
      <c r="E4321" t="s">
        <v>80</v>
      </c>
      <c r="F4321">
        <v>8</v>
      </c>
      <c r="G4321">
        <v>2022</v>
      </c>
      <c r="I4321" s="8">
        <v>93.74</v>
      </c>
      <c r="J4321" t="s">
        <v>81</v>
      </c>
      <c r="K4321" t="s">
        <v>47</v>
      </c>
      <c r="O4321">
        <v>0</v>
      </c>
      <c r="P4321">
        <v>0</v>
      </c>
      <c r="Q4321">
        <v>0</v>
      </c>
      <c r="R4321">
        <v>0</v>
      </c>
      <c r="S4321">
        <v>1</v>
      </c>
      <c r="T4321">
        <v>1</v>
      </c>
      <c r="U4321">
        <v>1</v>
      </c>
      <c r="V4321">
        <v>0</v>
      </c>
      <c r="W4321" t="s">
        <v>1569</v>
      </c>
      <c r="AA4321">
        <v>2007</v>
      </c>
      <c r="AB4321">
        <v>9999</v>
      </c>
      <c r="AC4321" t="s">
        <v>35</v>
      </c>
    </row>
    <row r="4322" spans="1:29" x14ac:dyDescent="0.25">
      <c r="A4322" t="s">
        <v>1366</v>
      </c>
      <c r="B4322" s="24" t="s">
        <v>1487</v>
      </c>
      <c r="C4322" t="s">
        <v>1368</v>
      </c>
      <c r="D4322">
        <v>1</v>
      </c>
      <c r="E4322" t="s">
        <v>468</v>
      </c>
      <c r="F4322">
        <v>7</v>
      </c>
      <c r="G4322">
        <v>2022</v>
      </c>
      <c r="I4322" s="8">
        <v>42.28</v>
      </c>
      <c r="J4322" t="s">
        <v>40</v>
      </c>
      <c r="K4322" t="s">
        <v>32</v>
      </c>
      <c r="O4322">
        <v>0</v>
      </c>
      <c r="P4322">
        <v>0</v>
      </c>
      <c r="Q4322">
        <v>0</v>
      </c>
      <c r="R4322">
        <v>0</v>
      </c>
      <c r="S4322">
        <v>1</v>
      </c>
      <c r="T4322">
        <v>1</v>
      </c>
      <c r="U4322">
        <v>1</v>
      </c>
      <c r="V4322">
        <v>0</v>
      </c>
      <c r="W4322" t="s">
        <v>1369</v>
      </c>
      <c r="AA4322">
        <v>2011</v>
      </c>
      <c r="AB4322">
        <v>9999</v>
      </c>
      <c r="AC4322" t="s">
        <v>1365</v>
      </c>
    </row>
    <row r="4323" spans="1:29" x14ac:dyDescent="0.25">
      <c r="A4323" t="s">
        <v>1309</v>
      </c>
      <c r="B4323" s="24" t="s">
        <v>1310</v>
      </c>
      <c r="C4323" t="s">
        <v>1311</v>
      </c>
      <c r="D4323">
        <v>1</v>
      </c>
      <c r="E4323" t="s">
        <v>1312</v>
      </c>
      <c r="F4323">
        <v>9</v>
      </c>
      <c r="G4323">
        <v>2022</v>
      </c>
      <c r="I4323" s="8">
        <v>126.74</v>
      </c>
      <c r="J4323" t="s">
        <v>104</v>
      </c>
      <c r="K4323" t="s">
        <v>47</v>
      </c>
      <c r="O4323">
        <v>0</v>
      </c>
      <c r="P4323">
        <v>0</v>
      </c>
      <c r="Q4323">
        <v>0</v>
      </c>
      <c r="R4323">
        <v>0</v>
      </c>
      <c r="S4323">
        <v>1</v>
      </c>
      <c r="T4323">
        <v>1</v>
      </c>
      <c r="U4323">
        <v>1</v>
      </c>
      <c r="V4323">
        <v>0</v>
      </c>
      <c r="W4323" t="s">
        <v>1404</v>
      </c>
      <c r="AA4323">
        <v>2010</v>
      </c>
      <c r="AB4323">
        <v>9999</v>
      </c>
      <c r="AC4323" t="s">
        <v>1292</v>
      </c>
    </row>
    <row r="4324" spans="1:29" x14ac:dyDescent="0.25">
      <c r="A4324" t="s">
        <v>559</v>
      </c>
      <c r="B4324" s="24" t="s">
        <v>1600</v>
      </c>
      <c r="C4324" t="s">
        <v>1601</v>
      </c>
      <c r="D4324">
        <v>1</v>
      </c>
      <c r="E4324" t="s">
        <v>103</v>
      </c>
      <c r="F4324">
        <v>9</v>
      </c>
      <c r="G4324">
        <v>2022</v>
      </c>
      <c r="I4324" s="8">
        <v>933.2</v>
      </c>
      <c r="J4324" t="s">
        <v>104</v>
      </c>
      <c r="K4324" t="s">
        <v>53</v>
      </c>
      <c r="L4324" t="s">
        <v>105</v>
      </c>
      <c r="O4324">
        <v>0</v>
      </c>
      <c r="P4324">
        <v>1</v>
      </c>
      <c r="Q4324">
        <v>0</v>
      </c>
      <c r="R4324">
        <v>0</v>
      </c>
      <c r="S4324">
        <v>1</v>
      </c>
      <c r="T4324">
        <v>1</v>
      </c>
      <c r="U4324">
        <v>1</v>
      </c>
      <c r="V4324">
        <v>0</v>
      </c>
      <c r="W4324" t="s">
        <v>106</v>
      </c>
      <c r="AA4324">
        <v>2007</v>
      </c>
      <c r="AB4324">
        <v>9999</v>
      </c>
      <c r="AC4324" t="s">
        <v>35</v>
      </c>
    </row>
    <row r="4325" spans="1:29" x14ac:dyDescent="0.25">
      <c r="A4325" t="s">
        <v>562</v>
      </c>
      <c r="B4325" s="24" t="s">
        <v>1554</v>
      </c>
      <c r="D4325">
        <v>1</v>
      </c>
      <c r="E4325" t="s">
        <v>80</v>
      </c>
      <c r="F4325">
        <v>8</v>
      </c>
      <c r="G4325">
        <v>2022</v>
      </c>
      <c r="I4325" s="8">
        <v>121.29</v>
      </c>
      <c r="J4325" t="s">
        <v>81</v>
      </c>
      <c r="K4325" t="s">
        <v>47</v>
      </c>
      <c r="O4325">
        <v>0</v>
      </c>
      <c r="P4325">
        <v>0</v>
      </c>
      <c r="Q4325">
        <v>0</v>
      </c>
      <c r="R4325">
        <v>0</v>
      </c>
      <c r="S4325">
        <v>1</v>
      </c>
      <c r="T4325">
        <v>1</v>
      </c>
      <c r="U4325">
        <v>1</v>
      </c>
      <c r="V4325">
        <v>0</v>
      </c>
      <c r="W4325" t="s">
        <v>1128</v>
      </c>
      <c r="AA4325">
        <v>2007</v>
      </c>
      <c r="AB4325">
        <v>9999</v>
      </c>
      <c r="AC4325" t="s">
        <v>35</v>
      </c>
    </row>
    <row r="4326" spans="1:29" x14ac:dyDescent="0.25">
      <c r="A4326" t="s">
        <v>568</v>
      </c>
      <c r="B4326" s="24" t="s">
        <v>569</v>
      </c>
      <c r="D4326">
        <v>1</v>
      </c>
      <c r="E4326" t="s">
        <v>80</v>
      </c>
      <c r="F4326">
        <v>8</v>
      </c>
      <c r="G4326">
        <v>2022</v>
      </c>
      <c r="I4326" s="8">
        <v>210.94</v>
      </c>
      <c r="J4326" t="s">
        <v>81</v>
      </c>
      <c r="K4326" t="s">
        <v>47</v>
      </c>
      <c r="O4326">
        <v>0</v>
      </c>
      <c r="P4326">
        <v>0</v>
      </c>
      <c r="Q4326">
        <v>0</v>
      </c>
      <c r="R4326">
        <v>0</v>
      </c>
      <c r="S4326">
        <v>1</v>
      </c>
      <c r="T4326">
        <v>1</v>
      </c>
      <c r="U4326">
        <v>1</v>
      </c>
      <c r="V4326">
        <v>0</v>
      </c>
      <c r="W4326" t="s">
        <v>1129</v>
      </c>
      <c r="AA4326">
        <v>2007</v>
      </c>
      <c r="AB4326">
        <v>9999</v>
      </c>
      <c r="AC4326" t="s">
        <v>35</v>
      </c>
    </row>
    <row r="4327" spans="1:29" x14ac:dyDescent="0.25">
      <c r="A4327" t="s">
        <v>571</v>
      </c>
      <c r="B4327" s="24" t="s">
        <v>572</v>
      </c>
      <c r="D4327">
        <v>1</v>
      </c>
      <c r="E4327" t="s">
        <v>370</v>
      </c>
      <c r="F4327">
        <v>5</v>
      </c>
      <c r="G4327">
        <v>2022</v>
      </c>
      <c r="I4327" s="8">
        <v>685.05</v>
      </c>
      <c r="J4327" t="s">
        <v>31</v>
      </c>
      <c r="K4327" t="s">
        <v>47</v>
      </c>
      <c r="O4327">
        <v>0</v>
      </c>
      <c r="P4327">
        <v>0</v>
      </c>
      <c r="Q4327">
        <v>0</v>
      </c>
      <c r="R4327">
        <v>0</v>
      </c>
      <c r="S4327">
        <v>1</v>
      </c>
      <c r="T4327">
        <v>1</v>
      </c>
      <c r="U4327">
        <v>1</v>
      </c>
      <c r="V4327">
        <v>0</v>
      </c>
      <c r="W4327" t="s">
        <v>1430</v>
      </c>
      <c r="AA4327">
        <v>2007</v>
      </c>
      <c r="AB4327">
        <v>9999</v>
      </c>
      <c r="AC4327" t="s">
        <v>35</v>
      </c>
    </row>
    <row r="4328" spans="1:29" x14ac:dyDescent="0.25">
      <c r="A4328" t="s">
        <v>574</v>
      </c>
      <c r="B4328" s="24" t="s">
        <v>575</v>
      </c>
      <c r="D4328">
        <v>1</v>
      </c>
      <c r="E4328" t="s">
        <v>222</v>
      </c>
      <c r="F4328">
        <v>1</v>
      </c>
      <c r="G4328">
        <v>2022</v>
      </c>
      <c r="I4328" s="8">
        <v>30.65</v>
      </c>
      <c r="J4328" t="s">
        <v>176</v>
      </c>
      <c r="K4328" t="s">
        <v>47</v>
      </c>
      <c r="O4328">
        <v>0</v>
      </c>
      <c r="P4328">
        <v>0</v>
      </c>
      <c r="Q4328">
        <v>0</v>
      </c>
      <c r="R4328">
        <v>0</v>
      </c>
      <c r="S4328">
        <v>1</v>
      </c>
      <c r="T4328">
        <v>1</v>
      </c>
      <c r="U4328">
        <v>1</v>
      </c>
      <c r="V4328">
        <v>0</v>
      </c>
      <c r="W4328" t="s">
        <v>1602</v>
      </c>
      <c r="AA4328">
        <v>2007</v>
      </c>
      <c r="AB4328">
        <v>9999</v>
      </c>
      <c r="AC4328" t="s">
        <v>35</v>
      </c>
    </row>
    <row r="4329" spans="1:29" x14ac:dyDescent="0.25">
      <c r="A4329" t="s">
        <v>577</v>
      </c>
      <c r="B4329" s="24" t="s">
        <v>578</v>
      </c>
      <c r="D4329">
        <v>1</v>
      </c>
      <c r="E4329" t="s">
        <v>396</v>
      </c>
      <c r="F4329">
        <v>3</v>
      </c>
      <c r="G4329">
        <v>2022</v>
      </c>
      <c r="H4329" t="s">
        <v>579</v>
      </c>
      <c r="I4329" s="15">
        <v>0.15</v>
      </c>
      <c r="J4329" t="s">
        <v>121</v>
      </c>
      <c r="K4329" t="s">
        <v>41</v>
      </c>
      <c r="O4329">
        <v>0</v>
      </c>
      <c r="P4329">
        <v>0</v>
      </c>
      <c r="Q4329">
        <v>0</v>
      </c>
      <c r="R4329">
        <v>0</v>
      </c>
      <c r="S4329">
        <v>0</v>
      </c>
      <c r="T4329">
        <v>0</v>
      </c>
      <c r="U4329">
        <v>0</v>
      </c>
      <c r="V4329">
        <v>0</v>
      </c>
      <c r="W4329" t="s">
        <v>1132</v>
      </c>
      <c r="AA4329">
        <v>2007</v>
      </c>
      <c r="AB4329">
        <v>9999</v>
      </c>
      <c r="AC4329" t="s">
        <v>35</v>
      </c>
    </row>
    <row r="4330" spans="1:29" x14ac:dyDescent="0.25">
      <c r="A4330" t="s">
        <v>581</v>
      </c>
      <c r="B4330" s="24" t="s">
        <v>582</v>
      </c>
      <c r="D4330">
        <v>1</v>
      </c>
      <c r="E4330" t="s">
        <v>80</v>
      </c>
      <c r="F4330">
        <v>8</v>
      </c>
      <c r="G4330">
        <v>2022</v>
      </c>
      <c r="H4330" t="s">
        <v>1315</v>
      </c>
      <c r="I4330" s="15">
        <v>2.8</v>
      </c>
      <c r="J4330" t="s">
        <v>81</v>
      </c>
      <c r="K4330" t="s">
        <v>41</v>
      </c>
      <c r="O4330">
        <v>0</v>
      </c>
      <c r="P4330">
        <v>0</v>
      </c>
      <c r="Q4330">
        <v>0</v>
      </c>
      <c r="R4330">
        <v>0</v>
      </c>
      <c r="S4330">
        <v>0</v>
      </c>
      <c r="T4330">
        <v>0</v>
      </c>
      <c r="U4330">
        <v>1</v>
      </c>
      <c r="V4330">
        <v>0</v>
      </c>
      <c r="W4330" t="s">
        <v>1133</v>
      </c>
      <c r="AA4330">
        <v>2007</v>
      </c>
      <c r="AB4330">
        <v>9999</v>
      </c>
      <c r="AC4330" t="s">
        <v>35</v>
      </c>
    </row>
    <row r="4331" spans="1:29" x14ac:dyDescent="0.25">
      <c r="A4331" t="s">
        <v>1576</v>
      </c>
      <c r="B4331" s="24" t="s">
        <v>1577</v>
      </c>
      <c r="D4331">
        <v>1</v>
      </c>
      <c r="E4331" s="5" t="s">
        <v>358</v>
      </c>
      <c r="F4331">
        <v>1</v>
      </c>
      <c r="G4331">
        <v>2022</v>
      </c>
      <c r="H4331" t="s">
        <v>1558</v>
      </c>
      <c r="I4331" s="15">
        <v>4</v>
      </c>
      <c r="J4331" t="s">
        <v>104</v>
      </c>
      <c r="K4331" t="s">
        <v>41</v>
      </c>
      <c r="O4331">
        <v>0</v>
      </c>
      <c r="P4331">
        <v>0</v>
      </c>
      <c r="Q4331">
        <v>0</v>
      </c>
      <c r="R4331">
        <v>0</v>
      </c>
      <c r="S4331">
        <v>0</v>
      </c>
      <c r="T4331">
        <v>0</v>
      </c>
      <c r="U4331">
        <v>0</v>
      </c>
      <c r="V4331">
        <v>0</v>
      </c>
      <c r="W4331" t="s">
        <v>1578</v>
      </c>
      <c r="AA4331">
        <v>2020</v>
      </c>
      <c r="AB4331">
        <v>9999</v>
      </c>
      <c r="AC4331" t="s">
        <v>1579</v>
      </c>
    </row>
    <row r="4332" spans="1:29" x14ac:dyDescent="0.25">
      <c r="A4332" t="s">
        <v>594</v>
      </c>
      <c r="B4332" s="24" t="s">
        <v>595</v>
      </c>
      <c r="D4332">
        <v>1</v>
      </c>
      <c r="E4332" t="s">
        <v>38</v>
      </c>
      <c r="F4332">
        <v>4</v>
      </c>
      <c r="G4332">
        <v>2022</v>
      </c>
      <c r="H4332" t="s">
        <v>906</v>
      </c>
      <c r="I4332" s="15">
        <v>0</v>
      </c>
      <c r="J4332" t="s">
        <v>59</v>
      </c>
      <c r="K4332" t="s">
        <v>41</v>
      </c>
      <c r="O4332">
        <v>0</v>
      </c>
      <c r="P4332">
        <v>0</v>
      </c>
      <c r="Q4332">
        <v>0</v>
      </c>
      <c r="R4332">
        <v>0</v>
      </c>
      <c r="S4332">
        <v>0</v>
      </c>
      <c r="T4332">
        <v>0</v>
      </c>
      <c r="U4332">
        <v>0</v>
      </c>
      <c r="V4332">
        <v>0</v>
      </c>
      <c r="W4332" t="s">
        <v>1135</v>
      </c>
      <c r="AA4332">
        <v>2007</v>
      </c>
      <c r="AB4332">
        <v>9999</v>
      </c>
      <c r="AC4332" t="s">
        <v>35</v>
      </c>
    </row>
    <row r="4333" spans="1:29" x14ac:dyDescent="0.25">
      <c r="A4333" t="s">
        <v>1253</v>
      </c>
      <c r="B4333" s="24" t="s">
        <v>598</v>
      </c>
      <c r="D4333">
        <v>1</v>
      </c>
      <c r="E4333" t="s">
        <v>38</v>
      </c>
      <c r="F4333">
        <v>4</v>
      </c>
      <c r="G4333">
        <v>2022</v>
      </c>
      <c r="H4333" t="s">
        <v>39</v>
      </c>
      <c r="I4333" s="15">
        <v>0</v>
      </c>
      <c r="J4333" t="s">
        <v>59</v>
      </c>
      <c r="K4333" t="s">
        <v>41</v>
      </c>
      <c r="O4333">
        <v>0</v>
      </c>
      <c r="P4333">
        <v>0</v>
      </c>
      <c r="Q4333">
        <v>0</v>
      </c>
      <c r="R4333">
        <v>0</v>
      </c>
      <c r="S4333">
        <v>0</v>
      </c>
      <c r="T4333">
        <v>0</v>
      </c>
      <c r="U4333">
        <v>0</v>
      </c>
      <c r="V4333">
        <v>0</v>
      </c>
      <c r="W4333" t="s">
        <v>1254</v>
      </c>
      <c r="AA4333">
        <v>2009</v>
      </c>
      <c r="AB4333">
        <v>9999</v>
      </c>
      <c r="AC4333" t="s">
        <v>1239</v>
      </c>
    </row>
    <row r="4334" spans="1:29" x14ac:dyDescent="0.25">
      <c r="A4334" t="s">
        <v>601</v>
      </c>
      <c r="B4334" s="24" t="s">
        <v>602</v>
      </c>
      <c r="D4334">
        <v>1</v>
      </c>
      <c r="E4334" t="s">
        <v>145</v>
      </c>
      <c r="F4334">
        <v>2</v>
      </c>
      <c r="G4334">
        <v>2022</v>
      </c>
      <c r="H4334" t="s">
        <v>1570</v>
      </c>
      <c r="I4334" s="15">
        <v>2.5000000000000001E-2</v>
      </c>
      <c r="J4334" t="s">
        <v>1556</v>
      </c>
      <c r="K4334" t="s">
        <v>41</v>
      </c>
      <c r="O4334">
        <v>0</v>
      </c>
      <c r="P4334">
        <v>0</v>
      </c>
      <c r="Q4334">
        <v>0</v>
      </c>
      <c r="R4334">
        <v>0</v>
      </c>
      <c r="S4334">
        <v>0</v>
      </c>
      <c r="T4334">
        <v>0</v>
      </c>
      <c r="U4334">
        <v>0</v>
      </c>
      <c r="V4334">
        <v>0</v>
      </c>
      <c r="W4334" t="s">
        <v>1137</v>
      </c>
      <c r="AA4334">
        <v>2007</v>
      </c>
      <c r="AB4334">
        <v>9999</v>
      </c>
      <c r="AC4334" t="s">
        <v>35</v>
      </c>
    </row>
    <row r="4335" spans="1:29" x14ac:dyDescent="0.25">
      <c r="A4335" t="s">
        <v>613</v>
      </c>
      <c r="B4335" s="24" t="s">
        <v>254</v>
      </c>
      <c r="C4335" t="s">
        <v>614</v>
      </c>
      <c r="D4335">
        <v>1</v>
      </c>
      <c r="E4335" t="s">
        <v>45</v>
      </c>
      <c r="F4335">
        <v>4</v>
      </c>
      <c r="G4335">
        <v>2022</v>
      </c>
      <c r="I4335" s="8">
        <v>317.92</v>
      </c>
      <c r="J4335" t="s">
        <v>89</v>
      </c>
      <c r="K4335" t="s">
        <v>47</v>
      </c>
      <c r="O4335">
        <v>0</v>
      </c>
      <c r="P4335">
        <v>0</v>
      </c>
      <c r="Q4335">
        <v>0</v>
      </c>
      <c r="R4335">
        <v>0</v>
      </c>
      <c r="S4335">
        <v>1</v>
      </c>
      <c r="T4335">
        <v>1</v>
      </c>
      <c r="U4335">
        <v>1</v>
      </c>
      <c r="V4335">
        <v>0</v>
      </c>
      <c r="W4335" t="s">
        <v>1140</v>
      </c>
      <c r="AA4335">
        <v>2007</v>
      </c>
      <c r="AB4335">
        <v>9999</v>
      </c>
      <c r="AC4335" t="s">
        <v>35</v>
      </c>
    </row>
    <row r="4336" spans="1:29" x14ac:dyDescent="0.25">
      <c r="A4336" t="s">
        <v>1370</v>
      </c>
      <c r="B4336" s="24" t="s">
        <v>1371</v>
      </c>
      <c r="D4336">
        <v>1</v>
      </c>
      <c r="E4336" s="4">
        <v>411</v>
      </c>
      <c r="F4336">
        <v>4</v>
      </c>
      <c r="G4336">
        <v>2022</v>
      </c>
      <c r="H4336" t="s">
        <v>111</v>
      </c>
      <c r="I4336" s="15">
        <v>0.5</v>
      </c>
      <c r="J4336" t="s">
        <v>89</v>
      </c>
      <c r="K4336" t="s">
        <v>41</v>
      </c>
      <c r="O4336">
        <v>0</v>
      </c>
      <c r="P4336">
        <v>0</v>
      </c>
      <c r="Q4336">
        <v>0</v>
      </c>
      <c r="R4336">
        <v>0</v>
      </c>
      <c r="S4336">
        <v>0</v>
      </c>
      <c r="T4336">
        <v>1</v>
      </c>
      <c r="U4336">
        <v>0</v>
      </c>
      <c r="V4336">
        <v>0</v>
      </c>
      <c r="W4336" t="s">
        <v>1372</v>
      </c>
      <c r="AA4336">
        <v>2011</v>
      </c>
      <c r="AB4336">
        <v>9999</v>
      </c>
      <c r="AC4336" t="s">
        <v>1365</v>
      </c>
    </row>
    <row r="4337" spans="1:29" x14ac:dyDescent="0.25">
      <c r="A4337" t="s">
        <v>1317</v>
      </c>
      <c r="B4337" s="24" t="s">
        <v>1318</v>
      </c>
      <c r="D4337">
        <v>1</v>
      </c>
      <c r="E4337" t="s">
        <v>1319</v>
      </c>
      <c r="F4337">
        <v>10</v>
      </c>
      <c r="G4337">
        <v>2022</v>
      </c>
      <c r="I4337" s="8">
        <v>1386.7539999999999</v>
      </c>
      <c r="J4337" t="s">
        <v>40</v>
      </c>
      <c r="K4337" t="s">
        <v>32</v>
      </c>
      <c r="O4337">
        <v>0</v>
      </c>
      <c r="P4337">
        <v>0</v>
      </c>
      <c r="Q4337">
        <v>0</v>
      </c>
      <c r="R4337">
        <v>0</v>
      </c>
      <c r="S4337">
        <v>1</v>
      </c>
      <c r="T4337">
        <v>1</v>
      </c>
      <c r="U4337">
        <v>1</v>
      </c>
      <c r="V4337">
        <v>0</v>
      </c>
      <c r="W4337" t="s">
        <v>1320</v>
      </c>
      <c r="AA4337">
        <v>2010</v>
      </c>
      <c r="AB4337">
        <v>9999</v>
      </c>
      <c r="AC4337" t="s">
        <v>1292</v>
      </c>
    </row>
    <row r="4338" spans="1:29" x14ac:dyDescent="0.25">
      <c r="A4338" t="s">
        <v>1489</v>
      </c>
      <c r="B4338" s="24" t="s">
        <v>619</v>
      </c>
      <c r="D4338">
        <v>1</v>
      </c>
      <c r="E4338" t="s">
        <v>620</v>
      </c>
      <c r="F4338">
        <v>5</v>
      </c>
      <c r="G4338">
        <v>2022</v>
      </c>
      <c r="I4338" s="8">
        <v>32</v>
      </c>
      <c r="J4338" t="s">
        <v>104</v>
      </c>
      <c r="K4338" t="s">
        <v>47</v>
      </c>
      <c r="O4338">
        <v>0</v>
      </c>
      <c r="P4338">
        <v>0</v>
      </c>
      <c r="Q4338">
        <v>0</v>
      </c>
      <c r="R4338">
        <v>0</v>
      </c>
      <c r="S4338">
        <v>1</v>
      </c>
      <c r="T4338">
        <v>1</v>
      </c>
      <c r="U4338">
        <v>1</v>
      </c>
      <c r="V4338">
        <v>0</v>
      </c>
      <c r="W4338" t="s">
        <v>1141</v>
      </c>
      <c r="AA4338">
        <v>2007</v>
      </c>
      <c r="AB4338">
        <v>9999</v>
      </c>
      <c r="AC4338" t="s">
        <v>1475</v>
      </c>
    </row>
    <row r="4339" spans="1:29" x14ac:dyDescent="0.25">
      <c r="A4339" t="s">
        <v>472</v>
      </c>
      <c r="B4339" s="24" t="s">
        <v>1490</v>
      </c>
      <c r="D4339">
        <v>1</v>
      </c>
      <c r="E4339" t="s">
        <v>681</v>
      </c>
      <c r="F4339">
        <v>3</v>
      </c>
      <c r="G4339">
        <v>2022</v>
      </c>
      <c r="I4339" s="8">
        <v>32153.03</v>
      </c>
      <c r="J4339" t="s">
        <v>121</v>
      </c>
      <c r="K4339" t="s">
        <v>47</v>
      </c>
      <c r="O4339">
        <v>0</v>
      </c>
      <c r="P4339">
        <v>0</v>
      </c>
      <c r="Q4339">
        <v>0</v>
      </c>
      <c r="R4339">
        <v>0</v>
      </c>
      <c r="S4339">
        <v>1</v>
      </c>
      <c r="T4339">
        <v>1</v>
      </c>
      <c r="U4339">
        <v>1</v>
      </c>
      <c r="V4339">
        <v>0</v>
      </c>
      <c r="W4339" t="s">
        <v>1491</v>
      </c>
      <c r="AA4339">
        <v>2007</v>
      </c>
      <c r="AB4339">
        <v>9999</v>
      </c>
      <c r="AC4339" t="s">
        <v>35</v>
      </c>
    </row>
    <row r="4340" spans="1:29" x14ac:dyDescent="0.25">
      <c r="A4340" t="s">
        <v>622</v>
      </c>
      <c r="B4340" s="24" t="s">
        <v>623</v>
      </c>
      <c r="C4340" t="s">
        <v>624</v>
      </c>
      <c r="D4340">
        <v>1</v>
      </c>
      <c r="E4340" t="s">
        <v>625</v>
      </c>
      <c r="F4340">
        <v>4</v>
      </c>
      <c r="G4340">
        <v>2022</v>
      </c>
      <c r="I4340" s="8">
        <v>357.63</v>
      </c>
      <c r="J4340" t="s">
        <v>1556</v>
      </c>
      <c r="K4340" t="s">
        <v>32</v>
      </c>
      <c r="O4340">
        <v>0</v>
      </c>
      <c r="P4340">
        <v>0</v>
      </c>
      <c r="Q4340">
        <v>0</v>
      </c>
      <c r="R4340">
        <v>0</v>
      </c>
      <c r="S4340">
        <v>1</v>
      </c>
      <c r="T4340">
        <v>1</v>
      </c>
      <c r="U4340">
        <v>1</v>
      </c>
      <c r="V4340">
        <v>0</v>
      </c>
      <c r="W4340" t="s">
        <v>1142</v>
      </c>
      <c r="AA4340">
        <v>2007</v>
      </c>
      <c r="AB4340">
        <v>9999</v>
      </c>
      <c r="AC4340" t="s">
        <v>35</v>
      </c>
    </row>
    <row r="4341" spans="1:29" x14ac:dyDescent="0.25">
      <c r="A4341" t="s">
        <v>641</v>
      </c>
      <c r="B4341" s="24" t="s">
        <v>642</v>
      </c>
      <c r="D4341">
        <v>1</v>
      </c>
      <c r="E4341" t="s">
        <v>348</v>
      </c>
      <c r="F4341">
        <v>1</v>
      </c>
      <c r="G4341">
        <v>2022</v>
      </c>
      <c r="I4341" s="8">
        <v>3982.9749999999999</v>
      </c>
      <c r="J4341" t="s">
        <v>268</v>
      </c>
      <c r="K4341" t="s">
        <v>53</v>
      </c>
      <c r="L4341" t="s">
        <v>642</v>
      </c>
      <c r="O4341">
        <v>0</v>
      </c>
      <c r="P4341">
        <v>0</v>
      </c>
      <c r="Q4341">
        <v>0</v>
      </c>
      <c r="R4341">
        <v>0</v>
      </c>
      <c r="S4341">
        <v>0</v>
      </c>
      <c r="T4341">
        <v>1</v>
      </c>
      <c r="U4341">
        <v>1</v>
      </c>
      <c r="V4341">
        <v>0</v>
      </c>
      <c r="W4341" t="s">
        <v>643</v>
      </c>
      <c r="AA4341">
        <v>2007</v>
      </c>
      <c r="AB4341">
        <v>9999</v>
      </c>
      <c r="AC4341" t="s">
        <v>35</v>
      </c>
    </row>
    <row r="4342" spans="1:29" x14ac:dyDescent="0.25">
      <c r="A4342" t="s">
        <v>667</v>
      </c>
      <c r="B4342" s="24" t="s">
        <v>1527</v>
      </c>
      <c r="D4342">
        <v>1</v>
      </c>
      <c r="E4342" t="s">
        <v>45</v>
      </c>
      <c r="F4342">
        <v>4</v>
      </c>
      <c r="G4342">
        <v>2022</v>
      </c>
      <c r="I4342" s="8">
        <v>21.88</v>
      </c>
      <c r="J4342" t="s">
        <v>121</v>
      </c>
      <c r="K4342" t="s">
        <v>47</v>
      </c>
      <c r="O4342">
        <v>0</v>
      </c>
      <c r="P4342">
        <v>0</v>
      </c>
      <c r="Q4342">
        <v>0</v>
      </c>
      <c r="R4342">
        <v>0</v>
      </c>
      <c r="S4342">
        <v>1</v>
      </c>
      <c r="T4342">
        <v>1</v>
      </c>
      <c r="U4342">
        <v>1</v>
      </c>
      <c r="V4342">
        <v>0</v>
      </c>
      <c r="W4342" t="s">
        <v>1149</v>
      </c>
      <c r="AA4342">
        <v>2007</v>
      </c>
      <c r="AB4342">
        <v>9999</v>
      </c>
      <c r="AC4342" t="s">
        <v>35</v>
      </c>
    </row>
    <row r="4343" spans="1:29" x14ac:dyDescent="0.25">
      <c r="A4343" t="s">
        <v>670</v>
      </c>
      <c r="B4343" s="24" t="s">
        <v>671</v>
      </c>
      <c r="D4343">
        <v>1</v>
      </c>
      <c r="E4343" t="s">
        <v>80</v>
      </c>
      <c r="F4343">
        <v>8</v>
      </c>
      <c r="G4343">
        <v>2022</v>
      </c>
      <c r="I4343" s="8">
        <v>229.9</v>
      </c>
      <c r="J4343" t="s">
        <v>81</v>
      </c>
      <c r="K4343" t="s">
        <v>47</v>
      </c>
      <c r="O4343">
        <v>0</v>
      </c>
      <c r="P4343">
        <v>0</v>
      </c>
      <c r="Q4343">
        <v>0</v>
      </c>
      <c r="R4343">
        <v>0</v>
      </c>
      <c r="S4343">
        <v>1</v>
      </c>
      <c r="T4343">
        <v>1</v>
      </c>
      <c r="U4343">
        <v>1</v>
      </c>
      <c r="V4343">
        <v>0</v>
      </c>
      <c r="W4343" t="s">
        <v>1498</v>
      </c>
      <c r="AA4343">
        <v>2007</v>
      </c>
      <c r="AB4343">
        <v>9999</v>
      </c>
      <c r="AC4343" t="s">
        <v>35</v>
      </c>
    </row>
    <row r="4344" spans="1:29" x14ac:dyDescent="0.25">
      <c r="A4344" t="s">
        <v>673</v>
      </c>
      <c r="B4344" s="24" t="s">
        <v>1321</v>
      </c>
      <c r="D4344">
        <v>1</v>
      </c>
      <c r="E4344" t="s">
        <v>358</v>
      </c>
      <c r="F4344">
        <v>1</v>
      </c>
      <c r="G4344">
        <v>2022</v>
      </c>
      <c r="I4344" s="8">
        <v>400.34</v>
      </c>
      <c r="J4344" t="s">
        <v>81</v>
      </c>
      <c r="K4344" t="s">
        <v>47</v>
      </c>
      <c r="O4344">
        <v>0</v>
      </c>
      <c r="P4344">
        <v>0</v>
      </c>
      <c r="Q4344">
        <v>0</v>
      </c>
      <c r="R4344">
        <v>0</v>
      </c>
      <c r="S4344">
        <v>1</v>
      </c>
      <c r="T4344">
        <v>1</v>
      </c>
      <c r="U4344">
        <v>1</v>
      </c>
      <c r="V4344">
        <v>0</v>
      </c>
      <c r="W4344" t="s">
        <v>1322</v>
      </c>
      <c r="AA4344">
        <v>2007</v>
      </c>
      <c r="AB4344">
        <v>9999</v>
      </c>
      <c r="AC4344" t="s">
        <v>35</v>
      </c>
    </row>
    <row r="4345" spans="1:29" x14ac:dyDescent="0.25">
      <c r="A4345" t="s">
        <v>676</v>
      </c>
      <c r="B4345" s="24" t="s">
        <v>677</v>
      </c>
      <c r="C4345" t="s">
        <v>678</v>
      </c>
      <c r="D4345">
        <v>1</v>
      </c>
      <c r="E4345" t="s">
        <v>168</v>
      </c>
      <c r="F4345">
        <v>1</v>
      </c>
      <c r="G4345">
        <v>2022</v>
      </c>
      <c r="I4345" s="8">
        <v>215.57</v>
      </c>
      <c r="J4345" t="s">
        <v>52</v>
      </c>
      <c r="K4345" t="s">
        <v>32</v>
      </c>
      <c r="O4345">
        <v>0</v>
      </c>
      <c r="P4345">
        <v>0</v>
      </c>
      <c r="Q4345">
        <v>0</v>
      </c>
      <c r="R4345">
        <v>0</v>
      </c>
      <c r="S4345">
        <v>1</v>
      </c>
      <c r="T4345">
        <v>1</v>
      </c>
      <c r="U4345">
        <v>1</v>
      </c>
      <c r="V4345">
        <v>0</v>
      </c>
      <c r="W4345" t="s">
        <v>1152</v>
      </c>
      <c r="AA4345">
        <v>2007</v>
      </c>
      <c r="AB4345">
        <v>9999</v>
      </c>
      <c r="AC4345" t="s">
        <v>35</v>
      </c>
    </row>
    <row r="4346" spans="1:29" x14ac:dyDescent="0.25">
      <c r="A4346" t="s">
        <v>688</v>
      </c>
      <c r="B4346" s="24" t="s">
        <v>689</v>
      </c>
      <c r="D4346">
        <v>1</v>
      </c>
      <c r="E4346" t="s">
        <v>145</v>
      </c>
      <c r="F4346">
        <v>2</v>
      </c>
      <c r="G4346">
        <v>2022</v>
      </c>
      <c r="H4346" t="s">
        <v>146</v>
      </c>
      <c r="I4346" s="15">
        <v>0.02</v>
      </c>
      <c r="J4346" t="s">
        <v>147</v>
      </c>
      <c r="K4346" t="s">
        <v>41</v>
      </c>
      <c r="O4346">
        <v>0</v>
      </c>
      <c r="P4346">
        <v>0</v>
      </c>
      <c r="Q4346">
        <v>0</v>
      </c>
      <c r="R4346">
        <v>0</v>
      </c>
      <c r="S4346">
        <v>0</v>
      </c>
      <c r="T4346">
        <v>0</v>
      </c>
      <c r="U4346">
        <v>0</v>
      </c>
      <c r="V4346">
        <v>0</v>
      </c>
      <c r="W4346" t="s">
        <v>1154</v>
      </c>
      <c r="AA4346">
        <v>2007</v>
      </c>
      <c r="AB4346">
        <v>9999</v>
      </c>
      <c r="AC4346" t="s">
        <v>35</v>
      </c>
    </row>
    <row r="4347" spans="1:29" x14ac:dyDescent="0.25">
      <c r="A4347" t="s">
        <v>691</v>
      </c>
      <c r="B4347" s="24" t="s">
        <v>692</v>
      </c>
      <c r="D4347">
        <v>1</v>
      </c>
      <c r="E4347" t="s">
        <v>625</v>
      </c>
      <c r="F4347">
        <v>4</v>
      </c>
      <c r="G4347">
        <v>2022</v>
      </c>
      <c r="I4347" s="8">
        <v>22.5</v>
      </c>
      <c r="J4347" t="s">
        <v>104</v>
      </c>
      <c r="K4347" t="s">
        <v>32</v>
      </c>
      <c r="O4347">
        <v>0</v>
      </c>
      <c r="P4347">
        <v>0</v>
      </c>
      <c r="Q4347">
        <v>0</v>
      </c>
      <c r="R4347">
        <v>0</v>
      </c>
      <c r="S4347">
        <v>1</v>
      </c>
      <c r="T4347">
        <v>1</v>
      </c>
      <c r="U4347">
        <v>1</v>
      </c>
      <c r="V4347">
        <v>0</v>
      </c>
      <c r="W4347" t="s">
        <v>1155</v>
      </c>
      <c r="AA4347">
        <v>2007</v>
      </c>
      <c r="AB4347">
        <v>9999</v>
      </c>
      <c r="AC4347" t="s">
        <v>35</v>
      </c>
    </row>
    <row r="4348" spans="1:29" x14ac:dyDescent="0.25">
      <c r="A4348" t="s">
        <v>694</v>
      </c>
      <c r="B4348" s="24" t="s">
        <v>695</v>
      </c>
      <c r="C4348" t="s">
        <v>696</v>
      </c>
      <c r="D4348">
        <v>1</v>
      </c>
      <c r="E4348" t="s">
        <v>58</v>
      </c>
      <c r="F4348">
        <v>4</v>
      </c>
      <c r="G4348">
        <v>2022</v>
      </c>
      <c r="I4348" s="8">
        <v>127.1</v>
      </c>
      <c r="J4348" t="s">
        <v>59</v>
      </c>
      <c r="K4348" t="s">
        <v>47</v>
      </c>
      <c r="O4348">
        <v>0</v>
      </c>
      <c r="P4348">
        <v>0</v>
      </c>
      <c r="Q4348">
        <v>0</v>
      </c>
      <c r="R4348">
        <v>0</v>
      </c>
      <c r="S4348">
        <v>1</v>
      </c>
      <c r="T4348">
        <v>1</v>
      </c>
      <c r="U4348">
        <v>1</v>
      </c>
      <c r="V4348">
        <v>0</v>
      </c>
      <c r="W4348" t="s">
        <v>1156</v>
      </c>
      <c r="AA4348">
        <v>2007</v>
      </c>
      <c r="AB4348">
        <v>9999</v>
      </c>
      <c r="AC4348" t="s">
        <v>35</v>
      </c>
    </row>
    <row r="4349" spans="1:29" x14ac:dyDescent="0.25">
      <c r="A4349" t="s">
        <v>698</v>
      </c>
      <c r="B4349" s="24" t="s">
        <v>699</v>
      </c>
      <c r="D4349">
        <v>1</v>
      </c>
      <c r="E4349" t="s">
        <v>155</v>
      </c>
      <c r="F4349">
        <v>3</v>
      </c>
      <c r="G4349">
        <v>2022</v>
      </c>
      <c r="H4349" t="s">
        <v>700</v>
      </c>
      <c r="I4349">
        <v>5.5276679841897236</v>
      </c>
      <c r="J4349" t="s">
        <v>121</v>
      </c>
      <c r="K4349" t="s">
        <v>47</v>
      </c>
      <c r="O4349">
        <v>0</v>
      </c>
      <c r="P4349">
        <v>0</v>
      </c>
      <c r="Q4349">
        <v>0</v>
      </c>
      <c r="R4349">
        <v>0</v>
      </c>
      <c r="S4349">
        <v>1</v>
      </c>
      <c r="T4349">
        <v>0</v>
      </c>
      <c r="U4349">
        <v>0</v>
      </c>
      <c r="V4349">
        <v>1</v>
      </c>
      <c r="W4349" t="s">
        <v>1157</v>
      </c>
      <c r="AA4349">
        <v>2007</v>
      </c>
      <c r="AB4349">
        <v>9999</v>
      </c>
      <c r="AC4349" t="s">
        <v>35</v>
      </c>
    </row>
    <row r="4350" spans="1:29" x14ac:dyDescent="0.25">
      <c r="A4350" t="s">
        <v>702</v>
      </c>
      <c r="B4350" s="24" t="s">
        <v>703</v>
      </c>
      <c r="D4350">
        <v>1</v>
      </c>
      <c r="E4350" t="s">
        <v>155</v>
      </c>
      <c r="F4350">
        <v>3</v>
      </c>
      <c r="G4350">
        <v>2022</v>
      </c>
      <c r="H4350" t="s">
        <v>704</v>
      </c>
      <c r="I4350">
        <v>0.48102766798418978</v>
      </c>
      <c r="J4350" t="s">
        <v>121</v>
      </c>
      <c r="K4350" t="s">
        <v>41</v>
      </c>
      <c r="O4350">
        <v>0</v>
      </c>
      <c r="P4350">
        <v>0</v>
      </c>
      <c r="Q4350">
        <v>0</v>
      </c>
      <c r="R4350">
        <v>0</v>
      </c>
      <c r="S4350">
        <v>0</v>
      </c>
      <c r="T4350">
        <v>0</v>
      </c>
      <c r="U4350">
        <v>0</v>
      </c>
      <c r="V4350">
        <v>1</v>
      </c>
      <c r="W4350" t="s">
        <v>1158</v>
      </c>
      <c r="AA4350">
        <v>2007</v>
      </c>
      <c r="AB4350">
        <v>9999</v>
      </c>
      <c r="AC4350" t="s">
        <v>35</v>
      </c>
    </row>
    <row r="4351" spans="1:29" x14ac:dyDescent="0.25">
      <c r="A4351" t="s">
        <v>706</v>
      </c>
      <c r="B4351" s="24" t="s">
        <v>707</v>
      </c>
      <c r="C4351" t="s">
        <v>708</v>
      </c>
      <c r="D4351">
        <v>1</v>
      </c>
      <c r="E4351" t="s">
        <v>155</v>
      </c>
      <c r="F4351">
        <v>3</v>
      </c>
      <c r="G4351">
        <v>2022</v>
      </c>
      <c r="I4351" s="8">
        <v>514.23</v>
      </c>
      <c r="J4351" t="s">
        <v>121</v>
      </c>
      <c r="K4351" t="s">
        <v>47</v>
      </c>
      <c r="O4351">
        <v>0</v>
      </c>
      <c r="P4351">
        <v>0</v>
      </c>
      <c r="Q4351">
        <v>0</v>
      </c>
      <c r="R4351">
        <v>0</v>
      </c>
      <c r="S4351">
        <v>1</v>
      </c>
      <c r="T4351">
        <v>1</v>
      </c>
      <c r="U4351">
        <v>1</v>
      </c>
      <c r="V4351">
        <v>0</v>
      </c>
      <c r="W4351" t="s">
        <v>1159</v>
      </c>
      <c r="AA4351">
        <v>2007</v>
      </c>
      <c r="AB4351">
        <v>9999</v>
      </c>
      <c r="AC4351" t="s">
        <v>35</v>
      </c>
    </row>
    <row r="4352" spans="1:29" x14ac:dyDescent="0.25">
      <c r="A4352" t="s">
        <v>710</v>
      </c>
      <c r="B4352" s="24" t="s">
        <v>711</v>
      </c>
      <c r="D4352">
        <v>1</v>
      </c>
      <c r="E4352" t="s">
        <v>712</v>
      </c>
      <c r="F4352">
        <v>9</v>
      </c>
      <c r="G4352">
        <v>2022</v>
      </c>
      <c r="I4352" s="8">
        <v>119.9</v>
      </c>
      <c r="J4352" t="s">
        <v>104</v>
      </c>
      <c r="K4352" t="s">
        <v>41</v>
      </c>
      <c r="O4352">
        <v>0</v>
      </c>
      <c r="P4352">
        <v>0</v>
      </c>
      <c r="Q4352">
        <v>0</v>
      </c>
      <c r="R4352">
        <v>0</v>
      </c>
      <c r="S4352">
        <v>0</v>
      </c>
      <c r="T4352">
        <v>1</v>
      </c>
      <c r="U4352">
        <v>1</v>
      </c>
      <c r="V4352">
        <v>0</v>
      </c>
      <c r="W4352" t="s">
        <v>1406</v>
      </c>
      <c r="AA4352">
        <v>2007</v>
      </c>
      <c r="AB4352">
        <v>9999</v>
      </c>
      <c r="AC4352" t="s">
        <v>35</v>
      </c>
    </row>
    <row r="4353" spans="1:29" x14ac:dyDescent="0.25">
      <c r="A4353" t="s">
        <v>714</v>
      </c>
      <c r="B4353" s="24" t="s">
        <v>715</v>
      </c>
      <c r="D4353">
        <v>1</v>
      </c>
      <c r="E4353" t="s">
        <v>80</v>
      </c>
      <c r="F4353">
        <v>8</v>
      </c>
      <c r="G4353">
        <v>2022</v>
      </c>
      <c r="I4353" s="8">
        <v>59.39</v>
      </c>
      <c r="J4353" t="s">
        <v>81</v>
      </c>
      <c r="K4353" t="s">
        <v>76</v>
      </c>
      <c r="O4353">
        <v>0</v>
      </c>
      <c r="P4353">
        <v>0</v>
      </c>
      <c r="Q4353">
        <v>0</v>
      </c>
      <c r="R4353">
        <v>0</v>
      </c>
      <c r="S4353">
        <v>0</v>
      </c>
      <c r="T4353">
        <v>1</v>
      </c>
      <c r="U4353">
        <v>1</v>
      </c>
      <c r="V4353">
        <v>0</v>
      </c>
      <c r="W4353" t="s">
        <v>1323</v>
      </c>
      <c r="AA4353">
        <v>2007</v>
      </c>
      <c r="AB4353">
        <v>9999</v>
      </c>
      <c r="AC4353" t="s">
        <v>35</v>
      </c>
    </row>
    <row r="4354" spans="1:29" x14ac:dyDescent="0.25">
      <c r="A4354" t="s">
        <v>717</v>
      </c>
      <c r="B4354" s="24" t="s">
        <v>718</v>
      </c>
      <c r="D4354">
        <v>1</v>
      </c>
      <c r="E4354" t="s">
        <v>51</v>
      </c>
      <c r="F4354">
        <v>1</v>
      </c>
      <c r="G4354">
        <v>2022</v>
      </c>
      <c r="I4354">
        <v>40</v>
      </c>
      <c r="J4354" t="s">
        <v>52</v>
      </c>
      <c r="K4354" t="s">
        <v>53</v>
      </c>
      <c r="L4354" t="s">
        <v>54</v>
      </c>
      <c r="O4354">
        <v>0</v>
      </c>
      <c r="P4354">
        <v>0</v>
      </c>
      <c r="Q4354">
        <v>1</v>
      </c>
      <c r="R4354">
        <v>0</v>
      </c>
      <c r="S4354">
        <v>0</v>
      </c>
      <c r="T4354">
        <v>0</v>
      </c>
      <c r="U4354">
        <v>1</v>
      </c>
      <c r="V4354">
        <v>0</v>
      </c>
      <c r="W4354" t="s">
        <v>55</v>
      </c>
      <c r="AA4354">
        <v>2007</v>
      </c>
      <c r="AB4354">
        <v>9999</v>
      </c>
      <c r="AC4354" t="s">
        <v>35</v>
      </c>
    </row>
    <row r="4355" spans="1:29" x14ac:dyDescent="0.25">
      <c r="A4355" t="s">
        <v>719</v>
      </c>
      <c r="B4355" s="24" t="s">
        <v>720</v>
      </c>
      <c r="D4355">
        <v>1</v>
      </c>
      <c r="E4355" t="s">
        <v>51</v>
      </c>
      <c r="F4355">
        <v>1</v>
      </c>
      <c r="G4355">
        <v>2022</v>
      </c>
      <c r="I4355">
        <v>31</v>
      </c>
      <c r="J4355" t="s">
        <v>52</v>
      </c>
      <c r="K4355" t="s">
        <v>53</v>
      </c>
      <c r="L4355" t="s">
        <v>54</v>
      </c>
      <c r="O4355">
        <v>0</v>
      </c>
      <c r="P4355">
        <v>0</v>
      </c>
      <c r="Q4355">
        <v>1</v>
      </c>
      <c r="R4355">
        <v>0</v>
      </c>
      <c r="S4355">
        <v>0</v>
      </c>
      <c r="T4355">
        <v>0</v>
      </c>
      <c r="U4355">
        <v>1</v>
      </c>
      <c r="V4355">
        <v>0</v>
      </c>
      <c r="W4355" t="s">
        <v>721</v>
      </c>
      <c r="AA4355">
        <v>2007</v>
      </c>
      <c r="AB4355">
        <v>9999</v>
      </c>
      <c r="AC4355" t="s">
        <v>35</v>
      </c>
    </row>
    <row r="4356" spans="1:29" x14ac:dyDescent="0.25">
      <c r="A4356" t="s">
        <v>722</v>
      </c>
      <c r="B4356" s="24" t="s">
        <v>723</v>
      </c>
      <c r="D4356">
        <v>1</v>
      </c>
      <c r="E4356" t="s">
        <v>724</v>
      </c>
      <c r="F4356">
        <v>4</v>
      </c>
      <c r="G4356">
        <v>2022</v>
      </c>
      <c r="I4356" s="8">
        <v>1273.06</v>
      </c>
      <c r="J4356" t="s">
        <v>1556</v>
      </c>
      <c r="K4356" t="s">
        <v>32</v>
      </c>
      <c r="L4356" t="s">
        <v>33</v>
      </c>
      <c r="O4356">
        <v>0</v>
      </c>
      <c r="P4356">
        <v>0</v>
      </c>
      <c r="Q4356">
        <v>0</v>
      </c>
      <c r="R4356">
        <v>1</v>
      </c>
      <c r="S4356">
        <v>1</v>
      </c>
      <c r="T4356">
        <v>1</v>
      </c>
      <c r="U4356">
        <v>1</v>
      </c>
      <c r="V4356">
        <v>0</v>
      </c>
      <c r="W4356" t="s">
        <v>1161</v>
      </c>
      <c r="AA4356">
        <v>2007</v>
      </c>
      <c r="AB4356">
        <v>9999</v>
      </c>
      <c r="AC4356" t="s">
        <v>35</v>
      </c>
    </row>
    <row r="4357" spans="1:29" x14ac:dyDescent="0.25">
      <c r="A4357" t="s">
        <v>726</v>
      </c>
      <c r="B4357" s="24" t="s">
        <v>727</v>
      </c>
      <c r="D4357">
        <v>1</v>
      </c>
      <c r="E4357" t="s">
        <v>85</v>
      </c>
      <c r="F4357">
        <v>1</v>
      </c>
      <c r="G4357">
        <v>2022</v>
      </c>
      <c r="H4357" t="s">
        <v>205</v>
      </c>
      <c r="I4357" s="15">
        <v>9</v>
      </c>
      <c r="J4357" t="s">
        <v>52</v>
      </c>
      <c r="K4357" t="s">
        <v>41</v>
      </c>
      <c r="O4357">
        <v>0</v>
      </c>
      <c r="P4357">
        <v>0</v>
      </c>
      <c r="Q4357">
        <v>0</v>
      </c>
      <c r="R4357">
        <v>0</v>
      </c>
      <c r="S4357">
        <v>0</v>
      </c>
      <c r="T4357">
        <v>0</v>
      </c>
      <c r="U4357">
        <v>0</v>
      </c>
      <c r="V4357">
        <v>0</v>
      </c>
      <c r="W4357" t="s">
        <v>1162</v>
      </c>
      <c r="AA4357">
        <v>2007</v>
      </c>
      <c r="AB4357">
        <v>9999</v>
      </c>
      <c r="AC4357" t="s">
        <v>35</v>
      </c>
    </row>
    <row r="4358" spans="1:29" x14ac:dyDescent="0.25">
      <c r="A4358" t="s">
        <v>729</v>
      </c>
      <c r="B4358" s="24" t="s">
        <v>205</v>
      </c>
      <c r="D4358">
        <v>1</v>
      </c>
      <c r="E4358" t="s">
        <v>168</v>
      </c>
      <c r="F4358">
        <v>1</v>
      </c>
      <c r="G4358">
        <v>2022</v>
      </c>
      <c r="I4358" s="8">
        <v>9347.7099999999991</v>
      </c>
      <c r="J4358" t="s">
        <v>52</v>
      </c>
      <c r="K4358" t="s">
        <v>32</v>
      </c>
      <c r="O4358">
        <v>0</v>
      </c>
      <c r="P4358">
        <v>0</v>
      </c>
      <c r="Q4358">
        <v>0</v>
      </c>
      <c r="R4358">
        <v>0</v>
      </c>
      <c r="S4358">
        <v>1</v>
      </c>
      <c r="T4358">
        <v>1</v>
      </c>
      <c r="U4358">
        <v>1</v>
      </c>
      <c r="V4358">
        <v>0</v>
      </c>
      <c r="W4358" t="s">
        <v>1555</v>
      </c>
      <c r="AA4358">
        <v>2007</v>
      </c>
      <c r="AB4358">
        <v>9999</v>
      </c>
      <c r="AC4358" t="s">
        <v>35</v>
      </c>
    </row>
    <row r="4359" spans="1:29" x14ac:dyDescent="0.25">
      <c r="A4359" t="s">
        <v>731</v>
      </c>
      <c r="B4359" s="24" t="s">
        <v>732</v>
      </c>
      <c r="D4359">
        <v>1</v>
      </c>
      <c r="E4359" t="s">
        <v>51</v>
      </c>
      <c r="F4359">
        <v>10</v>
      </c>
      <c r="G4359">
        <v>2022</v>
      </c>
      <c r="H4359" t="s">
        <v>39</v>
      </c>
      <c r="I4359" s="15">
        <v>2</v>
      </c>
      <c r="J4359" t="s">
        <v>52</v>
      </c>
      <c r="K4359" t="s">
        <v>41</v>
      </c>
      <c r="O4359">
        <v>0</v>
      </c>
      <c r="P4359">
        <v>0</v>
      </c>
      <c r="Q4359">
        <v>0</v>
      </c>
      <c r="R4359">
        <v>0</v>
      </c>
      <c r="S4359">
        <v>0</v>
      </c>
      <c r="T4359">
        <v>0</v>
      </c>
      <c r="U4359">
        <v>0</v>
      </c>
      <c r="V4359">
        <v>0</v>
      </c>
      <c r="W4359" t="s">
        <v>1164</v>
      </c>
      <c r="AA4359">
        <v>2007</v>
      </c>
      <c r="AB4359">
        <v>9999</v>
      </c>
      <c r="AC4359" t="s">
        <v>35</v>
      </c>
    </row>
    <row r="4360" spans="1:29" x14ac:dyDescent="0.25">
      <c r="A4360" t="s">
        <v>734</v>
      </c>
      <c r="B4360" s="24" t="s">
        <v>735</v>
      </c>
      <c r="D4360">
        <v>1</v>
      </c>
      <c r="E4360" t="s">
        <v>736</v>
      </c>
      <c r="F4360">
        <v>4</v>
      </c>
      <c r="G4360">
        <v>2022</v>
      </c>
      <c r="I4360" s="8">
        <v>768.63</v>
      </c>
      <c r="J4360" t="s">
        <v>89</v>
      </c>
      <c r="K4360" t="s">
        <v>32</v>
      </c>
      <c r="O4360">
        <v>0</v>
      </c>
      <c r="P4360">
        <v>0</v>
      </c>
      <c r="Q4360">
        <v>0</v>
      </c>
      <c r="R4360">
        <v>0</v>
      </c>
      <c r="S4360">
        <v>1</v>
      </c>
      <c r="T4360">
        <v>1</v>
      </c>
      <c r="U4360">
        <v>1</v>
      </c>
      <c r="V4360">
        <v>0</v>
      </c>
      <c r="W4360" t="s">
        <v>1324</v>
      </c>
      <c r="AA4360">
        <v>2007</v>
      </c>
      <c r="AB4360">
        <v>9999</v>
      </c>
      <c r="AC4360" t="s">
        <v>35</v>
      </c>
    </row>
    <row r="4361" spans="1:29" x14ac:dyDescent="0.25">
      <c r="A4361" t="s">
        <v>1499</v>
      </c>
      <c r="B4361" s="24" t="s">
        <v>1500</v>
      </c>
      <c r="D4361">
        <v>1</v>
      </c>
      <c r="E4361" s="4">
        <v>960</v>
      </c>
      <c r="F4361">
        <v>9</v>
      </c>
      <c r="G4361">
        <v>2022</v>
      </c>
      <c r="I4361" s="8">
        <v>15.8</v>
      </c>
      <c r="J4361" t="s">
        <v>104</v>
      </c>
      <c r="K4361" t="s">
        <v>47</v>
      </c>
      <c r="O4361">
        <v>0</v>
      </c>
      <c r="P4361">
        <v>0</v>
      </c>
      <c r="Q4361">
        <v>0</v>
      </c>
      <c r="R4361">
        <v>0</v>
      </c>
      <c r="S4361">
        <v>1</v>
      </c>
      <c r="T4361">
        <v>1</v>
      </c>
      <c r="U4361">
        <v>1</v>
      </c>
      <c r="V4361">
        <v>0</v>
      </c>
      <c r="W4361" t="s">
        <v>1501</v>
      </c>
      <c r="AA4361">
        <v>2015</v>
      </c>
      <c r="AB4361">
        <v>9999</v>
      </c>
      <c r="AC4361" t="s">
        <v>1475</v>
      </c>
    </row>
    <row r="4362" spans="1:29" x14ac:dyDescent="0.25">
      <c r="A4362" t="s">
        <v>738</v>
      </c>
      <c r="B4362" s="24" t="s">
        <v>739</v>
      </c>
      <c r="D4362">
        <v>1</v>
      </c>
      <c r="E4362" t="s">
        <v>128</v>
      </c>
      <c r="F4362">
        <v>9</v>
      </c>
      <c r="G4362">
        <v>2022</v>
      </c>
      <c r="H4362" t="s">
        <v>1262</v>
      </c>
      <c r="I4362" s="15">
        <v>17</v>
      </c>
      <c r="J4362" t="s">
        <v>104</v>
      </c>
      <c r="K4362" t="s">
        <v>41</v>
      </c>
      <c r="O4362">
        <v>0</v>
      </c>
      <c r="P4362">
        <v>0</v>
      </c>
      <c r="Q4362">
        <v>0</v>
      </c>
      <c r="R4362">
        <v>0</v>
      </c>
      <c r="S4362">
        <v>0</v>
      </c>
      <c r="T4362">
        <v>0</v>
      </c>
      <c r="U4362">
        <v>0</v>
      </c>
      <c r="V4362">
        <v>0</v>
      </c>
      <c r="W4362" t="s">
        <v>1166</v>
      </c>
      <c r="AA4362">
        <v>2007</v>
      </c>
      <c r="AB4362">
        <v>9999</v>
      </c>
      <c r="AC4362" t="s">
        <v>35</v>
      </c>
    </row>
    <row r="4363" spans="1:29" x14ac:dyDescent="0.25">
      <c r="A4363" t="s">
        <v>745</v>
      </c>
      <c r="B4363" s="24" t="s">
        <v>746</v>
      </c>
      <c r="D4363">
        <v>1</v>
      </c>
      <c r="E4363" t="s">
        <v>468</v>
      </c>
      <c r="F4363">
        <v>7</v>
      </c>
      <c r="G4363">
        <v>2022</v>
      </c>
      <c r="I4363" s="8">
        <v>765.33</v>
      </c>
      <c r="J4363" t="s">
        <v>40</v>
      </c>
      <c r="K4363" t="s">
        <v>32</v>
      </c>
      <c r="O4363">
        <v>0</v>
      </c>
      <c r="P4363">
        <v>0</v>
      </c>
      <c r="Q4363">
        <v>0</v>
      </c>
      <c r="R4363">
        <v>0</v>
      </c>
      <c r="S4363">
        <v>1</v>
      </c>
      <c r="T4363">
        <v>1</v>
      </c>
      <c r="U4363">
        <v>1</v>
      </c>
      <c r="V4363">
        <v>0</v>
      </c>
      <c r="W4363" t="s">
        <v>1516</v>
      </c>
      <c r="AA4363">
        <v>2007</v>
      </c>
      <c r="AB4363">
        <v>9999</v>
      </c>
      <c r="AC4363" t="s">
        <v>35</v>
      </c>
    </row>
    <row r="4364" spans="1:29" x14ac:dyDescent="0.25">
      <c r="A4364" t="s">
        <v>1263</v>
      </c>
      <c r="B4364" s="24" t="s">
        <v>1264</v>
      </c>
      <c r="C4364" t="s">
        <v>1265</v>
      </c>
      <c r="D4364">
        <v>1</v>
      </c>
      <c r="E4364" t="s">
        <v>712</v>
      </c>
      <c r="F4364">
        <v>9</v>
      </c>
      <c r="G4364">
        <v>2022</v>
      </c>
      <c r="I4364" s="8">
        <v>1134.1099999999999</v>
      </c>
      <c r="J4364" t="s">
        <v>104</v>
      </c>
      <c r="K4364" t="s">
        <v>47</v>
      </c>
      <c r="O4364">
        <v>0</v>
      </c>
      <c r="P4364">
        <v>0</v>
      </c>
      <c r="Q4364">
        <v>0</v>
      </c>
      <c r="R4364">
        <v>0</v>
      </c>
      <c r="S4364">
        <v>1</v>
      </c>
      <c r="T4364">
        <v>1</v>
      </c>
      <c r="U4364">
        <v>1</v>
      </c>
      <c r="V4364">
        <v>0</v>
      </c>
      <c r="W4364" t="s">
        <v>1407</v>
      </c>
      <c r="AA4364">
        <v>2009</v>
      </c>
      <c r="AB4364">
        <v>9999</v>
      </c>
      <c r="AC4364" t="s">
        <v>1239</v>
      </c>
    </row>
    <row r="4365" spans="1:29" x14ac:dyDescent="0.25">
      <c r="A4365" t="s">
        <v>447</v>
      </c>
      <c r="B4365" s="24" t="s">
        <v>1571</v>
      </c>
      <c r="D4365">
        <v>1</v>
      </c>
      <c r="E4365" t="s">
        <v>45</v>
      </c>
      <c r="F4365">
        <v>4</v>
      </c>
      <c r="G4365">
        <v>2022</v>
      </c>
      <c r="I4365" s="8">
        <v>63.54</v>
      </c>
      <c r="J4365" t="s">
        <v>52</v>
      </c>
      <c r="K4365" t="s">
        <v>32</v>
      </c>
      <c r="O4365">
        <v>0</v>
      </c>
      <c r="P4365">
        <v>0</v>
      </c>
      <c r="Q4365">
        <v>0</v>
      </c>
      <c r="R4365">
        <v>0</v>
      </c>
      <c r="S4365">
        <v>1</v>
      </c>
      <c r="T4365">
        <v>1</v>
      </c>
      <c r="U4365">
        <v>1</v>
      </c>
      <c r="V4365">
        <v>0</v>
      </c>
      <c r="W4365" t="s">
        <v>1572</v>
      </c>
      <c r="AA4365">
        <v>2007</v>
      </c>
      <c r="AB4365">
        <v>9999</v>
      </c>
      <c r="AC4365" t="s">
        <v>35</v>
      </c>
    </row>
    <row r="4366" spans="1:29" x14ac:dyDescent="0.25">
      <c r="A4366" t="s">
        <v>754</v>
      </c>
      <c r="B4366" s="24" t="s">
        <v>755</v>
      </c>
      <c r="D4366">
        <v>1</v>
      </c>
      <c r="E4366" t="s">
        <v>85</v>
      </c>
      <c r="F4366">
        <v>1</v>
      </c>
      <c r="G4366">
        <v>2022</v>
      </c>
      <c r="H4366" t="s">
        <v>756</v>
      </c>
      <c r="I4366" s="15">
        <v>0.05</v>
      </c>
      <c r="J4366" t="s">
        <v>52</v>
      </c>
      <c r="K4366" t="s">
        <v>41</v>
      </c>
      <c r="O4366">
        <v>0</v>
      </c>
      <c r="P4366">
        <v>0</v>
      </c>
      <c r="Q4366">
        <v>0</v>
      </c>
      <c r="R4366">
        <v>0</v>
      </c>
      <c r="S4366">
        <v>0</v>
      </c>
      <c r="T4366">
        <v>0</v>
      </c>
      <c r="U4366">
        <v>0</v>
      </c>
      <c r="V4366">
        <v>0</v>
      </c>
      <c r="W4366" t="s">
        <v>1169</v>
      </c>
      <c r="AA4366">
        <v>2007</v>
      </c>
      <c r="AB4366">
        <v>9999</v>
      </c>
      <c r="AC4366" t="s">
        <v>35</v>
      </c>
    </row>
    <row r="4367" spans="1:29" x14ac:dyDescent="0.25">
      <c r="A4367" t="s">
        <v>758</v>
      </c>
      <c r="B4367" s="24" t="s">
        <v>1504</v>
      </c>
      <c r="C4367" t="s">
        <v>1505</v>
      </c>
      <c r="D4367">
        <v>1</v>
      </c>
      <c r="E4367" t="s">
        <v>760</v>
      </c>
      <c r="F4367">
        <v>7</v>
      </c>
      <c r="G4367">
        <v>2022</v>
      </c>
      <c r="I4367" s="8">
        <v>73.61</v>
      </c>
      <c r="J4367" t="s">
        <v>40</v>
      </c>
      <c r="K4367" t="s">
        <v>47</v>
      </c>
      <c r="O4367">
        <v>0</v>
      </c>
      <c r="P4367">
        <v>0</v>
      </c>
      <c r="Q4367">
        <v>0</v>
      </c>
      <c r="R4367">
        <v>0</v>
      </c>
      <c r="S4367">
        <v>1</v>
      </c>
      <c r="T4367">
        <v>1</v>
      </c>
      <c r="U4367">
        <v>1</v>
      </c>
      <c r="V4367">
        <v>0</v>
      </c>
      <c r="W4367" t="s">
        <v>1170</v>
      </c>
      <c r="AA4367">
        <v>2007</v>
      </c>
      <c r="AB4367">
        <v>9999</v>
      </c>
      <c r="AC4367" t="s">
        <v>35</v>
      </c>
    </row>
    <row r="4368" spans="1:29" x14ac:dyDescent="0.25">
      <c r="A4368" t="s">
        <v>78</v>
      </c>
      <c r="B4368" s="24" t="s">
        <v>1465</v>
      </c>
      <c r="C4368" t="s">
        <v>1466</v>
      </c>
      <c r="D4368">
        <v>1</v>
      </c>
      <c r="E4368" t="s">
        <v>80</v>
      </c>
      <c r="F4368">
        <v>8</v>
      </c>
      <c r="G4368">
        <v>2022</v>
      </c>
      <c r="I4368" s="8">
        <v>29.94</v>
      </c>
      <c r="J4368" t="s">
        <v>81</v>
      </c>
      <c r="K4368" t="s">
        <v>47</v>
      </c>
      <c r="O4368">
        <v>0</v>
      </c>
      <c r="P4368">
        <v>0</v>
      </c>
      <c r="Q4368">
        <v>0</v>
      </c>
      <c r="R4368">
        <v>0</v>
      </c>
      <c r="S4368">
        <v>1</v>
      </c>
      <c r="T4368">
        <v>1</v>
      </c>
      <c r="U4368">
        <v>1</v>
      </c>
      <c r="V4368">
        <v>0</v>
      </c>
      <c r="W4368" t="s">
        <v>1467</v>
      </c>
      <c r="AA4368">
        <v>2007</v>
      </c>
      <c r="AB4368">
        <v>9999</v>
      </c>
      <c r="AC4368" t="s">
        <v>35</v>
      </c>
    </row>
    <row r="4369" spans="1:29" x14ac:dyDescent="0.25">
      <c r="A4369" t="s">
        <v>768</v>
      </c>
      <c r="B4369" s="24" t="s">
        <v>769</v>
      </c>
      <c r="C4369" t="s">
        <v>770</v>
      </c>
      <c r="D4369">
        <v>1</v>
      </c>
      <c r="E4369" t="s">
        <v>30</v>
      </c>
      <c r="F4369">
        <v>4</v>
      </c>
      <c r="G4369">
        <v>2022</v>
      </c>
      <c r="I4369" s="8">
        <v>386.78</v>
      </c>
      <c r="J4369" t="s">
        <v>1556</v>
      </c>
      <c r="K4369" t="s">
        <v>47</v>
      </c>
      <c r="O4369">
        <v>0</v>
      </c>
      <c r="P4369">
        <v>0</v>
      </c>
      <c r="Q4369">
        <v>0</v>
      </c>
      <c r="R4369">
        <v>0</v>
      </c>
      <c r="S4369">
        <v>1</v>
      </c>
      <c r="T4369">
        <v>1</v>
      </c>
      <c r="U4369">
        <v>1</v>
      </c>
      <c r="V4369">
        <v>0</v>
      </c>
      <c r="W4369" t="s">
        <v>1506</v>
      </c>
      <c r="AA4369">
        <v>2007</v>
      </c>
      <c r="AB4369">
        <v>9999</v>
      </c>
      <c r="AC4369" t="s">
        <v>35</v>
      </c>
    </row>
    <row r="4370" spans="1:29" x14ac:dyDescent="0.25">
      <c r="A4370" t="s">
        <v>772</v>
      </c>
      <c r="B4370" s="24" t="s">
        <v>773</v>
      </c>
      <c r="C4370" t="s">
        <v>774</v>
      </c>
      <c r="D4370">
        <v>1</v>
      </c>
      <c r="E4370" t="s">
        <v>358</v>
      </c>
      <c r="F4370">
        <v>1</v>
      </c>
      <c r="G4370">
        <v>2022</v>
      </c>
      <c r="I4370" s="8">
        <v>518.26</v>
      </c>
      <c r="J4370" t="s">
        <v>52</v>
      </c>
      <c r="K4370" t="s">
        <v>32</v>
      </c>
      <c r="O4370">
        <v>0</v>
      </c>
      <c r="P4370">
        <v>0</v>
      </c>
      <c r="Q4370">
        <v>0</v>
      </c>
      <c r="R4370">
        <v>0</v>
      </c>
      <c r="S4370">
        <v>1</v>
      </c>
      <c r="T4370">
        <v>1</v>
      </c>
      <c r="U4370">
        <v>1</v>
      </c>
      <c r="V4370">
        <v>0</v>
      </c>
      <c r="W4370" t="s">
        <v>1174</v>
      </c>
      <c r="AA4370">
        <v>2007</v>
      </c>
      <c r="AB4370">
        <v>9999</v>
      </c>
      <c r="AC4370" t="s">
        <v>35</v>
      </c>
    </row>
    <row r="4371" spans="1:29" x14ac:dyDescent="0.25">
      <c r="A4371" t="s">
        <v>779</v>
      </c>
      <c r="B4371" s="24" t="s">
        <v>780</v>
      </c>
      <c r="D4371">
        <v>1</v>
      </c>
      <c r="E4371" t="s">
        <v>80</v>
      </c>
      <c r="F4371">
        <v>8</v>
      </c>
      <c r="G4371">
        <v>2022</v>
      </c>
      <c r="I4371" s="8">
        <v>72.98</v>
      </c>
      <c r="J4371" t="s">
        <v>81</v>
      </c>
      <c r="K4371" t="s">
        <v>47</v>
      </c>
      <c r="O4371">
        <v>0</v>
      </c>
      <c r="P4371">
        <v>0</v>
      </c>
      <c r="Q4371">
        <v>0</v>
      </c>
      <c r="R4371">
        <v>0</v>
      </c>
      <c r="S4371">
        <v>1</v>
      </c>
      <c r="T4371">
        <v>1</v>
      </c>
      <c r="U4371">
        <v>1</v>
      </c>
      <c r="V4371">
        <v>0</v>
      </c>
      <c r="W4371" t="s">
        <v>1176</v>
      </c>
      <c r="AA4371">
        <v>2007</v>
      </c>
      <c r="AB4371">
        <v>9999</v>
      </c>
      <c r="AC4371" t="s">
        <v>35</v>
      </c>
    </row>
    <row r="4372" spans="1:29" x14ac:dyDescent="0.25">
      <c r="A4372" t="s">
        <v>782</v>
      </c>
      <c r="B4372" s="24" t="s">
        <v>783</v>
      </c>
      <c r="D4372">
        <v>1</v>
      </c>
      <c r="E4372" t="s">
        <v>784</v>
      </c>
      <c r="F4372">
        <v>6</v>
      </c>
      <c r="G4372">
        <v>2022</v>
      </c>
      <c r="I4372" s="8">
        <v>86.68</v>
      </c>
      <c r="J4372" t="s">
        <v>31</v>
      </c>
      <c r="K4372" t="s">
        <v>47</v>
      </c>
      <c r="O4372">
        <v>0</v>
      </c>
      <c r="P4372">
        <v>0</v>
      </c>
      <c r="Q4372">
        <v>0</v>
      </c>
      <c r="R4372">
        <v>0</v>
      </c>
      <c r="S4372">
        <v>1</v>
      </c>
      <c r="T4372">
        <v>1</v>
      </c>
      <c r="U4372">
        <v>1</v>
      </c>
      <c r="V4372">
        <v>0</v>
      </c>
      <c r="W4372" t="s">
        <v>1326</v>
      </c>
      <c r="AA4372">
        <v>2007</v>
      </c>
      <c r="AB4372">
        <v>9999</v>
      </c>
      <c r="AC4372" t="s">
        <v>35</v>
      </c>
    </row>
    <row r="4373" spans="1:29" x14ac:dyDescent="0.25">
      <c r="A4373" t="s">
        <v>786</v>
      </c>
      <c r="B4373" s="24" t="s">
        <v>787</v>
      </c>
      <c r="C4373" t="s">
        <v>788</v>
      </c>
      <c r="D4373">
        <v>1</v>
      </c>
      <c r="E4373" t="s">
        <v>120</v>
      </c>
      <c r="F4373">
        <v>3</v>
      </c>
      <c r="G4373">
        <v>2022</v>
      </c>
      <c r="I4373" s="8">
        <v>28.9</v>
      </c>
      <c r="J4373" t="s">
        <v>121</v>
      </c>
      <c r="K4373" t="s">
        <v>47</v>
      </c>
      <c r="O4373">
        <v>0</v>
      </c>
      <c r="P4373">
        <v>0</v>
      </c>
      <c r="Q4373">
        <v>0</v>
      </c>
      <c r="R4373">
        <v>0</v>
      </c>
      <c r="S4373">
        <v>1</v>
      </c>
      <c r="T4373">
        <v>1</v>
      </c>
      <c r="U4373">
        <v>1</v>
      </c>
      <c r="V4373">
        <v>0</v>
      </c>
      <c r="W4373" t="s">
        <v>1178</v>
      </c>
      <c r="AA4373">
        <v>2007</v>
      </c>
      <c r="AB4373">
        <v>9999</v>
      </c>
      <c r="AC4373" t="s">
        <v>35</v>
      </c>
    </row>
    <row r="4374" spans="1:29" x14ac:dyDescent="0.25">
      <c r="A4374" t="s">
        <v>790</v>
      </c>
      <c r="B4374" s="24" t="s">
        <v>791</v>
      </c>
      <c r="D4374">
        <v>1</v>
      </c>
      <c r="E4374" t="s">
        <v>80</v>
      </c>
      <c r="F4374">
        <v>8</v>
      </c>
      <c r="G4374">
        <v>2022</v>
      </c>
      <c r="I4374" s="8">
        <v>268.94</v>
      </c>
      <c r="J4374" t="s">
        <v>81</v>
      </c>
      <c r="K4374" t="s">
        <v>47</v>
      </c>
      <c r="O4374">
        <v>0</v>
      </c>
      <c r="P4374">
        <v>0</v>
      </c>
      <c r="Q4374">
        <v>0</v>
      </c>
      <c r="R4374">
        <v>0</v>
      </c>
      <c r="S4374">
        <v>1</v>
      </c>
      <c r="T4374">
        <v>1</v>
      </c>
      <c r="U4374">
        <v>1</v>
      </c>
      <c r="V4374">
        <v>0</v>
      </c>
      <c r="W4374" t="s">
        <v>1507</v>
      </c>
      <c r="AA4374">
        <v>2007</v>
      </c>
      <c r="AB4374">
        <v>9999</v>
      </c>
      <c r="AC4374" t="s">
        <v>35</v>
      </c>
    </row>
    <row r="4375" spans="1:29" x14ac:dyDescent="0.25">
      <c r="A4375" t="s">
        <v>1327</v>
      </c>
      <c r="B4375" s="27" t="s">
        <v>1328</v>
      </c>
      <c r="C4375" t="s">
        <v>1329</v>
      </c>
      <c r="D4375">
        <v>1</v>
      </c>
      <c r="E4375" t="s">
        <v>218</v>
      </c>
      <c r="F4375">
        <v>2</v>
      </c>
      <c r="G4375">
        <v>2022</v>
      </c>
      <c r="I4375" s="8">
        <v>4</v>
      </c>
      <c r="J4375" t="s">
        <v>147</v>
      </c>
      <c r="K4375" t="s">
        <v>41</v>
      </c>
      <c r="O4375">
        <v>0</v>
      </c>
      <c r="P4375">
        <v>0</v>
      </c>
      <c r="Q4375">
        <v>0</v>
      </c>
      <c r="R4375">
        <v>0</v>
      </c>
      <c r="S4375">
        <v>0</v>
      </c>
      <c r="T4375">
        <v>1</v>
      </c>
      <c r="U4375">
        <v>1</v>
      </c>
      <c r="V4375">
        <v>0</v>
      </c>
      <c r="W4375" t="s">
        <v>1330</v>
      </c>
      <c r="AA4375">
        <v>2010</v>
      </c>
      <c r="AB4375">
        <v>9999</v>
      </c>
      <c r="AC4375" t="s">
        <v>1292</v>
      </c>
    </row>
    <row r="4376" spans="1:29" x14ac:dyDescent="0.25">
      <c r="A4376" t="s">
        <v>796</v>
      </c>
      <c r="B4376" s="24" t="s">
        <v>797</v>
      </c>
      <c r="C4376" t="s">
        <v>798</v>
      </c>
      <c r="D4376">
        <v>1</v>
      </c>
      <c r="E4376" t="s">
        <v>534</v>
      </c>
      <c r="F4376">
        <v>10</v>
      </c>
      <c r="G4376">
        <v>2022</v>
      </c>
      <c r="I4376" s="8">
        <v>3550.61</v>
      </c>
      <c r="J4376" t="s">
        <v>40</v>
      </c>
      <c r="K4376" t="s">
        <v>47</v>
      </c>
      <c r="O4376">
        <v>0</v>
      </c>
      <c r="P4376">
        <v>0</v>
      </c>
      <c r="Q4376">
        <v>0</v>
      </c>
      <c r="R4376">
        <v>0</v>
      </c>
      <c r="S4376">
        <v>1</v>
      </c>
      <c r="T4376">
        <v>1</v>
      </c>
      <c r="U4376">
        <v>1</v>
      </c>
      <c r="V4376">
        <v>0</v>
      </c>
      <c r="W4376" t="s">
        <v>1181</v>
      </c>
      <c r="AA4376">
        <v>2007</v>
      </c>
      <c r="AB4376">
        <v>9999</v>
      </c>
      <c r="AC4376" t="s">
        <v>35</v>
      </c>
    </row>
    <row r="4377" spans="1:29" x14ac:dyDescent="0.25">
      <c r="A4377" t="s">
        <v>800</v>
      </c>
      <c r="B4377" s="24" t="s">
        <v>801</v>
      </c>
      <c r="C4377" t="s">
        <v>802</v>
      </c>
      <c r="D4377">
        <v>1</v>
      </c>
      <c r="E4377" t="s">
        <v>442</v>
      </c>
      <c r="F4377">
        <v>4</v>
      </c>
      <c r="G4377">
        <v>2022</v>
      </c>
      <c r="I4377" s="8">
        <v>1565.14</v>
      </c>
      <c r="J4377" t="s">
        <v>89</v>
      </c>
      <c r="K4377" t="s">
        <v>32</v>
      </c>
      <c r="O4377">
        <v>0</v>
      </c>
      <c r="P4377">
        <v>0</v>
      </c>
      <c r="Q4377">
        <v>0</v>
      </c>
      <c r="R4377">
        <v>0</v>
      </c>
      <c r="S4377">
        <v>1</v>
      </c>
      <c r="T4377">
        <v>1</v>
      </c>
      <c r="U4377">
        <v>1</v>
      </c>
      <c r="V4377">
        <v>0</v>
      </c>
      <c r="W4377" t="s">
        <v>1331</v>
      </c>
      <c r="AA4377">
        <v>2007</v>
      </c>
      <c r="AB4377">
        <v>9999</v>
      </c>
      <c r="AC4377" t="s">
        <v>35</v>
      </c>
    </row>
    <row r="4378" spans="1:29" x14ac:dyDescent="0.25">
      <c r="A4378" t="s">
        <v>808</v>
      </c>
      <c r="B4378" s="24" t="s">
        <v>809</v>
      </c>
      <c r="D4378">
        <v>1</v>
      </c>
      <c r="E4378" t="s">
        <v>80</v>
      </c>
      <c r="F4378">
        <v>8</v>
      </c>
      <c r="G4378">
        <v>2022</v>
      </c>
      <c r="I4378" s="8">
        <v>21.25</v>
      </c>
      <c r="J4378" t="s">
        <v>81</v>
      </c>
      <c r="K4378" t="s">
        <v>47</v>
      </c>
      <c r="O4378">
        <v>0</v>
      </c>
      <c r="P4378">
        <v>0</v>
      </c>
      <c r="Q4378">
        <v>0</v>
      </c>
      <c r="R4378">
        <v>0</v>
      </c>
      <c r="S4378">
        <v>1</v>
      </c>
      <c r="T4378">
        <v>1</v>
      </c>
      <c r="U4378">
        <v>1</v>
      </c>
      <c r="V4378">
        <v>0</v>
      </c>
      <c r="W4378" t="s">
        <v>1184</v>
      </c>
      <c r="AA4378">
        <v>2007</v>
      </c>
      <c r="AB4378">
        <v>9999</v>
      </c>
      <c r="AC4378" t="s">
        <v>35</v>
      </c>
    </row>
    <row r="4379" spans="1:29" x14ac:dyDescent="0.25">
      <c r="A4379" t="s">
        <v>814</v>
      </c>
      <c r="B4379" s="24" t="s">
        <v>815</v>
      </c>
      <c r="D4379">
        <v>1</v>
      </c>
      <c r="E4379" t="s">
        <v>80</v>
      </c>
      <c r="F4379">
        <v>8</v>
      </c>
      <c r="G4379">
        <v>2022</v>
      </c>
      <c r="I4379" s="8">
        <v>105.69</v>
      </c>
      <c r="J4379" t="s">
        <v>81</v>
      </c>
      <c r="K4379" t="s">
        <v>32</v>
      </c>
      <c r="O4379">
        <v>0</v>
      </c>
      <c r="P4379">
        <v>0</v>
      </c>
      <c r="Q4379">
        <v>0</v>
      </c>
      <c r="R4379">
        <v>0</v>
      </c>
      <c r="S4379">
        <v>1</v>
      </c>
      <c r="T4379">
        <v>1</v>
      </c>
      <c r="U4379">
        <v>1</v>
      </c>
      <c r="V4379">
        <v>0</v>
      </c>
      <c r="W4379" t="s">
        <v>1432</v>
      </c>
      <c r="AA4379">
        <v>2007</v>
      </c>
      <c r="AB4379">
        <v>9999</v>
      </c>
      <c r="AC4379" t="s">
        <v>35</v>
      </c>
    </row>
    <row r="4380" spans="1:29" x14ac:dyDescent="0.25">
      <c r="A4380" t="s">
        <v>822</v>
      </c>
      <c r="B4380" s="24" t="s">
        <v>1603</v>
      </c>
      <c r="C4380" t="s">
        <v>1604</v>
      </c>
      <c r="D4380">
        <v>1</v>
      </c>
      <c r="E4380" t="s">
        <v>80</v>
      </c>
      <c r="F4380">
        <v>8</v>
      </c>
      <c r="G4380">
        <v>2022</v>
      </c>
      <c r="I4380" s="8">
        <v>222.29</v>
      </c>
      <c r="J4380" t="s">
        <v>81</v>
      </c>
      <c r="K4380" t="s">
        <v>47</v>
      </c>
      <c r="O4380">
        <v>0</v>
      </c>
      <c r="P4380">
        <v>0</v>
      </c>
      <c r="Q4380">
        <v>0</v>
      </c>
      <c r="R4380">
        <v>0</v>
      </c>
      <c r="S4380">
        <v>1</v>
      </c>
      <c r="T4380">
        <v>1</v>
      </c>
      <c r="U4380">
        <v>1</v>
      </c>
      <c r="V4380">
        <v>0</v>
      </c>
      <c r="W4380" t="s">
        <v>1187</v>
      </c>
      <c r="AA4380">
        <v>2007</v>
      </c>
      <c r="AB4380">
        <v>9999</v>
      </c>
      <c r="AC4380" t="s">
        <v>35</v>
      </c>
    </row>
    <row r="4381" spans="1:29" x14ac:dyDescent="0.25">
      <c r="A4381" t="s">
        <v>1374</v>
      </c>
      <c r="B4381" s="24" t="s">
        <v>1375</v>
      </c>
      <c r="D4381">
        <v>1</v>
      </c>
      <c r="E4381" t="s">
        <v>80</v>
      </c>
      <c r="F4381">
        <v>8</v>
      </c>
      <c r="G4381">
        <v>2022</v>
      </c>
      <c r="I4381" s="8">
        <v>20.55</v>
      </c>
      <c r="J4381" t="s">
        <v>81</v>
      </c>
      <c r="K4381" t="s">
        <v>47</v>
      </c>
      <c r="O4381">
        <v>0</v>
      </c>
      <c r="P4381">
        <v>0</v>
      </c>
      <c r="Q4381">
        <v>0</v>
      </c>
      <c r="R4381">
        <v>0</v>
      </c>
      <c r="S4381">
        <v>1</v>
      </c>
      <c r="T4381">
        <v>1</v>
      </c>
      <c r="U4381">
        <v>1</v>
      </c>
      <c r="V4381">
        <v>0</v>
      </c>
      <c r="W4381" t="s">
        <v>1376</v>
      </c>
      <c r="AA4381">
        <v>2011</v>
      </c>
      <c r="AB4381">
        <v>2023</v>
      </c>
      <c r="AC4381" t="s">
        <v>1377</v>
      </c>
    </row>
    <row r="4382" spans="1:29" x14ac:dyDescent="0.25">
      <c r="A4382" t="s">
        <v>825</v>
      </c>
      <c r="B4382" s="24" t="s">
        <v>826</v>
      </c>
      <c r="D4382">
        <v>1</v>
      </c>
      <c r="E4382" t="s">
        <v>80</v>
      </c>
      <c r="F4382">
        <v>8</v>
      </c>
      <c r="G4382">
        <v>2022</v>
      </c>
      <c r="I4382" s="8">
        <v>123.09</v>
      </c>
      <c r="J4382" t="s">
        <v>81</v>
      </c>
      <c r="K4382" t="s">
        <v>47</v>
      </c>
      <c r="O4382">
        <v>0</v>
      </c>
      <c r="P4382">
        <v>0</v>
      </c>
      <c r="Q4382">
        <v>0</v>
      </c>
      <c r="R4382">
        <v>0</v>
      </c>
      <c r="S4382">
        <v>1</v>
      </c>
      <c r="T4382">
        <v>1</v>
      </c>
      <c r="U4382">
        <v>1</v>
      </c>
      <c r="V4382">
        <v>0</v>
      </c>
      <c r="W4382" t="s">
        <v>1188</v>
      </c>
      <c r="AA4382">
        <v>2007</v>
      </c>
      <c r="AB4382">
        <v>9999</v>
      </c>
      <c r="AC4382" t="s">
        <v>35</v>
      </c>
    </row>
    <row r="4383" spans="1:29" x14ac:dyDescent="0.25">
      <c r="A4383" t="s">
        <v>828</v>
      </c>
      <c r="B4383" s="24" t="s">
        <v>1408</v>
      </c>
      <c r="C4383" t="s">
        <v>1409</v>
      </c>
      <c r="D4383">
        <v>1</v>
      </c>
      <c r="E4383" t="s">
        <v>80</v>
      </c>
      <c r="F4383">
        <v>8</v>
      </c>
      <c r="G4383">
        <v>2022</v>
      </c>
      <c r="I4383" s="8">
        <v>66.790000000000006</v>
      </c>
      <c r="J4383" t="s">
        <v>81</v>
      </c>
      <c r="K4383" t="s">
        <v>47</v>
      </c>
      <c r="O4383">
        <v>0</v>
      </c>
      <c r="P4383">
        <v>0</v>
      </c>
      <c r="Q4383">
        <v>0</v>
      </c>
      <c r="R4383">
        <v>0</v>
      </c>
      <c r="S4383">
        <v>1</v>
      </c>
      <c r="T4383">
        <v>1</v>
      </c>
      <c r="U4383">
        <v>1</v>
      </c>
      <c r="V4383">
        <v>0</v>
      </c>
      <c r="W4383" t="s">
        <v>1410</v>
      </c>
      <c r="AA4383">
        <v>2007</v>
      </c>
      <c r="AB4383">
        <v>9999</v>
      </c>
      <c r="AC4383" t="s">
        <v>35</v>
      </c>
    </row>
    <row r="4384" spans="1:29" x14ac:dyDescent="0.25">
      <c r="A4384" t="s">
        <v>831</v>
      </c>
      <c r="B4384" s="24" t="s">
        <v>832</v>
      </c>
      <c r="C4384" t="s">
        <v>833</v>
      </c>
      <c r="D4384">
        <v>1</v>
      </c>
      <c r="E4384" t="s">
        <v>38</v>
      </c>
      <c r="F4384">
        <v>4</v>
      </c>
      <c r="G4384">
        <v>2022</v>
      </c>
      <c r="H4384" t="s">
        <v>906</v>
      </c>
      <c r="I4384" s="15">
        <v>0.04</v>
      </c>
      <c r="J4384" t="s">
        <v>59</v>
      </c>
      <c r="K4384" t="s">
        <v>41</v>
      </c>
      <c r="O4384">
        <v>0</v>
      </c>
      <c r="P4384">
        <v>0</v>
      </c>
      <c r="Q4384">
        <v>0</v>
      </c>
      <c r="R4384">
        <v>0</v>
      </c>
      <c r="S4384">
        <v>0</v>
      </c>
      <c r="T4384">
        <v>0</v>
      </c>
      <c r="U4384">
        <v>0</v>
      </c>
      <c r="V4384">
        <v>0</v>
      </c>
      <c r="W4384" t="s">
        <v>1190</v>
      </c>
      <c r="AA4384">
        <v>2007</v>
      </c>
      <c r="AB4384">
        <v>9999</v>
      </c>
      <c r="AC4384" t="s">
        <v>35</v>
      </c>
    </row>
    <row r="4385" spans="1:29" x14ac:dyDescent="0.25">
      <c r="A4385" t="s">
        <v>1433</v>
      </c>
      <c r="B4385" s="24" t="s">
        <v>1434</v>
      </c>
      <c r="D4385">
        <v>1</v>
      </c>
      <c r="E4385" s="4">
        <v>133</v>
      </c>
      <c r="F4385">
        <v>1</v>
      </c>
      <c r="G4385">
        <v>2022</v>
      </c>
      <c r="I4385" s="8">
        <v>1366.9</v>
      </c>
      <c r="J4385" t="s">
        <v>52</v>
      </c>
      <c r="K4385" t="s">
        <v>32</v>
      </c>
      <c r="O4385">
        <v>0</v>
      </c>
      <c r="P4385">
        <v>0</v>
      </c>
      <c r="Q4385">
        <v>0</v>
      </c>
      <c r="R4385">
        <v>0</v>
      </c>
      <c r="S4385">
        <v>1</v>
      </c>
      <c r="T4385">
        <v>1</v>
      </c>
      <c r="U4385">
        <v>1</v>
      </c>
      <c r="V4385">
        <v>0</v>
      </c>
      <c r="W4385" t="s">
        <v>1435</v>
      </c>
      <c r="AA4385">
        <v>2013</v>
      </c>
      <c r="AB4385">
        <v>9999</v>
      </c>
      <c r="AC4385" t="s">
        <v>1419</v>
      </c>
    </row>
    <row r="4386" spans="1:29" x14ac:dyDescent="0.25">
      <c r="A4386" t="s">
        <v>1194</v>
      </c>
      <c r="B4386" s="24" t="s">
        <v>1195</v>
      </c>
      <c r="D4386">
        <v>1</v>
      </c>
      <c r="E4386" t="s">
        <v>85</v>
      </c>
      <c r="F4386">
        <v>1</v>
      </c>
      <c r="G4386">
        <v>2022</v>
      </c>
      <c r="H4386" t="s">
        <v>39</v>
      </c>
      <c r="I4386" s="15">
        <v>0.25</v>
      </c>
      <c r="J4386" t="s">
        <v>52</v>
      </c>
      <c r="K4386" t="s">
        <v>41</v>
      </c>
      <c r="O4386">
        <v>0</v>
      </c>
      <c r="P4386">
        <v>0</v>
      </c>
      <c r="Q4386">
        <v>0</v>
      </c>
      <c r="R4386">
        <v>0</v>
      </c>
      <c r="S4386">
        <v>0</v>
      </c>
      <c r="T4386">
        <v>0</v>
      </c>
      <c r="U4386">
        <v>0</v>
      </c>
      <c r="V4386">
        <v>0</v>
      </c>
      <c r="W4386" t="s">
        <v>1267</v>
      </c>
      <c r="AA4386">
        <v>2008</v>
      </c>
      <c r="AB4386">
        <v>9999</v>
      </c>
      <c r="AC4386" t="s">
        <v>1054</v>
      </c>
    </row>
    <row r="4387" spans="1:29" x14ac:dyDescent="0.25">
      <c r="A4387" t="s">
        <v>1268</v>
      </c>
      <c r="B4387" s="24" t="s">
        <v>1262</v>
      </c>
      <c r="C4387" t="s">
        <v>1605</v>
      </c>
      <c r="D4387">
        <v>1</v>
      </c>
      <c r="E4387" t="s">
        <v>300</v>
      </c>
      <c r="F4387">
        <v>9</v>
      </c>
      <c r="G4387">
        <v>2022</v>
      </c>
      <c r="I4387" s="8">
        <v>420</v>
      </c>
      <c r="J4387" t="s">
        <v>104</v>
      </c>
      <c r="K4387" t="s">
        <v>47</v>
      </c>
      <c r="O4387">
        <v>0</v>
      </c>
      <c r="P4387">
        <v>0</v>
      </c>
      <c r="Q4387">
        <v>0</v>
      </c>
      <c r="R4387">
        <v>0</v>
      </c>
      <c r="S4387">
        <v>1</v>
      </c>
      <c r="T4387">
        <v>1</v>
      </c>
      <c r="U4387">
        <v>1</v>
      </c>
      <c r="V4387">
        <v>0</v>
      </c>
      <c r="W4387" t="s">
        <v>1411</v>
      </c>
      <c r="AA4387">
        <v>2009</v>
      </c>
      <c r="AB4387">
        <v>9999</v>
      </c>
      <c r="AC4387" t="s">
        <v>1239</v>
      </c>
    </row>
    <row r="4388" spans="1:29" x14ac:dyDescent="0.25">
      <c r="A4388" t="s">
        <v>845</v>
      </c>
      <c r="B4388" s="24" t="s">
        <v>846</v>
      </c>
      <c r="C4388" t="s">
        <v>847</v>
      </c>
      <c r="D4388">
        <v>1</v>
      </c>
      <c r="E4388" t="s">
        <v>300</v>
      </c>
      <c r="F4388">
        <v>9</v>
      </c>
      <c r="G4388">
        <v>2022</v>
      </c>
      <c r="I4388" s="8">
        <v>773.35</v>
      </c>
      <c r="J4388" t="s">
        <v>104</v>
      </c>
      <c r="K4388" t="s">
        <v>47</v>
      </c>
      <c r="O4388">
        <v>0</v>
      </c>
      <c r="P4388">
        <v>0</v>
      </c>
      <c r="Q4388">
        <v>0</v>
      </c>
      <c r="R4388">
        <v>0</v>
      </c>
      <c r="S4388">
        <v>1</v>
      </c>
      <c r="T4388">
        <v>1</v>
      </c>
      <c r="U4388">
        <v>1</v>
      </c>
      <c r="V4388">
        <v>0</v>
      </c>
      <c r="W4388" t="s">
        <v>1517</v>
      </c>
      <c r="AA4388">
        <v>2007</v>
      </c>
      <c r="AB4388">
        <v>9999</v>
      </c>
      <c r="AC4388" t="s">
        <v>35</v>
      </c>
    </row>
    <row r="4389" spans="1:29" x14ac:dyDescent="0.25">
      <c r="A4389" t="s">
        <v>852</v>
      </c>
      <c r="B4389" s="24" t="s">
        <v>853</v>
      </c>
      <c r="D4389">
        <v>1</v>
      </c>
      <c r="E4389" t="s">
        <v>85</v>
      </c>
      <c r="F4389">
        <v>1</v>
      </c>
      <c r="G4389">
        <v>2022</v>
      </c>
      <c r="H4389" t="s">
        <v>837</v>
      </c>
      <c r="I4389" s="15">
        <v>2.5999999999999999E-2</v>
      </c>
      <c r="J4389" t="s">
        <v>52</v>
      </c>
      <c r="K4389" t="s">
        <v>41</v>
      </c>
      <c r="O4389">
        <v>0</v>
      </c>
      <c r="P4389">
        <v>0</v>
      </c>
      <c r="Q4389">
        <v>0</v>
      </c>
      <c r="R4389">
        <v>0</v>
      </c>
      <c r="S4389">
        <v>0</v>
      </c>
      <c r="T4389">
        <v>0</v>
      </c>
      <c r="U4389">
        <v>0</v>
      </c>
      <c r="V4389">
        <v>0</v>
      </c>
      <c r="W4389" t="s">
        <v>1191</v>
      </c>
      <c r="AA4389">
        <v>2007</v>
      </c>
      <c r="AB4389">
        <v>9999</v>
      </c>
      <c r="AC4389" t="s">
        <v>35</v>
      </c>
    </row>
    <row r="4390" spans="1:29" x14ac:dyDescent="0.25">
      <c r="A4390" t="s">
        <v>836</v>
      </c>
      <c r="B4390" s="24" t="s">
        <v>1413</v>
      </c>
      <c r="D4390">
        <v>1</v>
      </c>
      <c r="E4390" t="s">
        <v>64</v>
      </c>
      <c r="F4390">
        <v>1</v>
      </c>
      <c r="G4390">
        <v>2022</v>
      </c>
      <c r="I4390" s="8">
        <v>232.88</v>
      </c>
      <c r="J4390" t="s">
        <v>52</v>
      </c>
      <c r="K4390" t="s">
        <v>32</v>
      </c>
      <c r="O4390">
        <v>0</v>
      </c>
      <c r="P4390">
        <v>0</v>
      </c>
      <c r="Q4390">
        <v>0</v>
      </c>
      <c r="R4390">
        <v>0</v>
      </c>
      <c r="S4390">
        <v>1</v>
      </c>
      <c r="T4390">
        <v>1</v>
      </c>
      <c r="U4390">
        <v>1</v>
      </c>
      <c r="V4390">
        <v>0</v>
      </c>
      <c r="W4390" t="s">
        <v>1191</v>
      </c>
      <c r="AA4390">
        <v>2007</v>
      </c>
      <c r="AB4390">
        <v>9999</v>
      </c>
      <c r="AC4390" t="s">
        <v>35</v>
      </c>
    </row>
    <row r="4391" spans="1:29" x14ac:dyDescent="0.25">
      <c r="A4391" t="s">
        <v>862</v>
      </c>
      <c r="B4391" s="24" t="s">
        <v>863</v>
      </c>
      <c r="C4391" t="s">
        <v>864</v>
      </c>
      <c r="D4391">
        <v>1</v>
      </c>
      <c r="E4391" t="s">
        <v>442</v>
      </c>
      <c r="F4391">
        <v>4</v>
      </c>
      <c r="G4391">
        <v>2022</v>
      </c>
      <c r="I4391" s="8">
        <v>348.96</v>
      </c>
      <c r="J4391" t="s">
        <v>89</v>
      </c>
      <c r="K4391" t="s">
        <v>47</v>
      </c>
      <c r="O4391">
        <v>0</v>
      </c>
      <c r="P4391">
        <v>0</v>
      </c>
      <c r="Q4391">
        <v>0</v>
      </c>
      <c r="R4391">
        <v>0</v>
      </c>
      <c r="S4391">
        <v>1</v>
      </c>
      <c r="T4391">
        <v>1</v>
      </c>
      <c r="U4391">
        <v>1</v>
      </c>
      <c r="V4391">
        <v>0</v>
      </c>
      <c r="W4391" t="s">
        <v>1334</v>
      </c>
      <c r="AA4391">
        <v>2007</v>
      </c>
      <c r="AB4391">
        <v>9999</v>
      </c>
      <c r="AC4391" t="s">
        <v>35</v>
      </c>
    </row>
    <row r="4392" spans="1:29" x14ac:dyDescent="0.25">
      <c r="A4392" t="s">
        <v>866</v>
      </c>
      <c r="B4392" s="24" t="s">
        <v>867</v>
      </c>
      <c r="C4392" t="s">
        <v>868</v>
      </c>
      <c r="D4392">
        <v>1</v>
      </c>
      <c r="E4392" t="s">
        <v>869</v>
      </c>
      <c r="F4392">
        <v>4</v>
      </c>
      <c r="G4392">
        <v>2022</v>
      </c>
      <c r="I4392" s="8">
        <v>205.76</v>
      </c>
      <c r="J4392" t="s">
        <v>1556</v>
      </c>
      <c r="K4392" t="s">
        <v>32</v>
      </c>
      <c r="O4392">
        <v>0</v>
      </c>
      <c r="P4392">
        <v>0</v>
      </c>
      <c r="Q4392">
        <v>0</v>
      </c>
      <c r="R4392">
        <v>0</v>
      </c>
      <c r="S4392">
        <v>1</v>
      </c>
      <c r="T4392">
        <v>1</v>
      </c>
      <c r="U4392">
        <v>1</v>
      </c>
      <c r="V4392">
        <v>0</v>
      </c>
      <c r="W4392" t="s">
        <v>1199</v>
      </c>
      <c r="AA4392">
        <v>2007</v>
      </c>
      <c r="AB4392">
        <v>9999</v>
      </c>
      <c r="AC4392" t="s">
        <v>35</v>
      </c>
    </row>
    <row r="4393" spans="1:29" x14ac:dyDescent="0.25">
      <c r="A4393" t="s">
        <v>1023</v>
      </c>
      <c r="B4393" s="24" t="s">
        <v>1200</v>
      </c>
      <c r="D4393">
        <v>1</v>
      </c>
      <c r="E4393" t="s">
        <v>85</v>
      </c>
      <c r="F4393">
        <v>1</v>
      </c>
      <c r="G4393">
        <v>2022</v>
      </c>
      <c r="H4393" t="s">
        <v>39</v>
      </c>
      <c r="I4393" s="15">
        <v>3.5</v>
      </c>
      <c r="J4393" t="s">
        <v>52</v>
      </c>
      <c r="K4393" t="s">
        <v>41</v>
      </c>
      <c r="O4393">
        <v>0</v>
      </c>
      <c r="P4393">
        <v>0</v>
      </c>
      <c r="Q4393">
        <v>0</v>
      </c>
      <c r="R4393">
        <v>0</v>
      </c>
      <c r="S4393">
        <v>0</v>
      </c>
      <c r="T4393">
        <v>0</v>
      </c>
      <c r="U4393">
        <v>0</v>
      </c>
      <c r="V4393">
        <v>0</v>
      </c>
      <c r="W4393" t="s">
        <v>1271</v>
      </c>
      <c r="AA4393">
        <v>2007</v>
      </c>
      <c r="AB4393">
        <v>9999</v>
      </c>
      <c r="AC4393" t="s">
        <v>35</v>
      </c>
    </row>
    <row r="4394" spans="1:29" x14ac:dyDescent="0.25">
      <c r="A4394" t="s">
        <v>871</v>
      </c>
      <c r="B4394" s="24" t="s">
        <v>872</v>
      </c>
      <c r="C4394" t="s">
        <v>873</v>
      </c>
      <c r="D4394">
        <v>1</v>
      </c>
      <c r="E4394" t="s">
        <v>874</v>
      </c>
      <c r="F4394">
        <v>1</v>
      </c>
      <c r="G4394">
        <v>2022</v>
      </c>
      <c r="I4394" s="8">
        <v>971.42</v>
      </c>
      <c r="J4394" t="s">
        <v>52</v>
      </c>
      <c r="K4394" t="s">
        <v>47</v>
      </c>
      <c r="O4394">
        <v>0</v>
      </c>
      <c r="P4394">
        <v>0</v>
      </c>
      <c r="Q4394">
        <v>0</v>
      </c>
      <c r="R4394">
        <v>0</v>
      </c>
      <c r="S4394">
        <v>1</v>
      </c>
      <c r="T4394">
        <v>1</v>
      </c>
      <c r="U4394">
        <v>1</v>
      </c>
      <c r="V4394">
        <v>0</v>
      </c>
      <c r="W4394" t="s">
        <v>1528</v>
      </c>
      <c r="AA4394">
        <v>2007</v>
      </c>
      <c r="AB4394">
        <v>9999</v>
      </c>
      <c r="AC4394" t="s">
        <v>35</v>
      </c>
    </row>
    <row r="4395" spans="1:29" x14ac:dyDescent="0.25">
      <c r="A4395" t="s">
        <v>876</v>
      </c>
      <c r="B4395" s="24" t="s">
        <v>877</v>
      </c>
      <c r="C4395" t="s">
        <v>878</v>
      </c>
      <c r="D4395">
        <v>1</v>
      </c>
      <c r="E4395" t="s">
        <v>168</v>
      </c>
      <c r="F4395">
        <v>1</v>
      </c>
      <c r="G4395">
        <v>2022</v>
      </c>
      <c r="I4395" s="8">
        <v>70.25</v>
      </c>
      <c r="J4395" t="s">
        <v>52</v>
      </c>
      <c r="K4395" t="s">
        <v>47</v>
      </c>
      <c r="O4395">
        <v>0</v>
      </c>
      <c r="P4395">
        <v>0</v>
      </c>
      <c r="Q4395">
        <v>0</v>
      </c>
      <c r="R4395">
        <v>0</v>
      </c>
      <c r="S4395">
        <v>1</v>
      </c>
      <c r="T4395">
        <v>1</v>
      </c>
      <c r="U4395">
        <v>1</v>
      </c>
      <c r="V4395">
        <v>0</v>
      </c>
      <c r="W4395" t="s">
        <v>1202</v>
      </c>
      <c r="AA4395">
        <v>2007</v>
      </c>
      <c r="AB4395">
        <v>9999</v>
      </c>
      <c r="AC4395" t="s">
        <v>35</v>
      </c>
    </row>
    <row r="4396" spans="1:29" x14ac:dyDescent="0.25">
      <c r="A4396" t="s">
        <v>1468</v>
      </c>
      <c r="B4396" s="24" t="s">
        <v>1469</v>
      </c>
      <c r="D4396">
        <v>1</v>
      </c>
      <c r="E4396" s="4">
        <v>941</v>
      </c>
      <c r="F4396">
        <v>9</v>
      </c>
      <c r="G4396">
        <v>2022</v>
      </c>
      <c r="I4396" s="8">
        <v>198.32</v>
      </c>
      <c r="J4396" t="s">
        <v>104</v>
      </c>
      <c r="K4396" t="s">
        <v>53</v>
      </c>
      <c r="L4396" t="s">
        <v>105</v>
      </c>
      <c r="O4396">
        <v>0</v>
      </c>
      <c r="P4396">
        <v>1</v>
      </c>
      <c r="Q4396">
        <v>0</v>
      </c>
      <c r="R4396">
        <v>0</v>
      </c>
      <c r="S4396">
        <v>1</v>
      </c>
      <c r="T4396">
        <v>1</v>
      </c>
      <c r="U4396">
        <v>1</v>
      </c>
      <c r="V4396">
        <v>0</v>
      </c>
      <c r="W4396" t="s">
        <v>106</v>
      </c>
      <c r="AA4396">
        <v>2014</v>
      </c>
      <c r="AB4396">
        <v>9999</v>
      </c>
      <c r="AC4396" t="s">
        <v>1449</v>
      </c>
    </row>
    <row r="4397" spans="1:29" x14ac:dyDescent="0.25">
      <c r="A4397" t="s">
        <v>880</v>
      </c>
      <c r="B4397" s="24" t="s">
        <v>881</v>
      </c>
      <c r="C4397" t="s">
        <v>882</v>
      </c>
      <c r="D4397">
        <v>1</v>
      </c>
      <c r="E4397" t="s">
        <v>103</v>
      </c>
      <c r="F4397">
        <v>9</v>
      </c>
      <c r="G4397">
        <v>2022</v>
      </c>
      <c r="I4397" s="8">
        <v>4960.75</v>
      </c>
      <c r="J4397" t="s">
        <v>104</v>
      </c>
      <c r="K4397" t="s">
        <v>53</v>
      </c>
      <c r="L4397" t="s">
        <v>105</v>
      </c>
      <c r="O4397">
        <v>0</v>
      </c>
      <c r="P4397">
        <v>1</v>
      </c>
      <c r="Q4397">
        <v>0</v>
      </c>
      <c r="R4397">
        <v>0</v>
      </c>
      <c r="S4397">
        <v>1</v>
      </c>
      <c r="T4397">
        <v>1</v>
      </c>
      <c r="U4397">
        <v>1</v>
      </c>
      <c r="V4397">
        <v>0</v>
      </c>
      <c r="W4397" t="s">
        <v>106</v>
      </c>
      <c r="AA4397">
        <v>2007</v>
      </c>
      <c r="AB4397">
        <v>9999</v>
      </c>
      <c r="AC4397" t="s">
        <v>35</v>
      </c>
    </row>
    <row r="4398" spans="1:29" x14ac:dyDescent="0.25">
      <c r="A4398" t="s">
        <v>1272</v>
      </c>
      <c r="B4398" s="24" t="s">
        <v>1273</v>
      </c>
      <c r="D4398">
        <v>1</v>
      </c>
      <c r="E4398" t="s">
        <v>1274</v>
      </c>
      <c r="F4398">
        <v>4</v>
      </c>
      <c r="G4398">
        <v>2022</v>
      </c>
      <c r="I4398" s="8">
        <v>276.37</v>
      </c>
      <c r="J4398" t="s">
        <v>31</v>
      </c>
      <c r="K4398" t="s">
        <v>47</v>
      </c>
      <c r="O4398">
        <v>0</v>
      </c>
      <c r="P4398">
        <v>0</v>
      </c>
      <c r="Q4398">
        <v>0</v>
      </c>
      <c r="R4398">
        <v>0</v>
      </c>
      <c r="S4398">
        <v>1</v>
      </c>
      <c r="T4398">
        <v>1</v>
      </c>
      <c r="U4398">
        <v>1</v>
      </c>
      <c r="V4398">
        <v>0</v>
      </c>
      <c r="W4398" t="s">
        <v>1275</v>
      </c>
      <c r="AA4398">
        <v>2009</v>
      </c>
      <c r="AB4398">
        <v>9999</v>
      </c>
      <c r="AC4398" t="s">
        <v>1239</v>
      </c>
    </row>
    <row r="4399" spans="1:29" x14ac:dyDescent="0.25">
      <c r="A4399" t="s">
        <v>883</v>
      </c>
      <c r="B4399" s="24" t="s">
        <v>884</v>
      </c>
      <c r="C4399" t="s">
        <v>885</v>
      </c>
      <c r="D4399">
        <v>1</v>
      </c>
      <c r="E4399" t="s">
        <v>45</v>
      </c>
      <c r="F4399">
        <v>4</v>
      </c>
      <c r="G4399">
        <v>2022</v>
      </c>
      <c r="I4399" s="8">
        <v>106.9</v>
      </c>
      <c r="J4399" t="s">
        <v>176</v>
      </c>
      <c r="K4399" t="s">
        <v>47</v>
      </c>
      <c r="O4399">
        <v>0</v>
      </c>
      <c r="P4399">
        <v>0</v>
      </c>
      <c r="Q4399">
        <v>0</v>
      </c>
      <c r="R4399">
        <v>0</v>
      </c>
      <c r="S4399">
        <v>1</v>
      </c>
      <c r="T4399">
        <v>1</v>
      </c>
      <c r="U4399">
        <v>1</v>
      </c>
      <c r="V4399">
        <v>0</v>
      </c>
      <c r="W4399" t="s">
        <v>1606</v>
      </c>
      <c r="AA4399">
        <v>2007</v>
      </c>
      <c r="AB4399">
        <v>9999</v>
      </c>
      <c r="AC4399" t="s">
        <v>35</v>
      </c>
    </row>
    <row r="4400" spans="1:29" x14ac:dyDescent="0.25">
      <c r="A4400" t="s">
        <v>887</v>
      </c>
      <c r="B4400" s="24" t="s">
        <v>888</v>
      </c>
      <c r="C4400" t="s">
        <v>889</v>
      </c>
      <c r="D4400">
        <v>1</v>
      </c>
      <c r="E4400" t="s">
        <v>335</v>
      </c>
      <c r="F4400">
        <v>1</v>
      </c>
      <c r="G4400">
        <v>2022</v>
      </c>
      <c r="I4400" s="8">
        <v>661.63</v>
      </c>
      <c r="J4400" t="s">
        <v>176</v>
      </c>
      <c r="K4400" t="s">
        <v>32</v>
      </c>
      <c r="O4400">
        <v>0</v>
      </c>
      <c r="P4400">
        <v>0</v>
      </c>
      <c r="Q4400">
        <v>0</v>
      </c>
      <c r="R4400">
        <v>0</v>
      </c>
      <c r="S4400">
        <v>1</v>
      </c>
      <c r="T4400">
        <v>1</v>
      </c>
      <c r="U4400">
        <v>1</v>
      </c>
      <c r="V4400">
        <v>0</v>
      </c>
      <c r="W4400" t="s">
        <v>1381</v>
      </c>
      <c r="AA4400">
        <v>2007</v>
      </c>
      <c r="AB4400">
        <v>9999</v>
      </c>
      <c r="AC4400" t="s">
        <v>35</v>
      </c>
    </row>
    <row r="4401" spans="1:29" x14ac:dyDescent="0.25">
      <c r="A4401" t="s">
        <v>894</v>
      </c>
      <c r="B4401" s="24" t="s">
        <v>895</v>
      </c>
      <c r="D4401">
        <v>1</v>
      </c>
      <c r="E4401" t="s">
        <v>38</v>
      </c>
      <c r="F4401">
        <v>4</v>
      </c>
      <c r="G4401">
        <v>2022</v>
      </c>
      <c r="H4401" t="s">
        <v>715</v>
      </c>
      <c r="I4401" s="15"/>
      <c r="J4401" t="s">
        <v>89</v>
      </c>
      <c r="K4401" t="s">
        <v>53</v>
      </c>
      <c r="L4401" t="s">
        <v>53</v>
      </c>
      <c r="O4401">
        <v>0</v>
      </c>
      <c r="P4401">
        <v>0</v>
      </c>
      <c r="Q4401">
        <v>0</v>
      </c>
      <c r="R4401">
        <v>0</v>
      </c>
      <c r="S4401">
        <v>0</v>
      </c>
      <c r="T4401">
        <v>0</v>
      </c>
      <c r="U4401">
        <v>0</v>
      </c>
      <c r="V4401">
        <v>0</v>
      </c>
      <c r="W4401" t="s">
        <v>897</v>
      </c>
      <c r="AA4401">
        <v>2007</v>
      </c>
      <c r="AB4401">
        <v>9999</v>
      </c>
      <c r="AC4401" t="s">
        <v>35</v>
      </c>
    </row>
    <row r="4402" spans="1:29" x14ac:dyDescent="0.25">
      <c r="A4402" t="s">
        <v>900</v>
      </c>
      <c r="B4402" s="24" t="s">
        <v>901</v>
      </c>
      <c r="D4402">
        <v>1</v>
      </c>
      <c r="E4402" t="s">
        <v>38</v>
      </c>
      <c r="F4402">
        <v>4</v>
      </c>
      <c r="G4402">
        <v>2022</v>
      </c>
      <c r="H4402" t="s">
        <v>596</v>
      </c>
      <c r="I4402" s="15">
        <v>0.5</v>
      </c>
      <c r="J4402" t="s">
        <v>89</v>
      </c>
      <c r="K4402" t="s">
        <v>53</v>
      </c>
      <c r="L4402" t="s">
        <v>902</v>
      </c>
      <c r="O4402">
        <v>0</v>
      </c>
      <c r="P4402">
        <v>0</v>
      </c>
      <c r="Q4402">
        <v>0</v>
      </c>
      <c r="R4402">
        <v>0</v>
      </c>
      <c r="S4402">
        <v>0</v>
      </c>
      <c r="T4402">
        <v>0</v>
      </c>
      <c r="U4402">
        <v>0</v>
      </c>
      <c r="V4402">
        <v>0</v>
      </c>
      <c r="W4402" t="s">
        <v>903</v>
      </c>
      <c r="AA4402">
        <v>2007</v>
      </c>
      <c r="AB4402">
        <v>9999</v>
      </c>
      <c r="AC4402" t="s">
        <v>35</v>
      </c>
    </row>
    <row r="4403" spans="1:29" x14ac:dyDescent="0.25">
      <c r="A4403" t="s">
        <v>904</v>
      </c>
      <c r="B4403" s="24" t="s">
        <v>1436</v>
      </c>
      <c r="D4403">
        <v>1</v>
      </c>
      <c r="E4403" t="s">
        <v>38</v>
      </c>
      <c r="F4403">
        <v>4</v>
      </c>
      <c r="G4403">
        <v>2022</v>
      </c>
      <c r="H4403" t="s">
        <v>906</v>
      </c>
      <c r="I4403" s="15">
        <v>0.5</v>
      </c>
      <c r="J4403" t="s">
        <v>59</v>
      </c>
      <c r="K4403" t="s">
        <v>53</v>
      </c>
      <c r="L4403" t="s">
        <v>902</v>
      </c>
      <c r="O4403">
        <v>0</v>
      </c>
      <c r="P4403">
        <v>0</v>
      </c>
      <c r="Q4403">
        <v>0</v>
      </c>
      <c r="R4403">
        <v>0</v>
      </c>
      <c r="S4403">
        <v>0</v>
      </c>
      <c r="T4403">
        <v>0</v>
      </c>
      <c r="U4403">
        <v>0</v>
      </c>
      <c r="V4403">
        <v>0</v>
      </c>
      <c r="W4403" t="s">
        <v>907</v>
      </c>
      <c r="AA4403">
        <v>2007</v>
      </c>
      <c r="AB4403">
        <v>9999</v>
      </c>
      <c r="AC4403" t="s">
        <v>35</v>
      </c>
    </row>
    <row r="4404" spans="1:29" x14ac:dyDescent="0.25">
      <c r="A4404" t="s">
        <v>908</v>
      </c>
      <c r="B4404" s="24" t="s">
        <v>909</v>
      </c>
      <c r="C4404" t="s">
        <v>910</v>
      </c>
      <c r="D4404">
        <v>1</v>
      </c>
      <c r="E4404" t="s">
        <v>911</v>
      </c>
      <c r="F4404">
        <v>1</v>
      </c>
      <c r="G4404">
        <v>2022</v>
      </c>
      <c r="I4404" s="8">
        <v>115.3</v>
      </c>
      <c r="J4404" t="s">
        <v>176</v>
      </c>
      <c r="K4404" t="s">
        <v>47</v>
      </c>
      <c r="O4404">
        <v>0</v>
      </c>
      <c r="P4404">
        <v>0</v>
      </c>
      <c r="Q4404">
        <v>0</v>
      </c>
      <c r="R4404">
        <v>0</v>
      </c>
      <c r="S4404">
        <v>1</v>
      </c>
      <c r="T4404">
        <v>1</v>
      </c>
      <c r="U4404">
        <v>1</v>
      </c>
      <c r="V4404">
        <v>0</v>
      </c>
      <c r="W4404" t="s">
        <v>1518</v>
      </c>
      <c r="AA4404">
        <v>2007</v>
      </c>
      <c r="AB4404">
        <v>9999</v>
      </c>
      <c r="AC4404" t="s">
        <v>35</v>
      </c>
    </row>
    <row r="4405" spans="1:29" x14ac:dyDescent="0.25">
      <c r="A4405" t="s">
        <v>913</v>
      </c>
      <c r="B4405" s="24" t="s">
        <v>914</v>
      </c>
      <c r="C4405" t="s">
        <v>915</v>
      </c>
      <c r="D4405">
        <v>1</v>
      </c>
      <c r="E4405" t="s">
        <v>911</v>
      </c>
      <c r="F4405">
        <v>1</v>
      </c>
      <c r="G4405">
        <v>2022</v>
      </c>
      <c r="I4405" s="8">
        <v>13.05</v>
      </c>
      <c r="J4405" t="s">
        <v>268</v>
      </c>
      <c r="K4405" t="s">
        <v>47</v>
      </c>
      <c r="O4405">
        <v>0</v>
      </c>
      <c r="P4405">
        <v>0</v>
      </c>
      <c r="Q4405">
        <v>0</v>
      </c>
      <c r="R4405">
        <v>0</v>
      </c>
      <c r="S4405">
        <v>1</v>
      </c>
      <c r="T4405">
        <v>1</v>
      </c>
      <c r="U4405">
        <v>1</v>
      </c>
      <c r="V4405">
        <v>0</v>
      </c>
      <c r="W4405" t="s">
        <v>1276</v>
      </c>
      <c r="AA4405">
        <v>2007</v>
      </c>
      <c r="AB4405">
        <v>9999</v>
      </c>
      <c r="AC4405" t="s">
        <v>35</v>
      </c>
    </row>
    <row r="4406" spans="1:29" x14ac:dyDescent="0.25">
      <c r="A4406" t="s">
        <v>1529</v>
      </c>
      <c r="B4406" s="24" t="s">
        <v>1530</v>
      </c>
      <c r="D4406">
        <v>1</v>
      </c>
      <c r="F4406">
        <v>8</v>
      </c>
      <c r="G4406">
        <v>2022</v>
      </c>
      <c r="I4406" s="15">
        <v>5</v>
      </c>
      <c r="J4406" t="s">
        <v>81</v>
      </c>
      <c r="K4406" t="s">
        <v>32</v>
      </c>
      <c r="O4406">
        <v>0</v>
      </c>
      <c r="P4406">
        <v>0</v>
      </c>
      <c r="Q4406">
        <v>0</v>
      </c>
      <c r="R4406">
        <v>0</v>
      </c>
      <c r="S4406">
        <v>0</v>
      </c>
      <c r="T4406">
        <v>0</v>
      </c>
      <c r="U4406">
        <v>1</v>
      </c>
      <c r="V4406">
        <v>0</v>
      </c>
      <c r="W4406" t="s">
        <v>1531</v>
      </c>
      <c r="AA4406">
        <v>2017</v>
      </c>
      <c r="AB4406">
        <v>9999</v>
      </c>
      <c r="AC4406" t="s">
        <v>1532</v>
      </c>
    </row>
    <row r="4407" spans="1:29" x14ac:dyDescent="0.25">
      <c r="A4407" t="s">
        <v>97</v>
      </c>
      <c r="B4407" s="24" t="s">
        <v>99</v>
      </c>
      <c r="C4407" t="s">
        <v>923</v>
      </c>
      <c r="D4407">
        <v>1</v>
      </c>
      <c r="E4407" t="s">
        <v>45</v>
      </c>
      <c r="F4407">
        <v>4</v>
      </c>
      <c r="G4407">
        <v>2022</v>
      </c>
      <c r="I4407" s="8">
        <v>250.8</v>
      </c>
      <c r="J4407" t="s">
        <v>89</v>
      </c>
      <c r="K4407" t="s">
        <v>47</v>
      </c>
      <c r="O4407">
        <v>0</v>
      </c>
      <c r="P4407">
        <v>0</v>
      </c>
      <c r="Q4407">
        <v>0</v>
      </c>
      <c r="R4407">
        <v>0</v>
      </c>
      <c r="S4407">
        <v>1</v>
      </c>
      <c r="T4407">
        <v>1</v>
      </c>
      <c r="U4407">
        <v>1</v>
      </c>
      <c r="V4407">
        <v>0</v>
      </c>
      <c r="W4407" t="s">
        <v>1277</v>
      </c>
      <c r="AA4407">
        <v>2007</v>
      </c>
      <c r="AB4407">
        <v>9999</v>
      </c>
      <c r="AC4407" t="s">
        <v>35</v>
      </c>
    </row>
    <row r="4408" spans="1:29" x14ac:dyDescent="0.25">
      <c r="A4408" t="s">
        <v>925</v>
      </c>
      <c r="B4408" s="24" t="s">
        <v>926</v>
      </c>
      <c r="C4408" t="s">
        <v>927</v>
      </c>
      <c r="D4408">
        <v>1</v>
      </c>
      <c r="E4408" t="s">
        <v>103</v>
      </c>
      <c r="F4408">
        <v>9</v>
      </c>
      <c r="G4408">
        <v>2022</v>
      </c>
      <c r="I4408" s="8">
        <v>3187.71</v>
      </c>
      <c r="J4408" t="s">
        <v>89</v>
      </c>
      <c r="K4408" t="s">
        <v>53</v>
      </c>
      <c r="L4408" t="s">
        <v>105</v>
      </c>
      <c r="O4408">
        <v>0</v>
      </c>
      <c r="P4408">
        <v>1</v>
      </c>
      <c r="Q4408">
        <v>0</v>
      </c>
      <c r="R4408">
        <v>0</v>
      </c>
      <c r="S4408">
        <v>1</v>
      </c>
      <c r="T4408">
        <v>1</v>
      </c>
      <c r="U4408">
        <v>1</v>
      </c>
      <c r="V4408">
        <v>0</v>
      </c>
      <c r="W4408" t="s">
        <v>928</v>
      </c>
      <c r="AA4408">
        <v>2007</v>
      </c>
      <c r="AB4408">
        <v>9999</v>
      </c>
      <c r="AC4408" t="s">
        <v>35</v>
      </c>
    </row>
    <row r="4409" spans="1:29" x14ac:dyDescent="0.25">
      <c r="A4409" t="s">
        <v>929</v>
      </c>
      <c r="B4409" s="24" t="s">
        <v>930</v>
      </c>
      <c r="C4409" t="s">
        <v>931</v>
      </c>
      <c r="D4409">
        <v>1</v>
      </c>
      <c r="E4409" t="s">
        <v>45</v>
      </c>
      <c r="F4409">
        <v>4</v>
      </c>
      <c r="G4409">
        <v>2022</v>
      </c>
      <c r="I4409" s="8">
        <v>578.71</v>
      </c>
      <c r="J4409" t="s">
        <v>31</v>
      </c>
      <c r="K4409" t="s">
        <v>47</v>
      </c>
      <c r="O4409">
        <v>0</v>
      </c>
      <c r="P4409">
        <v>0</v>
      </c>
      <c r="Q4409">
        <v>0</v>
      </c>
      <c r="R4409">
        <v>0</v>
      </c>
      <c r="S4409">
        <v>1</v>
      </c>
      <c r="T4409">
        <v>1</v>
      </c>
      <c r="U4409">
        <v>1</v>
      </c>
      <c r="V4409">
        <v>0</v>
      </c>
      <c r="W4409" t="s">
        <v>1336</v>
      </c>
      <c r="AA4409">
        <v>2007</v>
      </c>
      <c r="AB4409">
        <v>9999</v>
      </c>
      <c r="AC4409" t="s">
        <v>35</v>
      </c>
    </row>
    <row r="4410" spans="1:29" x14ac:dyDescent="0.25">
      <c r="A4410" t="s">
        <v>1212</v>
      </c>
      <c r="B4410" s="24" t="s">
        <v>1213</v>
      </c>
      <c r="D4410">
        <v>1</v>
      </c>
      <c r="E4410" t="s">
        <v>681</v>
      </c>
      <c r="F4410">
        <v>3</v>
      </c>
      <c r="G4410">
        <v>2022</v>
      </c>
      <c r="I4410" s="8">
        <v>12.95</v>
      </c>
      <c r="J4410" t="s">
        <v>121</v>
      </c>
      <c r="K4410" t="s">
        <v>41</v>
      </c>
      <c r="O4410">
        <v>0</v>
      </c>
      <c r="P4410">
        <v>0</v>
      </c>
      <c r="Q4410">
        <v>0</v>
      </c>
      <c r="R4410">
        <v>0</v>
      </c>
      <c r="S4410">
        <v>0</v>
      </c>
      <c r="T4410">
        <v>1</v>
      </c>
      <c r="U4410">
        <v>1</v>
      </c>
      <c r="V4410">
        <v>0</v>
      </c>
      <c r="W4410" t="s">
        <v>1278</v>
      </c>
      <c r="AA4410">
        <v>2008</v>
      </c>
      <c r="AB4410">
        <v>9999</v>
      </c>
      <c r="AC4410" t="s">
        <v>1054</v>
      </c>
    </row>
    <row r="4411" spans="1:29" x14ac:dyDescent="0.25">
      <c r="A4411" t="s">
        <v>933</v>
      </c>
      <c r="B4411" s="24" t="s">
        <v>934</v>
      </c>
      <c r="C4411" t="s">
        <v>935</v>
      </c>
      <c r="D4411">
        <v>1</v>
      </c>
      <c r="E4411" t="s">
        <v>681</v>
      </c>
      <c r="F4411">
        <v>3</v>
      </c>
      <c r="G4411">
        <v>2022</v>
      </c>
      <c r="J4411" t="s">
        <v>121</v>
      </c>
      <c r="K4411" t="s">
        <v>47</v>
      </c>
      <c r="O4411">
        <v>0</v>
      </c>
      <c r="P4411">
        <v>0</v>
      </c>
      <c r="Q4411">
        <v>0</v>
      </c>
      <c r="R4411">
        <v>0</v>
      </c>
      <c r="S4411">
        <v>1</v>
      </c>
      <c r="T4411">
        <v>1</v>
      </c>
      <c r="U4411">
        <v>1</v>
      </c>
      <c r="V4411">
        <v>0</v>
      </c>
      <c r="W4411" t="s">
        <v>1508</v>
      </c>
      <c r="AA4411">
        <v>2007</v>
      </c>
      <c r="AB4411">
        <v>9999</v>
      </c>
      <c r="AC4411" t="s">
        <v>35</v>
      </c>
    </row>
    <row r="4412" spans="1:29" x14ac:dyDescent="0.25">
      <c r="A4412" t="s">
        <v>937</v>
      </c>
      <c r="B4412" s="24" t="s">
        <v>938</v>
      </c>
      <c r="D4412">
        <v>1</v>
      </c>
      <c r="E4412" t="s">
        <v>103</v>
      </c>
      <c r="F4412">
        <v>9</v>
      </c>
      <c r="G4412">
        <v>2022</v>
      </c>
      <c r="I4412" s="8">
        <v>782.07</v>
      </c>
      <c r="J4412" t="s">
        <v>104</v>
      </c>
      <c r="K4412" t="s">
        <v>53</v>
      </c>
      <c r="L4412" t="s">
        <v>105</v>
      </c>
      <c r="O4412">
        <v>0</v>
      </c>
      <c r="P4412">
        <v>1</v>
      </c>
      <c r="Q4412">
        <v>0</v>
      </c>
      <c r="R4412">
        <v>0</v>
      </c>
      <c r="S4412">
        <v>1</v>
      </c>
      <c r="T4412">
        <v>1</v>
      </c>
      <c r="U4412">
        <v>1</v>
      </c>
      <c r="V4412">
        <v>0</v>
      </c>
      <c r="W4412" t="s">
        <v>106</v>
      </c>
      <c r="AA4412">
        <v>2007</v>
      </c>
      <c r="AB4412">
        <v>9999</v>
      </c>
      <c r="AC4412" t="s">
        <v>35</v>
      </c>
    </row>
    <row r="4413" spans="1:29" x14ac:dyDescent="0.25">
      <c r="A4413" t="s">
        <v>462</v>
      </c>
      <c r="B4413" s="24" t="s">
        <v>1414</v>
      </c>
      <c r="C4413" t="s">
        <v>1280</v>
      </c>
      <c r="D4413">
        <v>1</v>
      </c>
      <c r="E4413" t="s">
        <v>468</v>
      </c>
      <c r="F4413">
        <v>7</v>
      </c>
      <c r="G4413">
        <v>2022</v>
      </c>
      <c r="I4413" s="8">
        <v>135.53</v>
      </c>
      <c r="J4413" t="s">
        <v>40</v>
      </c>
      <c r="K4413" t="s">
        <v>47</v>
      </c>
      <c r="O4413">
        <v>0</v>
      </c>
      <c r="P4413">
        <v>0</v>
      </c>
      <c r="Q4413">
        <v>0</v>
      </c>
      <c r="R4413">
        <v>0</v>
      </c>
      <c r="S4413">
        <v>1</v>
      </c>
      <c r="T4413">
        <v>1</v>
      </c>
      <c r="U4413">
        <v>1</v>
      </c>
      <c r="V4413">
        <v>0</v>
      </c>
      <c r="W4413" t="s">
        <v>1118</v>
      </c>
      <c r="AA4413">
        <v>2007</v>
      </c>
      <c r="AB4413">
        <v>9999</v>
      </c>
      <c r="AC4413" t="s">
        <v>35</v>
      </c>
    </row>
    <row r="4414" spans="1:29" x14ac:dyDescent="0.25">
      <c r="A4414" t="s">
        <v>1337</v>
      </c>
      <c r="B4414" s="24" t="s">
        <v>1315</v>
      </c>
      <c r="D4414">
        <v>1</v>
      </c>
      <c r="E4414" t="s">
        <v>45</v>
      </c>
      <c r="F4414">
        <v>4</v>
      </c>
      <c r="G4414">
        <v>2022</v>
      </c>
      <c r="I4414" s="8">
        <v>974.49</v>
      </c>
      <c r="J4414" t="s">
        <v>89</v>
      </c>
      <c r="K4414" t="s">
        <v>32</v>
      </c>
      <c r="O4414">
        <v>0</v>
      </c>
      <c r="P4414">
        <v>0</v>
      </c>
      <c r="Q4414">
        <v>0</v>
      </c>
      <c r="R4414">
        <v>0</v>
      </c>
      <c r="S4414">
        <v>1</v>
      </c>
      <c r="T4414">
        <v>1</v>
      </c>
      <c r="U4414">
        <v>1</v>
      </c>
      <c r="V4414">
        <v>0</v>
      </c>
      <c r="W4414" t="s">
        <v>1338</v>
      </c>
      <c r="AA4414">
        <v>2010</v>
      </c>
      <c r="AB4414">
        <v>9999</v>
      </c>
      <c r="AC4414" t="s">
        <v>1292</v>
      </c>
    </row>
    <row r="4415" spans="1:29" x14ac:dyDescent="0.25">
      <c r="A4415" t="s">
        <v>1509</v>
      </c>
      <c r="B4415" s="24" t="s">
        <v>946</v>
      </c>
      <c r="D4415">
        <v>48</v>
      </c>
      <c r="E4415" t="s">
        <v>155</v>
      </c>
      <c r="F4415">
        <v>3</v>
      </c>
      <c r="G4415">
        <v>2022</v>
      </c>
      <c r="I4415" s="15">
        <v>2993.0513428359682</v>
      </c>
      <c r="J4415" t="s">
        <v>121</v>
      </c>
      <c r="K4415" t="s">
        <v>53</v>
      </c>
      <c r="L4415" t="s">
        <v>60</v>
      </c>
      <c r="O4415">
        <v>1</v>
      </c>
      <c r="P4415">
        <v>0</v>
      </c>
      <c r="Q4415">
        <v>0</v>
      </c>
      <c r="R4415">
        <v>0</v>
      </c>
      <c r="S4415">
        <v>1</v>
      </c>
      <c r="T4415">
        <v>0</v>
      </c>
      <c r="U4415">
        <v>0</v>
      </c>
      <c r="V4415">
        <v>1</v>
      </c>
      <c r="W4415" t="s">
        <v>947</v>
      </c>
      <c r="AA4415">
        <v>2007</v>
      </c>
      <c r="AB4415">
        <v>9999</v>
      </c>
      <c r="AC4415" t="s">
        <v>35</v>
      </c>
    </row>
    <row r="4416" spans="1:29" x14ac:dyDescent="0.25">
      <c r="A4416" t="s">
        <v>950</v>
      </c>
      <c r="B4416" s="24" t="s">
        <v>951</v>
      </c>
      <c r="C4416" t="s">
        <v>952</v>
      </c>
      <c r="D4416">
        <v>1</v>
      </c>
      <c r="E4416" t="s">
        <v>218</v>
      </c>
      <c r="F4416">
        <v>2</v>
      </c>
      <c r="G4416">
        <v>2022</v>
      </c>
      <c r="I4416" s="8">
        <v>972.24</v>
      </c>
      <c r="J4416" t="s">
        <v>147</v>
      </c>
      <c r="K4416" t="s">
        <v>32</v>
      </c>
      <c r="O4416">
        <v>0</v>
      </c>
      <c r="P4416">
        <v>0</v>
      </c>
      <c r="Q4416">
        <v>0</v>
      </c>
      <c r="R4416">
        <v>0</v>
      </c>
      <c r="S4416">
        <v>1</v>
      </c>
      <c r="T4416">
        <v>1</v>
      </c>
      <c r="U4416">
        <v>1</v>
      </c>
      <c r="V4416">
        <v>0</v>
      </c>
      <c r="W4416" t="s">
        <v>1216</v>
      </c>
      <c r="AA4416">
        <v>2007</v>
      </c>
      <c r="AB4416">
        <v>9999</v>
      </c>
      <c r="AC4416" t="s">
        <v>35</v>
      </c>
    </row>
    <row r="4417" spans="1:29" x14ac:dyDescent="0.25">
      <c r="A4417" t="s">
        <v>954</v>
      </c>
      <c r="B4417" s="24" t="s">
        <v>1585</v>
      </c>
      <c r="C4417" t="s">
        <v>956</v>
      </c>
      <c r="D4417">
        <v>1</v>
      </c>
      <c r="E4417" t="s">
        <v>218</v>
      </c>
      <c r="F4417">
        <v>2</v>
      </c>
      <c r="G4417">
        <v>2022</v>
      </c>
      <c r="I4417" s="8">
        <v>244.46</v>
      </c>
      <c r="J4417" t="s">
        <v>147</v>
      </c>
      <c r="K4417" t="s">
        <v>47</v>
      </c>
      <c r="O4417">
        <v>0</v>
      </c>
      <c r="P4417">
        <v>0</v>
      </c>
      <c r="Q4417">
        <v>0</v>
      </c>
      <c r="R4417">
        <v>0</v>
      </c>
      <c r="S4417">
        <v>1</v>
      </c>
      <c r="T4417">
        <v>1</v>
      </c>
      <c r="U4417">
        <v>1</v>
      </c>
      <c r="V4417">
        <v>0</v>
      </c>
      <c r="W4417" t="s">
        <v>1384</v>
      </c>
      <c r="AA4417">
        <v>2007</v>
      </c>
      <c r="AB4417">
        <v>9999</v>
      </c>
      <c r="AC4417" t="s">
        <v>35</v>
      </c>
    </row>
    <row r="4418" spans="1:29" x14ac:dyDescent="0.25">
      <c r="A4418" t="s">
        <v>1385</v>
      </c>
      <c r="B4418" s="24" t="s">
        <v>1386</v>
      </c>
      <c r="D4418">
        <v>1</v>
      </c>
      <c r="E4418" t="s">
        <v>874</v>
      </c>
      <c r="F4418">
        <v>1</v>
      </c>
      <c r="G4418">
        <v>2022</v>
      </c>
      <c r="I4418" s="8">
        <v>33.65</v>
      </c>
      <c r="J4418" t="s">
        <v>1556</v>
      </c>
      <c r="K4418" t="s">
        <v>47</v>
      </c>
      <c r="O4418">
        <v>0</v>
      </c>
      <c r="P4418">
        <v>0</v>
      </c>
      <c r="Q4418">
        <v>0</v>
      </c>
      <c r="R4418">
        <v>0</v>
      </c>
      <c r="S4418">
        <v>1</v>
      </c>
      <c r="T4418">
        <v>1</v>
      </c>
      <c r="U4418">
        <v>1</v>
      </c>
      <c r="V4418">
        <v>0</v>
      </c>
      <c r="W4418" t="s">
        <v>1387</v>
      </c>
      <c r="AA4418">
        <v>2011</v>
      </c>
      <c r="AB4418">
        <v>9999</v>
      </c>
      <c r="AC4418" t="s">
        <v>1365</v>
      </c>
    </row>
    <row r="4419" spans="1:29" x14ac:dyDescent="0.25">
      <c r="A4419" t="s">
        <v>1388</v>
      </c>
      <c r="B4419" s="24" t="s">
        <v>1389</v>
      </c>
      <c r="D4419">
        <v>1</v>
      </c>
      <c r="E4419" t="s">
        <v>1390</v>
      </c>
      <c r="F4419">
        <v>4</v>
      </c>
      <c r="G4419">
        <v>2022</v>
      </c>
      <c r="I4419" s="8">
        <v>9284.32</v>
      </c>
      <c r="J4419" t="s">
        <v>1556</v>
      </c>
      <c r="K4419" t="s">
        <v>32</v>
      </c>
      <c r="O4419">
        <v>0</v>
      </c>
      <c r="P4419">
        <v>0</v>
      </c>
      <c r="Q4419">
        <v>0</v>
      </c>
      <c r="R4419">
        <v>0</v>
      </c>
      <c r="S4419">
        <v>1</v>
      </c>
      <c r="T4419">
        <v>1</v>
      </c>
      <c r="U4419">
        <v>1</v>
      </c>
      <c r="V4419">
        <v>0</v>
      </c>
      <c r="W4419" t="s">
        <v>1391</v>
      </c>
      <c r="AA4419">
        <v>2011</v>
      </c>
      <c r="AB4419">
        <v>9999</v>
      </c>
      <c r="AC4419" t="s">
        <v>1365</v>
      </c>
    </row>
    <row r="4420" spans="1:29" x14ac:dyDescent="0.25">
      <c r="A4420" t="s">
        <v>1281</v>
      </c>
      <c r="B4420" s="24" t="s">
        <v>1282</v>
      </c>
      <c r="D4420">
        <v>1</v>
      </c>
      <c r="E4420" t="s">
        <v>625</v>
      </c>
      <c r="F4420">
        <v>4</v>
      </c>
      <c r="G4420">
        <v>2022</v>
      </c>
      <c r="I4420" s="8">
        <v>1899.69</v>
      </c>
      <c r="J4420" t="s">
        <v>1556</v>
      </c>
      <c r="K4420" t="s">
        <v>32</v>
      </c>
      <c r="O4420">
        <v>0</v>
      </c>
      <c r="P4420">
        <v>0</v>
      </c>
      <c r="Q4420">
        <v>0</v>
      </c>
      <c r="R4420">
        <v>0</v>
      </c>
      <c r="S4420">
        <v>1</v>
      </c>
      <c r="T4420">
        <v>1</v>
      </c>
      <c r="U4420">
        <v>1</v>
      </c>
      <c r="V4420">
        <v>0</v>
      </c>
      <c r="W4420" t="s">
        <v>1283</v>
      </c>
      <c r="AA4420">
        <v>2009</v>
      </c>
      <c r="AB4420">
        <v>9999</v>
      </c>
      <c r="AC4420" t="s">
        <v>1239</v>
      </c>
    </row>
    <row r="4421" spans="1:29" x14ac:dyDescent="0.25">
      <c r="A4421" t="s">
        <v>958</v>
      </c>
      <c r="B4421" s="24" t="s">
        <v>959</v>
      </c>
      <c r="D4421">
        <v>1</v>
      </c>
      <c r="E4421" t="s">
        <v>51</v>
      </c>
      <c r="F4421">
        <v>1</v>
      </c>
      <c r="G4421">
        <v>2022</v>
      </c>
      <c r="I4421">
        <v>60</v>
      </c>
      <c r="J4421" t="s">
        <v>52</v>
      </c>
      <c r="K4421" t="s">
        <v>53</v>
      </c>
      <c r="L4421" t="s">
        <v>54</v>
      </c>
      <c r="O4421">
        <v>0</v>
      </c>
      <c r="P4421">
        <v>0</v>
      </c>
      <c r="Q4421">
        <v>1</v>
      </c>
      <c r="R4421">
        <v>0</v>
      </c>
      <c r="S4421">
        <v>0</v>
      </c>
      <c r="T4421">
        <v>0</v>
      </c>
      <c r="U4421">
        <v>1</v>
      </c>
      <c r="V4421">
        <v>0</v>
      </c>
      <c r="W4421" t="s">
        <v>55</v>
      </c>
      <c r="AA4421">
        <v>2007</v>
      </c>
      <c r="AB4421">
        <v>9999</v>
      </c>
      <c r="AC4421" t="s">
        <v>35</v>
      </c>
    </row>
    <row r="4422" spans="1:29" x14ac:dyDescent="0.25">
      <c r="A4422" t="s">
        <v>960</v>
      </c>
      <c r="B4422" s="24" t="s">
        <v>961</v>
      </c>
      <c r="D4422">
        <v>1</v>
      </c>
      <c r="E4422" t="s">
        <v>168</v>
      </c>
      <c r="F4422">
        <v>1</v>
      </c>
      <c r="G4422">
        <v>2022</v>
      </c>
      <c r="I4422" s="8">
        <v>2155.35</v>
      </c>
      <c r="J4422" t="s">
        <v>52</v>
      </c>
      <c r="K4422" t="s">
        <v>47</v>
      </c>
      <c r="O4422">
        <v>0</v>
      </c>
      <c r="P4422">
        <v>0</v>
      </c>
      <c r="Q4422">
        <v>0</v>
      </c>
      <c r="R4422">
        <v>0</v>
      </c>
      <c r="S4422">
        <v>1</v>
      </c>
      <c r="T4422">
        <v>1</v>
      </c>
      <c r="U4422">
        <v>1</v>
      </c>
      <c r="V4422">
        <v>0</v>
      </c>
      <c r="W4422" t="s">
        <v>1533</v>
      </c>
      <c r="AA4422">
        <v>2007</v>
      </c>
      <c r="AB4422">
        <v>9999</v>
      </c>
      <c r="AC4422" t="s">
        <v>35</v>
      </c>
    </row>
    <row r="4423" spans="1:29" x14ac:dyDescent="0.25">
      <c r="A4423" t="s">
        <v>963</v>
      </c>
      <c r="B4423" s="24" t="s">
        <v>658</v>
      </c>
      <c r="D4423">
        <v>1</v>
      </c>
      <c r="E4423" t="s">
        <v>103</v>
      </c>
      <c r="F4423">
        <v>9</v>
      </c>
      <c r="G4423">
        <v>2022</v>
      </c>
      <c r="I4423" s="8">
        <v>3778.57</v>
      </c>
      <c r="J4423" t="s">
        <v>104</v>
      </c>
      <c r="K4423" t="s">
        <v>53</v>
      </c>
      <c r="L4423" t="s">
        <v>105</v>
      </c>
      <c r="O4423">
        <v>0</v>
      </c>
      <c r="P4423">
        <v>1</v>
      </c>
      <c r="Q4423">
        <v>0</v>
      </c>
      <c r="R4423">
        <v>0</v>
      </c>
      <c r="S4423">
        <v>1</v>
      </c>
      <c r="T4423">
        <v>1</v>
      </c>
      <c r="U4423">
        <v>1</v>
      </c>
      <c r="V4423">
        <v>0</v>
      </c>
      <c r="W4423" t="s">
        <v>106</v>
      </c>
      <c r="AA4423">
        <v>2007</v>
      </c>
      <c r="AB4423">
        <v>9999</v>
      </c>
      <c r="AC4423" t="s">
        <v>35</v>
      </c>
    </row>
    <row r="4424" spans="1:29" x14ac:dyDescent="0.25">
      <c r="A4424" t="s">
        <v>1437</v>
      </c>
      <c r="B4424" s="24" t="s">
        <v>1438</v>
      </c>
      <c r="C4424" t="s">
        <v>1439</v>
      </c>
      <c r="D4424">
        <v>1</v>
      </c>
      <c r="E4424" t="s">
        <v>103</v>
      </c>
      <c r="F4424">
        <v>9</v>
      </c>
      <c r="G4424">
        <v>2022</v>
      </c>
      <c r="I4424" s="8">
        <v>310.60000000000002</v>
      </c>
      <c r="J4424" t="s">
        <v>104</v>
      </c>
      <c r="K4424" t="s">
        <v>32</v>
      </c>
      <c r="O4424">
        <v>0</v>
      </c>
      <c r="P4424">
        <v>0</v>
      </c>
      <c r="Q4424">
        <v>0</v>
      </c>
      <c r="R4424">
        <v>0</v>
      </c>
      <c r="S4424">
        <v>1</v>
      </c>
      <c r="T4424">
        <v>1</v>
      </c>
      <c r="U4424">
        <v>1</v>
      </c>
      <c r="V4424">
        <v>0</v>
      </c>
      <c r="W4424" t="s">
        <v>1440</v>
      </c>
      <c r="AA4424">
        <v>2013</v>
      </c>
      <c r="AB4424">
        <v>9999</v>
      </c>
      <c r="AC4424" t="s">
        <v>1419</v>
      </c>
    </row>
    <row r="4425" spans="1:29" x14ac:dyDescent="0.25">
      <c r="A4425" t="s">
        <v>1441</v>
      </c>
      <c r="B4425" s="24" t="s">
        <v>1442</v>
      </c>
      <c r="C4425" t="s">
        <v>1443</v>
      </c>
      <c r="D4425">
        <v>1</v>
      </c>
      <c r="E4425" t="s">
        <v>103</v>
      </c>
      <c r="F4425">
        <v>9</v>
      </c>
      <c r="G4425">
        <v>2022</v>
      </c>
      <c r="I4425" s="8">
        <v>96.15</v>
      </c>
      <c r="J4425" t="s">
        <v>104</v>
      </c>
      <c r="K4425" t="s">
        <v>47</v>
      </c>
      <c r="O4425">
        <v>0</v>
      </c>
      <c r="P4425">
        <v>0</v>
      </c>
      <c r="Q4425">
        <v>0</v>
      </c>
      <c r="R4425">
        <v>0</v>
      </c>
      <c r="S4425">
        <v>1</v>
      </c>
      <c r="T4425">
        <v>1</v>
      </c>
      <c r="U4425">
        <v>1</v>
      </c>
      <c r="V4425">
        <v>0</v>
      </c>
      <c r="W4425" t="s">
        <v>1444</v>
      </c>
      <c r="AA4425">
        <v>2013</v>
      </c>
      <c r="AB4425">
        <v>9999</v>
      </c>
      <c r="AC4425" t="s">
        <v>1419</v>
      </c>
    </row>
    <row r="4426" spans="1:29" x14ac:dyDescent="0.25">
      <c r="A4426" t="s">
        <v>1510</v>
      </c>
      <c r="B4426" s="24" t="s">
        <v>1511</v>
      </c>
      <c r="D4426">
        <v>1</v>
      </c>
      <c r="E4426" s="4">
        <v>411</v>
      </c>
      <c r="F4426">
        <v>4</v>
      </c>
      <c r="G4426">
        <v>2022</v>
      </c>
      <c r="I4426" s="8">
        <v>69.599999999999994</v>
      </c>
      <c r="J4426" t="s">
        <v>52</v>
      </c>
      <c r="K4426" t="s">
        <v>47</v>
      </c>
      <c r="O4426">
        <v>0</v>
      </c>
      <c r="P4426">
        <v>0</v>
      </c>
      <c r="Q4426">
        <v>0</v>
      </c>
      <c r="R4426">
        <v>0</v>
      </c>
      <c r="S4426">
        <v>1</v>
      </c>
      <c r="T4426">
        <v>1</v>
      </c>
      <c r="U4426">
        <v>1</v>
      </c>
      <c r="V4426">
        <v>0</v>
      </c>
      <c r="W4426" t="s">
        <v>1512</v>
      </c>
      <c r="AA4426">
        <v>2015</v>
      </c>
      <c r="AB4426">
        <v>9999</v>
      </c>
      <c r="AC4426" t="s">
        <v>1475</v>
      </c>
    </row>
    <row r="4427" spans="1:29" x14ac:dyDescent="0.25">
      <c r="A4427" t="s">
        <v>967</v>
      </c>
      <c r="B4427" s="24" t="s">
        <v>661</v>
      </c>
      <c r="D4427">
        <v>1</v>
      </c>
      <c r="E4427" t="s">
        <v>103</v>
      </c>
      <c r="F4427">
        <v>9</v>
      </c>
      <c r="G4427">
        <v>2022</v>
      </c>
      <c r="I4427" s="8">
        <v>6690.25</v>
      </c>
      <c r="J4427" t="s">
        <v>104</v>
      </c>
      <c r="K4427" t="s">
        <v>53</v>
      </c>
      <c r="L4427" t="s">
        <v>105</v>
      </c>
      <c r="O4427">
        <v>0</v>
      </c>
      <c r="P4427">
        <v>1</v>
      </c>
      <c r="Q4427">
        <v>0</v>
      </c>
      <c r="R4427">
        <v>0</v>
      </c>
      <c r="S4427">
        <v>1</v>
      </c>
      <c r="T4427">
        <v>1</v>
      </c>
      <c r="U4427">
        <v>1</v>
      </c>
      <c r="V4427">
        <v>0</v>
      </c>
      <c r="W4427" t="s">
        <v>106</v>
      </c>
      <c r="AA4427">
        <v>2007</v>
      </c>
      <c r="AB4427">
        <v>9999</v>
      </c>
      <c r="AC4427" t="s">
        <v>35</v>
      </c>
    </row>
    <row r="4428" spans="1:29" x14ac:dyDescent="0.25">
      <c r="A4428" t="s">
        <v>968</v>
      </c>
      <c r="B4428" s="24" t="s">
        <v>969</v>
      </c>
      <c r="D4428">
        <v>1</v>
      </c>
      <c r="E4428" t="s">
        <v>85</v>
      </c>
      <c r="F4428">
        <v>1</v>
      </c>
      <c r="G4428">
        <v>2022</v>
      </c>
      <c r="H4428" t="s">
        <v>970</v>
      </c>
      <c r="I4428" s="15">
        <v>0.1</v>
      </c>
      <c r="J4428" t="s">
        <v>176</v>
      </c>
      <c r="K4428" t="s">
        <v>41</v>
      </c>
      <c r="O4428">
        <v>0</v>
      </c>
      <c r="P4428">
        <v>0</v>
      </c>
      <c r="Q4428">
        <v>0</v>
      </c>
      <c r="R4428">
        <v>0</v>
      </c>
      <c r="S4428">
        <v>0</v>
      </c>
      <c r="T4428">
        <v>0</v>
      </c>
      <c r="U4428">
        <v>0</v>
      </c>
      <c r="V4428">
        <v>0</v>
      </c>
      <c r="W4428" t="s">
        <v>971</v>
      </c>
      <c r="AA4428">
        <v>2007</v>
      </c>
      <c r="AB4428">
        <v>9999</v>
      </c>
      <c r="AC4428" t="s">
        <v>35</v>
      </c>
    </row>
    <row r="4429" spans="1:29" x14ac:dyDescent="0.25">
      <c r="A4429" t="s">
        <v>975</v>
      </c>
      <c r="B4429" s="24" t="s">
        <v>976</v>
      </c>
      <c r="D4429">
        <v>1</v>
      </c>
      <c r="E4429" t="s">
        <v>977</v>
      </c>
      <c r="F4429">
        <v>1</v>
      </c>
      <c r="G4429">
        <v>2022</v>
      </c>
      <c r="H4429" t="s">
        <v>205</v>
      </c>
      <c r="I4429" s="15">
        <v>32</v>
      </c>
      <c r="J4429" t="s">
        <v>81</v>
      </c>
      <c r="K4429" t="s">
        <v>41</v>
      </c>
      <c r="O4429">
        <v>0</v>
      </c>
      <c r="P4429">
        <v>0</v>
      </c>
      <c r="Q4429">
        <v>0</v>
      </c>
      <c r="R4429">
        <v>0</v>
      </c>
      <c r="S4429">
        <v>0</v>
      </c>
      <c r="T4429">
        <v>0</v>
      </c>
      <c r="U4429">
        <v>0</v>
      </c>
      <c r="V4429">
        <v>0</v>
      </c>
      <c r="W4429" t="s">
        <v>1220</v>
      </c>
      <c r="AA4429">
        <v>2007</v>
      </c>
      <c r="AB4429">
        <v>9999</v>
      </c>
      <c r="AC4429" t="s">
        <v>35</v>
      </c>
    </row>
    <row r="4430" spans="1:29" x14ac:dyDescent="0.25">
      <c r="A4430" t="s">
        <v>985</v>
      </c>
      <c r="B4430" s="24" t="s">
        <v>986</v>
      </c>
      <c r="C4430" t="s">
        <v>987</v>
      </c>
      <c r="D4430">
        <v>1</v>
      </c>
      <c r="E4430" t="s">
        <v>988</v>
      </c>
      <c r="F4430">
        <v>4</v>
      </c>
      <c r="G4430">
        <v>2022</v>
      </c>
      <c r="I4430" s="8">
        <v>221.75</v>
      </c>
      <c r="J4430" t="s">
        <v>89</v>
      </c>
      <c r="K4430" t="s">
        <v>32</v>
      </c>
      <c r="O4430">
        <v>0</v>
      </c>
      <c r="P4430">
        <v>0</v>
      </c>
      <c r="Q4430">
        <v>0</v>
      </c>
      <c r="R4430">
        <v>0</v>
      </c>
      <c r="S4430">
        <v>1</v>
      </c>
      <c r="T4430">
        <v>1</v>
      </c>
      <c r="U4430">
        <v>1</v>
      </c>
      <c r="V4430">
        <v>0</v>
      </c>
      <c r="W4430" t="s">
        <v>1339</v>
      </c>
      <c r="AA4430">
        <v>2007</v>
      </c>
      <c r="AB4430">
        <v>9999</v>
      </c>
      <c r="AC4430" t="s">
        <v>35</v>
      </c>
    </row>
    <row r="4431" spans="1:29" x14ac:dyDescent="0.25">
      <c r="A4431" t="s">
        <v>993</v>
      </c>
      <c r="B4431" s="24" t="s">
        <v>129</v>
      </c>
      <c r="D4431">
        <v>1</v>
      </c>
      <c r="E4431" t="s">
        <v>103</v>
      </c>
      <c r="F4431">
        <v>1</v>
      </c>
      <c r="G4431">
        <v>2022</v>
      </c>
      <c r="I4431" s="8">
        <v>234.69</v>
      </c>
      <c r="J4431" t="s">
        <v>104</v>
      </c>
      <c r="K4431" t="s">
        <v>32</v>
      </c>
      <c r="O4431">
        <v>0</v>
      </c>
      <c r="P4431">
        <v>0</v>
      </c>
      <c r="Q4431">
        <v>0</v>
      </c>
      <c r="R4431">
        <v>0</v>
      </c>
      <c r="S4431">
        <v>1</v>
      </c>
      <c r="T4431">
        <v>1</v>
      </c>
      <c r="U4431">
        <v>1</v>
      </c>
      <c r="V4431">
        <v>0</v>
      </c>
      <c r="W4431" t="s">
        <v>1340</v>
      </c>
      <c r="AA4431">
        <v>2007</v>
      </c>
      <c r="AB4431">
        <v>9999</v>
      </c>
      <c r="AC4431" t="s">
        <v>35</v>
      </c>
    </row>
    <row r="4432" spans="1:29" x14ac:dyDescent="0.25">
      <c r="A4432" t="s">
        <v>1008</v>
      </c>
      <c r="B4432" s="24" t="s">
        <v>1009</v>
      </c>
      <c r="D4432">
        <v>1</v>
      </c>
      <c r="E4432" t="s">
        <v>155</v>
      </c>
      <c r="F4432">
        <v>3</v>
      </c>
      <c r="G4432">
        <v>2022</v>
      </c>
      <c r="I4432" s="8">
        <v>1124.76</v>
      </c>
      <c r="J4432" t="s">
        <v>121</v>
      </c>
      <c r="K4432" t="s">
        <v>47</v>
      </c>
      <c r="O4432">
        <v>0</v>
      </c>
      <c r="P4432">
        <v>0</v>
      </c>
      <c r="Q4432">
        <v>0</v>
      </c>
      <c r="R4432">
        <v>0</v>
      </c>
      <c r="S4432">
        <v>1</v>
      </c>
      <c r="T4432">
        <v>1</v>
      </c>
      <c r="U4432">
        <v>1</v>
      </c>
      <c r="V4432">
        <v>0</v>
      </c>
      <c r="W4432" t="s">
        <v>1519</v>
      </c>
      <c r="AA4432">
        <v>2007</v>
      </c>
      <c r="AB4432">
        <v>9999</v>
      </c>
      <c r="AC4432" t="s">
        <v>35</v>
      </c>
    </row>
    <row r="4433" spans="1:29" x14ac:dyDescent="0.25">
      <c r="A4433" t="s">
        <v>1011</v>
      </c>
      <c r="B4433" s="24" t="s">
        <v>1012</v>
      </c>
      <c r="D4433">
        <v>1</v>
      </c>
      <c r="E4433" t="s">
        <v>103</v>
      </c>
      <c r="F4433">
        <v>9</v>
      </c>
      <c r="G4433">
        <v>2022</v>
      </c>
      <c r="I4433" s="8">
        <v>1282.99</v>
      </c>
      <c r="J4433" t="s">
        <v>104</v>
      </c>
      <c r="K4433" t="s">
        <v>53</v>
      </c>
      <c r="L4433" t="s">
        <v>105</v>
      </c>
      <c r="O4433">
        <v>0</v>
      </c>
      <c r="P4433">
        <v>1</v>
      </c>
      <c r="Q4433">
        <v>0</v>
      </c>
      <c r="R4433">
        <v>0</v>
      </c>
      <c r="S4433">
        <v>1</v>
      </c>
      <c r="T4433">
        <v>1</v>
      </c>
      <c r="U4433">
        <v>1</v>
      </c>
      <c r="V4433">
        <v>0</v>
      </c>
      <c r="W4433" t="s">
        <v>106</v>
      </c>
      <c r="AA4433">
        <v>2007</v>
      </c>
      <c r="AB4433">
        <v>9999</v>
      </c>
      <c r="AC4433" t="s">
        <v>35</v>
      </c>
    </row>
    <row r="4434" spans="1:29" x14ac:dyDescent="0.25">
      <c r="A4434" t="s">
        <v>126</v>
      </c>
      <c r="B4434" s="24" t="s">
        <v>1573</v>
      </c>
      <c r="C4434" t="s">
        <v>1607</v>
      </c>
      <c r="D4434">
        <v>1</v>
      </c>
      <c r="E4434" s="5" t="s">
        <v>128</v>
      </c>
      <c r="F4434">
        <v>9</v>
      </c>
      <c r="G4434">
        <v>2022</v>
      </c>
      <c r="H4434" t="s">
        <v>129</v>
      </c>
      <c r="I4434">
        <v>3.5</v>
      </c>
      <c r="J4434" t="s">
        <v>104</v>
      </c>
      <c r="K4434" t="s">
        <v>41</v>
      </c>
      <c r="O4434">
        <v>0</v>
      </c>
      <c r="P4434">
        <v>0</v>
      </c>
      <c r="Q4434">
        <v>0</v>
      </c>
      <c r="R4434">
        <v>0</v>
      </c>
      <c r="S4434">
        <v>0</v>
      </c>
      <c r="T4434">
        <v>1</v>
      </c>
      <c r="U4434">
        <v>0</v>
      </c>
      <c r="V4434">
        <v>0</v>
      </c>
      <c r="W4434" t="s">
        <v>1043</v>
      </c>
      <c r="AA4434">
        <v>2007</v>
      </c>
      <c r="AB4434">
        <v>9999</v>
      </c>
      <c r="AC4434" t="s">
        <v>35</v>
      </c>
    </row>
    <row r="4435" spans="1:29" x14ac:dyDescent="0.25">
      <c r="A4435" t="s">
        <v>1013</v>
      </c>
      <c r="B4435" s="24" t="s">
        <v>1014</v>
      </c>
      <c r="D4435">
        <v>1</v>
      </c>
      <c r="E4435" t="s">
        <v>128</v>
      </c>
      <c r="F4435">
        <v>9</v>
      </c>
      <c r="G4435">
        <v>2022</v>
      </c>
      <c r="H4435" t="s">
        <v>1513</v>
      </c>
      <c r="I4435" s="15">
        <v>8.5</v>
      </c>
      <c r="J4435" t="s">
        <v>104</v>
      </c>
      <c r="K4435" t="s">
        <v>41</v>
      </c>
      <c r="O4435">
        <v>0</v>
      </c>
      <c r="P4435">
        <v>0</v>
      </c>
      <c r="Q4435">
        <v>0</v>
      </c>
      <c r="R4435">
        <v>0</v>
      </c>
      <c r="S4435">
        <v>0</v>
      </c>
      <c r="T4435">
        <v>0</v>
      </c>
      <c r="U4435">
        <v>0</v>
      </c>
      <c r="V4435">
        <v>0</v>
      </c>
      <c r="W4435" t="s">
        <v>1229</v>
      </c>
      <c r="AA4435">
        <v>2007</v>
      </c>
      <c r="AB4435">
        <v>9999</v>
      </c>
      <c r="AC4435" t="s">
        <v>35</v>
      </c>
    </row>
    <row r="4436" spans="1:29" x14ac:dyDescent="0.25">
      <c r="A4436" t="s">
        <v>1016</v>
      </c>
      <c r="B4436" s="24" t="s">
        <v>1017</v>
      </c>
      <c r="D4436">
        <v>1</v>
      </c>
      <c r="E4436" t="s">
        <v>396</v>
      </c>
      <c r="F4436">
        <v>3</v>
      </c>
      <c r="G4436">
        <v>2022</v>
      </c>
      <c r="H4436" t="s">
        <v>1018</v>
      </c>
      <c r="I4436" s="15">
        <v>0</v>
      </c>
      <c r="J4436" t="s">
        <v>121</v>
      </c>
      <c r="K4436" t="s">
        <v>41</v>
      </c>
      <c r="O4436">
        <v>0</v>
      </c>
      <c r="P4436">
        <v>0</v>
      </c>
      <c r="Q4436">
        <v>0</v>
      </c>
      <c r="R4436">
        <v>0</v>
      </c>
      <c r="S4436">
        <v>0</v>
      </c>
      <c r="T4436">
        <v>0</v>
      </c>
      <c r="U4436">
        <v>0</v>
      </c>
      <c r="V4436">
        <v>0</v>
      </c>
      <c r="W4436" t="s">
        <v>1230</v>
      </c>
      <c r="AA4436">
        <v>2007</v>
      </c>
      <c r="AB4436">
        <v>9999</v>
      </c>
      <c r="AC4436" t="s">
        <v>35</v>
      </c>
    </row>
    <row r="4437" spans="1:29" x14ac:dyDescent="0.25">
      <c r="A4437" t="s">
        <v>1020</v>
      </c>
      <c r="B4437" s="24" t="s">
        <v>1021</v>
      </c>
      <c r="D4437">
        <v>1</v>
      </c>
      <c r="E4437" t="s">
        <v>103</v>
      </c>
      <c r="F4437">
        <v>9</v>
      </c>
      <c r="G4437">
        <v>2022</v>
      </c>
      <c r="I4437" s="8">
        <v>17.899999999999999</v>
      </c>
      <c r="J4437" t="s">
        <v>104</v>
      </c>
      <c r="K4437" t="s">
        <v>47</v>
      </c>
      <c r="O4437">
        <v>0</v>
      </c>
      <c r="P4437">
        <v>0</v>
      </c>
      <c r="Q4437">
        <v>0</v>
      </c>
      <c r="R4437">
        <v>0</v>
      </c>
      <c r="S4437">
        <v>0</v>
      </c>
      <c r="T4437">
        <v>1</v>
      </c>
      <c r="U4437">
        <v>1</v>
      </c>
      <c r="V4437">
        <v>0</v>
      </c>
      <c r="W4437" t="s">
        <v>1231</v>
      </c>
      <c r="AA4437">
        <v>2007</v>
      </c>
      <c r="AB4437">
        <v>9999</v>
      </c>
      <c r="AC4437" t="s">
        <v>35</v>
      </c>
    </row>
    <row r="4438" spans="1:29" x14ac:dyDescent="0.25">
      <c r="B4438" s="24" t="s">
        <v>1026</v>
      </c>
      <c r="D4438">
        <v>24</v>
      </c>
      <c r="F4438">
        <v>3</v>
      </c>
      <c r="G4438">
        <v>2022</v>
      </c>
      <c r="H4438" t="s">
        <v>392</v>
      </c>
      <c r="I4438" s="15" t="s">
        <v>1027</v>
      </c>
      <c r="J4438" t="s">
        <v>121</v>
      </c>
      <c r="K4438" t="s">
        <v>41</v>
      </c>
      <c r="O4438">
        <v>0</v>
      </c>
      <c r="P4438">
        <v>0</v>
      </c>
      <c r="Q4438">
        <v>0</v>
      </c>
      <c r="R4438">
        <v>0</v>
      </c>
      <c r="S4438">
        <v>0</v>
      </c>
      <c r="T4438">
        <v>0</v>
      </c>
      <c r="U4438">
        <v>0</v>
      </c>
      <c r="V4438">
        <v>0</v>
      </c>
      <c r="W4438" t="s">
        <v>1232</v>
      </c>
      <c r="AA4438">
        <v>2007</v>
      </c>
      <c r="AB4438">
        <v>9999</v>
      </c>
      <c r="AC4438" t="s">
        <v>35</v>
      </c>
    </row>
    <row r="4439" spans="1:29" x14ac:dyDescent="0.25">
      <c r="A4439" t="s">
        <v>28</v>
      </c>
      <c r="B4439" s="24" t="s">
        <v>29</v>
      </c>
      <c r="D4439">
        <v>1</v>
      </c>
      <c r="E4439" t="s">
        <v>30</v>
      </c>
      <c r="F4439">
        <v>4</v>
      </c>
      <c r="G4439">
        <v>2023</v>
      </c>
      <c r="I4439" s="8">
        <v>1028.7</v>
      </c>
      <c r="J4439" t="s">
        <v>1556</v>
      </c>
      <c r="K4439" t="s">
        <v>32</v>
      </c>
      <c r="L4439" t="s">
        <v>33</v>
      </c>
      <c r="O4439">
        <v>0</v>
      </c>
      <c r="P4439">
        <v>0</v>
      </c>
      <c r="Q4439">
        <v>0</v>
      </c>
      <c r="R4439">
        <v>1</v>
      </c>
      <c r="S4439">
        <v>1</v>
      </c>
      <c r="T4439">
        <v>1</v>
      </c>
      <c r="U4439">
        <v>1</v>
      </c>
      <c r="V4439">
        <v>0</v>
      </c>
      <c r="W4439" t="s">
        <v>1029</v>
      </c>
      <c r="AA4439">
        <v>2007</v>
      </c>
      <c r="AB4439">
        <v>9999</v>
      </c>
      <c r="AC4439" t="s">
        <v>35</v>
      </c>
    </row>
    <row r="4440" spans="1:29" x14ac:dyDescent="0.25">
      <c r="A4440" t="s">
        <v>36</v>
      </c>
      <c r="B4440" s="24" t="s">
        <v>1445</v>
      </c>
      <c r="D4440">
        <v>1</v>
      </c>
      <c r="E4440" s="5" t="s">
        <v>38</v>
      </c>
      <c r="F4440">
        <v>4</v>
      </c>
      <c r="G4440">
        <v>2023</v>
      </c>
      <c r="H4440" t="s">
        <v>39</v>
      </c>
      <c r="I4440" s="15">
        <v>0.25</v>
      </c>
      <c r="J4440" t="s">
        <v>40</v>
      </c>
      <c r="K4440" t="s">
        <v>41</v>
      </c>
      <c r="O4440">
        <v>0</v>
      </c>
      <c r="P4440">
        <v>0</v>
      </c>
      <c r="Q4440">
        <v>0</v>
      </c>
      <c r="R4440">
        <v>0</v>
      </c>
      <c r="S4440">
        <v>0</v>
      </c>
      <c r="T4440">
        <v>0</v>
      </c>
      <c r="U4440">
        <v>0</v>
      </c>
      <c r="V4440">
        <v>0</v>
      </c>
      <c r="W4440" t="s">
        <v>1030</v>
      </c>
      <c r="AA4440">
        <v>2007</v>
      </c>
      <c r="AB4440">
        <v>9999</v>
      </c>
      <c r="AC4440" t="s">
        <v>35</v>
      </c>
    </row>
    <row r="4441" spans="1:29" x14ac:dyDescent="0.25">
      <c r="A4441" t="s">
        <v>43</v>
      </c>
      <c r="B4441" s="24" t="s">
        <v>44</v>
      </c>
      <c r="D4441">
        <v>1</v>
      </c>
      <c r="E4441" t="s">
        <v>45</v>
      </c>
      <c r="F4441">
        <v>4</v>
      </c>
      <c r="G4441">
        <v>2023</v>
      </c>
      <c r="I4441" s="8">
        <v>45.1</v>
      </c>
      <c r="J4441" t="s">
        <v>52</v>
      </c>
      <c r="K4441" t="s">
        <v>47</v>
      </c>
      <c r="O4441">
        <v>0</v>
      </c>
      <c r="P4441">
        <v>0</v>
      </c>
      <c r="Q4441">
        <v>0</v>
      </c>
      <c r="R4441">
        <v>0</v>
      </c>
      <c r="S4441">
        <v>1</v>
      </c>
      <c r="T4441">
        <v>1</v>
      </c>
      <c r="U4441">
        <v>1</v>
      </c>
      <c r="V4441">
        <v>0</v>
      </c>
      <c r="W4441" t="s">
        <v>1514</v>
      </c>
      <c r="AA4441">
        <v>2007</v>
      </c>
      <c r="AB4441">
        <v>9999</v>
      </c>
      <c r="AC4441" t="s">
        <v>35</v>
      </c>
    </row>
    <row r="4442" spans="1:29" x14ac:dyDescent="0.25">
      <c r="A4442" t="s">
        <v>49</v>
      </c>
      <c r="B4442" s="24" t="s">
        <v>50</v>
      </c>
      <c r="D4442">
        <v>1</v>
      </c>
      <c r="E4442" t="s">
        <v>51</v>
      </c>
      <c r="F4442">
        <v>1</v>
      </c>
      <c r="G4442">
        <v>2023</v>
      </c>
      <c r="I4442" s="15">
        <v>69</v>
      </c>
      <c r="J4442" t="s">
        <v>52</v>
      </c>
      <c r="K4442" t="s">
        <v>53</v>
      </c>
      <c r="L4442" t="s">
        <v>54</v>
      </c>
      <c r="O4442">
        <v>0</v>
      </c>
      <c r="P4442">
        <v>0</v>
      </c>
      <c r="Q4442">
        <v>1</v>
      </c>
      <c r="R4442">
        <v>0</v>
      </c>
      <c r="S4442">
        <v>0</v>
      </c>
      <c r="T4442">
        <v>0</v>
      </c>
      <c r="U4442">
        <v>1</v>
      </c>
      <c r="V4442">
        <v>0</v>
      </c>
      <c r="W4442" t="s">
        <v>55</v>
      </c>
      <c r="AA4442">
        <v>2007</v>
      </c>
      <c r="AB4442">
        <v>9999</v>
      </c>
      <c r="AC4442" t="s">
        <v>35</v>
      </c>
    </row>
    <row r="4443" spans="1:29" x14ac:dyDescent="0.25">
      <c r="A4443" t="s">
        <v>996</v>
      </c>
      <c r="B4443" s="24" t="s">
        <v>1342</v>
      </c>
      <c r="D4443">
        <v>1</v>
      </c>
      <c r="E4443" t="s">
        <v>38</v>
      </c>
      <c r="F4443">
        <v>4</v>
      </c>
      <c r="G4443">
        <v>2023</v>
      </c>
      <c r="H4443" t="s">
        <v>998</v>
      </c>
      <c r="I4443" s="15">
        <v>1.5</v>
      </c>
      <c r="J4443" t="s">
        <v>1608</v>
      </c>
      <c r="K4443" t="s">
        <v>41</v>
      </c>
      <c r="O4443">
        <v>0</v>
      </c>
      <c r="P4443">
        <v>0</v>
      </c>
      <c r="Q4443">
        <v>0</v>
      </c>
      <c r="R4443">
        <v>0</v>
      </c>
      <c r="S4443">
        <v>0</v>
      </c>
      <c r="T4443">
        <v>0</v>
      </c>
      <c r="U4443">
        <v>0</v>
      </c>
      <c r="V4443">
        <v>0</v>
      </c>
      <c r="W4443" t="s">
        <v>1344</v>
      </c>
      <c r="AA4443">
        <v>2007</v>
      </c>
      <c r="AB4443">
        <v>9999</v>
      </c>
      <c r="AC4443" t="s">
        <v>35</v>
      </c>
    </row>
    <row r="4444" spans="1:29" x14ac:dyDescent="0.25">
      <c r="A4444" t="s">
        <v>56</v>
      </c>
      <c r="B4444" s="24" t="s">
        <v>57</v>
      </c>
      <c r="D4444">
        <v>1</v>
      </c>
      <c r="E4444" t="s">
        <v>58</v>
      </c>
      <c r="F4444">
        <v>4</v>
      </c>
      <c r="G4444">
        <v>2023</v>
      </c>
      <c r="I4444" s="8">
        <v>16.8</v>
      </c>
      <c r="J4444" t="s">
        <v>59</v>
      </c>
      <c r="K4444" t="s">
        <v>53</v>
      </c>
      <c r="L4444" t="s">
        <v>60</v>
      </c>
      <c r="O4444">
        <v>1</v>
      </c>
      <c r="P4444">
        <v>0</v>
      </c>
      <c r="Q4444">
        <v>0</v>
      </c>
      <c r="R4444">
        <v>0</v>
      </c>
      <c r="S4444">
        <v>1</v>
      </c>
      <c r="T4444">
        <v>1</v>
      </c>
      <c r="U4444">
        <v>1</v>
      </c>
      <c r="V4444">
        <v>0</v>
      </c>
      <c r="W4444" t="s">
        <v>61</v>
      </c>
      <c r="AA4444">
        <v>2007</v>
      </c>
      <c r="AB4444">
        <v>9999</v>
      </c>
      <c r="AC4444" t="s">
        <v>35</v>
      </c>
    </row>
    <row r="4445" spans="1:29" x14ac:dyDescent="0.25">
      <c r="A4445" t="s">
        <v>71</v>
      </c>
      <c r="B4445" s="24" t="s">
        <v>1032</v>
      </c>
      <c r="D4445">
        <v>1</v>
      </c>
      <c r="E4445" t="s">
        <v>309</v>
      </c>
      <c r="F4445">
        <v>10</v>
      </c>
      <c r="G4445">
        <v>2023</v>
      </c>
      <c r="I4445" s="8">
        <v>10469.700000000001</v>
      </c>
      <c r="J4445" t="s">
        <v>59</v>
      </c>
      <c r="K4445" t="s">
        <v>32</v>
      </c>
      <c r="O4445">
        <v>0</v>
      </c>
      <c r="P4445">
        <v>0</v>
      </c>
      <c r="Q4445">
        <v>0</v>
      </c>
      <c r="R4445">
        <v>0</v>
      </c>
      <c r="S4445">
        <v>1</v>
      </c>
      <c r="T4445">
        <v>1</v>
      </c>
      <c r="U4445">
        <v>1</v>
      </c>
      <c r="V4445">
        <v>0</v>
      </c>
      <c r="W4445" t="s">
        <v>1609</v>
      </c>
      <c r="AA4445">
        <v>2007</v>
      </c>
      <c r="AB4445">
        <v>9999</v>
      </c>
      <c r="AC4445" t="s">
        <v>35</v>
      </c>
    </row>
    <row r="4446" spans="1:29" x14ac:dyDescent="0.25">
      <c r="A4446" t="s">
        <v>62</v>
      </c>
      <c r="B4446" s="24" t="s">
        <v>63</v>
      </c>
      <c r="D4446">
        <v>1</v>
      </c>
      <c r="E4446" t="s">
        <v>64</v>
      </c>
      <c r="F4446">
        <v>1</v>
      </c>
      <c r="G4446">
        <v>2023</v>
      </c>
      <c r="I4446" s="8">
        <v>69.5</v>
      </c>
      <c r="J4446" t="s">
        <v>52</v>
      </c>
      <c r="K4446" t="s">
        <v>53</v>
      </c>
      <c r="L4446" t="s">
        <v>65</v>
      </c>
      <c r="O4446">
        <v>0</v>
      </c>
      <c r="P4446">
        <v>0</v>
      </c>
      <c r="Q4446">
        <v>0</v>
      </c>
      <c r="R4446">
        <v>0</v>
      </c>
      <c r="S4446">
        <v>1</v>
      </c>
      <c r="T4446">
        <v>1</v>
      </c>
      <c r="U4446">
        <v>1</v>
      </c>
      <c r="V4446">
        <v>0</v>
      </c>
      <c r="W4446" t="s">
        <v>1034</v>
      </c>
      <c r="AA4446">
        <v>2007</v>
      </c>
      <c r="AB4446">
        <v>9999</v>
      </c>
      <c r="AC4446" t="s">
        <v>35</v>
      </c>
    </row>
    <row r="4447" spans="1:29" x14ac:dyDescent="0.25">
      <c r="A4447" t="s">
        <v>74</v>
      </c>
      <c r="B4447" s="24" t="s">
        <v>75</v>
      </c>
      <c r="D4447">
        <v>1</v>
      </c>
      <c r="E4447" t="s">
        <v>58</v>
      </c>
      <c r="F4447">
        <v>4</v>
      </c>
      <c r="G4447">
        <v>2023</v>
      </c>
      <c r="I4447" s="8">
        <v>684.1</v>
      </c>
      <c r="J4447" t="s">
        <v>59</v>
      </c>
      <c r="K4447" t="s">
        <v>47</v>
      </c>
      <c r="O4447">
        <v>0</v>
      </c>
      <c r="P4447">
        <v>0</v>
      </c>
      <c r="Q4447">
        <v>0</v>
      </c>
      <c r="R4447">
        <v>0</v>
      </c>
      <c r="S4447">
        <v>1</v>
      </c>
      <c r="T4447">
        <v>1</v>
      </c>
      <c r="U4447">
        <v>1</v>
      </c>
      <c r="V4447">
        <v>0</v>
      </c>
      <c r="W4447" t="s">
        <v>1035</v>
      </c>
      <c r="AA4447">
        <v>2007</v>
      </c>
      <c r="AB4447">
        <v>9999</v>
      </c>
      <c r="AC4447" t="s">
        <v>35</v>
      </c>
    </row>
    <row r="4448" spans="1:29" x14ac:dyDescent="0.25">
      <c r="A4448" t="s">
        <v>83</v>
      </c>
      <c r="B4448" s="24" t="s">
        <v>84</v>
      </c>
      <c r="D4448">
        <v>1</v>
      </c>
      <c r="E4448" t="s">
        <v>85</v>
      </c>
      <c r="F4448">
        <v>1</v>
      </c>
      <c r="G4448">
        <v>2023</v>
      </c>
      <c r="H4448" t="s">
        <v>39</v>
      </c>
      <c r="I4448" s="8">
        <v>29.5</v>
      </c>
      <c r="J4448" t="s">
        <v>40</v>
      </c>
      <c r="K4448" t="s">
        <v>41</v>
      </c>
      <c r="O4448">
        <v>0</v>
      </c>
      <c r="P4448">
        <v>0</v>
      </c>
      <c r="Q4448">
        <v>0</v>
      </c>
      <c r="R4448">
        <v>0</v>
      </c>
      <c r="S4448">
        <v>0</v>
      </c>
      <c r="T4448">
        <v>0</v>
      </c>
      <c r="U4448">
        <v>0</v>
      </c>
      <c r="V4448">
        <v>0</v>
      </c>
      <c r="W4448" t="s">
        <v>86</v>
      </c>
      <c r="AA4448">
        <v>2007</v>
      </c>
      <c r="AB4448">
        <v>9999</v>
      </c>
      <c r="AC4448" t="s">
        <v>35</v>
      </c>
    </row>
    <row r="4449" spans="1:29" x14ac:dyDescent="0.25">
      <c r="A4449" t="s">
        <v>92</v>
      </c>
      <c r="B4449" s="24" t="s">
        <v>93</v>
      </c>
      <c r="C4449" t="s">
        <v>94</v>
      </c>
      <c r="D4449">
        <v>1</v>
      </c>
      <c r="E4449" t="s">
        <v>95</v>
      </c>
      <c r="F4449">
        <v>10</v>
      </c>
      <c r="G4449">
        <v>2023</v>
      </c>
      <c r="I4449" s="8">
        <v>18.8</v>
      </c>
      <c r="J4449" t="s">
        <v>40</v>
      </c>
      <c r="K4449" t="s">
        <v>47</v>
      </c>
      <c r="O4449">
        <v>0</v>
      </c>
      <c r="P4449">
        <v>0</v>
      </c>
      <c r="Q4449">
        <v>0</v>
      </c>
      <c r="R4449">
        <v>0</v>
      </c>
      <c r="S4449">
        <v>1</v>
      </c>
      <c r="T4449">
        <v>1</v>
      </c>
      <c r="U4449">
        <v>1</v>
      </c>
      <c r="V4449">
        <v>0</v>
      </c>
      <c r="W4449" t="s">
        <v>96</v>
      </c>
      <c r="AA4449">
        <v>2007</v>
      </c>
      <c r="AB4449">
        <v>9999</v>
      </c>
      <c r="AC4449" t="s">
        <v>35</v>
      </c>
    </row>
    <row r="4450" spans="1:29" x14ac:dyDescent="0.25">
      <c r="A4450" t="s">
        <v>101</v>
      </c>
      <c r="B4450" s="24" t="s">
        <v>102</v>
      </c>
      <c r="D4450">
        <v>1</v>
      </c>
      <c r="E4450" t="s">
        <v>103</v>
      </c>
      <c r="F4450">
        <v>9</v>
      </c>
      <c r="G4450">
        <v>2023</v>
      </c>
      <c r="I4450" s="8">
        <v>470.9</v>
      </c>
      <c r="J4450" t="s">
        <v>104</v>
      </c>
      <c r="K4450" t="s">
        <v>53</v>
      </c>
      <c r="L4450" t="s">
        <v>105</v>
      </c>
      <c r="O4450">
        <v>0</v>
      </c>
      <c r="P4450">
        <v>1</v>
      </c>
      <c r="Q4450">
        <v>0</v>
      </c>
      <c r="R4450">
        <v>0</v>
      </c>
      <c r="S4450">
        <v>1</v>
      </c>
      <c r="T4450">
        <v>1</v>
      </c>
      <c r="U4450">
        <v>1</v>
      </c>
      <c r="V4450">
        <v>0</v>
      </c>
      <c r="W4450" t="s">
        <v>106</v>
      </c>
      <c r="AA4450">
        <v>2007</v>
      </c>
      <c r="AB4450">
        <v>9999</v>
      </c>
      <c r="AC4450" t="s">
        <v>35</v>
      </c>
    </row>
    <row r="4451" spans="1:29" x14ac:dyDescent="0.25">
      <c r="A4451" t="s">
        <v>107</v>
      </c>
      <c r="B4451" s="24" t="s">
        <v>108</v>
      </c>
      <c r="D4451">
        <v>1</v>
      </c>
      <c r="E4451" t="s">
        <v>45</v>
      </c>
      <c r="F4451">
        <v>4</v>
      </c>
      <c r="G4451">
        <v>2023</v>
      </c>
      <c r="I4451" s="8">
        <v>5.9</v>
      </c>
      <c r="J4451" t="s">
        <v>52</v>
      </c>
      <c r="K4451" t="s">
        <v>41</v>
      </c>
      <c r="O4451">
        <v>0</v>
      </c>
      <c r="P4451">
        <v>0</v>
      </c>
      <c r="Q4451">
        <v>0</v>
      </c>
      <c r="R4451">
        <v>0</v>
      </c>
      <c r="S4451">
        <v>0</v>
      </c>
      <c r="T4451">
        <v>1</v>
      </c>
      <c r="U4451">
        <v>1</v>
      </c>
      <c r="V4451">
        <v>0</v>
      </c>
      <c r="W4451" t="s">
        <v>1520</v>
      </c>
      <c r="AA4451">
        <v>2007</v>
      </c>
      <c r="AB4451">
        <v>9999</v>
      </c>
      <c r="AC4451" t="s">
        <v>35</v>
      </c>
    </row>
    <row r="4452" spans="1:29" x14ac:dyDescent="0.25">
      <c r="A4452" t="s">
        <v>110</v>
      </c>
      <c r="B4452" s="24" t="s">
        <v>111</v>
      </c>
      <c r="D4452">
        <v>1</v>
      </c>
      <c r="E4452" t="s">
        <v>45</v>
      </c>
      <c r="F4452">
        <v>4</v>
      </c>
      <c r="G4452">
        <v>2023</v>
      </c>
      <c r="I4452" s="8">
        <v>542.12</v>
      </c>
      <c r="J4452" t="s">
        <v>1610</v>
      </c>
      <c r="K4452" t="s">
        <v>47</v>
      </c>
      <c r="O4452">
        <v>0</v>
      </c>
      <c r="P4452">
        <v>0</v>
      </c>
      <c r="Q4452">
        <v>0</v>
      </c>
      <c r="R4452">
        <v>0</v>
      </c>
      <c r="S4452">
        <v>1</v>
      </c>
      <c r="T4452">
        <v>1</v>
      </c>
      <c r="U4452">
        <v>1</v>
      </c>
      <c r="V4452">
        <v>0</v>
      </c>
      <c r="W4452" t="s">
        <v>1039</v>
      </c>
      <c r="AA4452">
        <v>2007</v>
      </c>
      <c r="AB4452">
        <v>9999</v>
      </c>
      <c r="AC4452" t="s">
        <v>35</v>
      </c>
    </row>
    <row r="4453" spans="1:29" x14ac:dyDescent="0.25">
      <c r="A4453" t="s">
        <v>113</v>
      </c>
      <c r="B4453" s="24" t="s">
        <v>114</v>
      </c>
      <c r="D4453">
        <v>1</v>
      </c>
      <c r="E4453" t="s">
        <v>115</v>
      </c>
      <c r="F4453">
        <v>6</v>
      </c>
      <c r="G4453">
        <v>2023</v>
      </c>
      <c r="I4453" s="8">
        <v>240.8</v>
      </c>
      <c r="J4453" t="s">
        <v>1608</v>
      </c>
      <c r="K4453" t="s">
        <v>47</v>
      </c>
      <c r="O4453">
        <v>0</v>
      </c>
      <c r="P4453">
        <v>0</v>
      </c>
      <c r="Q4453">
        <v>0</v>
      </c>
      <c r="R4453">
        <v>0</v>
      </c>
      <c r="S4453">
        <v>1</v>
      </c>
      <c r="T4453">
        <v>1</v>
      </c>
      <c r="U4453">
        <v>1</v>
      </c>
      <c r="V4453">
        <v>0</v>
      </c>
      <c r="W4453" t="s">
        <v>1586</v>
      </c>
      <c r="AA4453">
        <v>2007</v>
      </c>
      <c r="AB4453">
        <v>9999</v>
      </c>
      <c r="AC4453" t="s">
        <v>35</v>
      </c>
    </row>
    <row r="4454" spans="1:29" x14ac:dyDescent="0.25">
      <c r="A4454" t="s">
        <v>117</v>
      </c>
      <c r="B4454" s="24" t="s">
        <v>118</v>
      </c>
      <c r="C4454" t="s">
        <v>119</v>
      </c>
      <c r="D4454">
        <v>1</v>
      </c>
      <c r="E4454" t="s">
        <v>120</v>
      </c>
      <c r="F4454">
        <v>3</v>
      </c>
      <c r="G4454">
        <v>2023</v>
      </c>
      <c r="I4454" s="8">
        <v>146.69999999999999</v>
      </c>
      <c r="J4454" t="s">
        <v>121</v>
      </c>
      <c r="K4454" t="s">
        <v>47</v>
      </c>
      <c r="O4454">
        <v>0</v>
      </c>
      <c r="P4454">
        <v>0</v>
      </c>
      <c r="Q4454">
        <v>0</v>
      </c>
      <c r="R4454">
        <v>0</v>
      </c>
      <c r="S4454">
        <v>1</v>
      </c>
      <c r="T4454">
        <v>1</v>
      </c>
      <c r="U4454">
        <v>1</v>
      </c>
      <c r="V4454">
        <v>0</v>
      </c>
      <c r="W4454" t="s">
        <v>1521</v>
      </c>
      <c r="AA4454">
        <v>2007</v>
      </c>
      <c r="AB4454">
        <v>9999</v>
      </c>
      <c r="AC4454" t="s">
        <v>35</v>
      </c>
    </row>
    <row r="4455" spans="1:29" x14ac:dyDescent="0.25">
      <c r="A4455" t="s">
        <v>123</v>
      </c>
      <c r="B4455" s="24" t="s">
        <v>124</v>
      </c>
      <c r="D4455">
        <v>1</v>
      </c>
      <c r="E4455" t="s">
        <v>120</v>
      </c>
      <c r="F4455">
        <v>3</v>
      </c>
      <c r="G4455">
        <v>2023</v>
      </c>
      <c r="I4455" s="8">
        <v>54.6</v>
      </c>
      <c r="J4455" t="s">
        <v>121</v>
      </c>
      <c r="K4455" t="s">
        <v>47</v>
      </c>
      <c r="O4455">
        <v>0</v>
      </c>
      <c r="P4455">
        <v>0</v>
      </c>
      <c r="Q4455">
        <v>0</v>
      </c>
      <c r="R4455">
        <v>0</v>
      </c>
      <c r="S4455">
        <v>1</v>
      </c>
      <c r="T4455">
        <v>1</v>
      </c>
      <c r="U4455">
        <v>1</v>
      </c>
      <c r="V4455">
        <v>0</v>
      </c>
      <c r="W4455" t="s">
        <v>1042</v>
      </c>
      <c r="AA4455">
        <v>2007</v>
      </c>
      <c r="AB4455">
        <v>9999</v>
      </c>
      <c r="AC4455" t="s">
        <v>35</v>
      </c>
    </row>
    <row r="4456" spans="1:29" x14ac:dyDescent="0.25">
      <c r="A4456" t="s">
        <v>1416</v>
      </c>
      <c r="B4456" s="24" t="s">
        <v>1417</v>
      </c>
      <c r="D4456">
        <v>1</v>
      </c>
      <c r="E4456" s="5" t="s">
        <v>38</v>
      </c>
      <c r="F4456">
        <v>4</v>
      </c>
      <c r="G4456">
        <v>2023</v>
      </c>
      <c r="H4456" t="s">
        <v>998</v>
      </c>
      <c r="I4456" s="15">
        <v>0</v>
      </c>
      <c r="J4456" t="s">
        <v>89</v>
      </c>
      <c r="K4456" t="s">
        <v>41</v>
      </c>
      <c r="O4456">
        <v>0</v>
      </c>
      <c r="P4456">
        <v>0</v>
      </c>
      <c r="Q4456">
        <v>0</v>
      </c>
      <c r="R4456">
        <v>0</v>
      </c>
      <c r="S4456">
        <v>0</v>
      </c>
      <c r="T4456">
        <v>0</v>
      </c>
      <c r="U4456">
        <v>0</v>
      </c>
      <c r="V4456">
        <v>0</v>
      </c>
      <c r="W4456" t="s">
        <v>1534</v>
      </c>
      <c r="AA4456">
        <v>2013</v>
      </c>
      <c r="AB4456">
        <v>9999</v>
      </c>
      <c r="AC4456" t="s">
        <v>1419</v>
      </c>
    </row>
    <row r="4457" spans="1:29" x14ac:dyDescent="0.25">
      <c r="A4457" t="s">
        <v>131</v>
      </c>
      <c r="B4457" s="24" t="s">
        <v>132</v>
      </c>
      <c r="C4457" t="s">
        <v>133</v>
      </c>
      <c r="D4457">
        <v>1</v>
      </c>
      <c r="E4457" t="s">
        <v>134</v>
      </c>
      <c r="F4457">
        <v>9</v>
      </c>
      <c r="G4457">
        <v>2023</v>
      </c>
      <c r="I4457" s="8">
        <v>1171.9000000000001</v>
      </c>
      <c r="J4457" t="s">
        <v>104</v>
      </c>
      <c r="K4457" t="s">
        <v>47</v>
      </c>
      <c r="O4457">
        <v>0</v>
      </c>
      <c r="P4457">
        <v>0</v>
      </c>
      <c r="Q4457">
        <v>0</v>
      </c>
      <c r="R4457">
        <v>0</v>
      </c>
      <c r="S4457">
        <v>1</v>
      </c>
      <c r="T4457">
        <v>1</v>
      </c>
      <c r="U4457">
        <v>1</v>
      </c>
      <c r="V4457">
        <v>0</v>
      </c>
      <c r="W4457" t="s">
        <v>1522</v>
      </c>
      <c r="AA4457">
        <v>2007</v>
      </c>
      <c r="AB4457">
        <v>9999</v>
      </c>
      <c r="AC4457" t="s">
        <v>35</v>
      </c>
    </row>
    <row r="4458" spans="1:29" x14ac:dyDescent="0.25">
      <c r="A4458" t="s">
        <v>143</v>
      </c>
      <c r="B4458" s="24" t="s">
        <v>144</v>
      </c>
      <c r="D4458">
        <v>1</v>
      </c>
      <c r="E4458" t="s">
        <v>145</v>
      </c>
      <c r="F4458">
        <v>2</v>
      </c>
      <c r="G4458">
        <v>2023</v>
      </c>
      <c r="H4458" t="s">
        <v>146</v>
      </c>
      <c r="I4458">
        <v>0</v>
      </c>
      <c r="J4458" s="2" t="s">
        <v>147</v>
      </c>
      <c r="K4458" t="s">
        <v>41</v>
      </c>
      <c r="O4458">
        <v>0</v>
      </c>
      <c r="P4458">
        <v>0</v>
      </c>
      <c r="Q4458">
        <v>0</v>
      </c>
      <c r="R4458">
        <v>0</v>
      </c>
      <c r="S4458">
        <v>0</v>
      </c>
      <c r="T4458">
        <v>0</v>
      </c>
      <c r="U4458">
        <v>0</v>
      </c>
      <c r="V4458">
        <v>0</v>
      </c>
      <c r="W4458" t="s">
        <v>1046</v>
      </c>
      <c r="AA4458">
        <v>2007</v>
      </c>
      <c r="AB4458">
        <v>9999</v>
      </c>
      <c r="AC4458" t="s">
        <v>35</v>
      </c>
    </row>
    <row r="4459" spans="1:29" x14ac:dyDescent="0.25">
      <c r="A4459" t="s">
        <v>353</v>
      </c>
      <c r="B4459" s="24" t="s">
        <v>1233</v>
      </c>
      <c r="C4459" t="s">
        <v>1234</v>
      </c>
      <c r="D4459">
        <v>1</v>
      </c>
      <c r="E4459" t="s">
        <v>58</v>
      </c>
      <c r="F4459">
        <v>4</v>
      </c>
      <c r="G4459">
        <v>2023</v>
      </c>
      <c r="I4459" s="8">
        <v>95.8</v>
      </c>
      <c r="J4459" t="s">
        <v>59</v>
      </c>
      <c r="K4459" t="s">
        <v>47</v>
      </c>
      <c r="O4459">
        <v>0</v>
      </c>
      <c r="P4459">
        <v>0</v>
      </c>
      <c r="Q4459">
        <v>0</v>
      </c>
      <c r="R4459">
        <v>0</v>
      </c>
      <c r="S4459">
        <v>1</v>
      </c>
      <c r="T4459">
        <v>1</v>
      </c>
      <c r="U4459">
        <v>1</v>
      </c>
      <c r="V4459">
        <v>0</v>
      </c>
      <c r="W4459" t="s">
        <v>1235</v>
      </c>
      <c r="AA4459">
        <v>2007</v>
      </c>
      <c r="AB4459">
        <v>9999</v>
      </c>
      <c r="AC4459" t="s">
        <v>35</v>
      </c>
    </row>
    <row r="4460" spans="1:29" x14ac:dyDescent="0.25">
      <c r="A4460" t="s">
        <v>1236</v>
      </c>
      <c r="B4460" s="24" t="s">
        <v>1237</v>
      </c>
      <c r="D4460">
        <v>1</v>
      </c>
      <c r="E4460" t="s">
        <v>155</v>
      </c>
      <c r="F4460">
        <v>3</v>
      </c>
      <c r="G4460">
        <v>2023</v>
      </c>
      <c r="H4460" t="s">
        <v>154</v>
      </c>
      <c r="I4460" s="8">
        <v>7</v>
      </c>
      <c r="J4460" t="s">
        <v>121</v>
      </c>
      <c r="K4460" t="s">
        <v>41</v>
      </c>
      <c r="O4460">
        <v>0</v>
      </c>
      <c r="P4460">
        <v>0</v>
      </c>
      <c r="Q4460">
        <v>0</v>
      </c>
      <c r="R4460">
        <v>0</v>
      </c>
      <c r="S4460">
        <v>0</v>
      </c>
      <c r="T4460">
        <v>1</v>
      </c>
      <c r="U4460">
        <v>1</v>
      </c>
      <c r="V4460">
        <v>0</v>
      </c>
      <c r="W4460" t="s">
        <v>1347</v>
      </c>
      <c r="AA4460">
        <v>2009</v>
      </c>
      <c r="AB4460">
        <v>9999</v>
      </c>
      <c r="AC4460" t="s">
        <v>1239</v>
      </c>
    </row>
    <row r="4461" spans="1:29" x14ac:dyDescent="0.25">
      <c r="A4461" t="s">
        <v>153</v>
      </c>
      <c r="B4461" s="24" t="s">
        <v>154</v>
      </c>
      <c r="D4461">
        <v>1</v>
      </c>
      <c r="E4461" t="s">
        <v>155</v>
      </c>
      <c r="F4461">
        <v>3</v>
      </c>
      <c r="G4461">
        <v>2023</v>
      </c>
      <c r="I4461" s="8">
        <v>421.55</v>
      </c>
      <c r="J4461" t="s">
        <v>121</v>
      </c>
      <c r="K4461" t="s">
        <v>47</v>
      </c>
      <c r="O4461">
        <v>0</v>
      </c>
      <c r="P4461">
        <v>0</v>
      </c>
      <c r="Q4461">
        <v>0</v>
      </c>
      <c r="R4461">
        <v>0</v>
      </c>
      <c r="S4461">
        <v>1</v>
      </c>
      <c r="T4461">
        <v>1</v>
      </c>
      <c r="U4461">
        <v>1</v>
      </c>
      <c r="V4461">
        <v>1</v>
      </c>
      <c r="W4461" t="s">
        <v>1047</v>
      </c>
      <c r="AA4461">
        <v>2007</v>
      </c>
      <c r="AB4461">
        <v>9999</v>
      </c>
      <c r="AC4461" t="s">
        <v>35</v>
      </c>
    </row>
    <row r="4462" spans="1:29" x14ac:dyDescent="0.25">
      <c r="A4462" t="s">
        <v>1446</v>
      </c>
      <c r="B4462" s="24" t="s">
        <v>1447</v>
      </c>
      <c r="D4462">
        <v>1</v>
      </c>
      <c r="E4462" s="4">
        <v>711</v>
      </c>
      <c r="F4462">
        <v>7</v>
      </c>
      <c r="G4462">
        <v>2023</v>
      </c>
      <c r="I4462" s="8">
        <v>399.2</v>
      </c>
      <c r="J4462" t="s">
        <v>40</v>
      </c>
      <c r="K4462" t="s">
        <v>32</v>
      </c>
      <c r="O4462">
        <v>0</v>
      </c>
      <c r="P4462">
        <v>0</v>
      </c>
      <c r="Q4462">
        <v>0</v>
      </c>
      <c r="R4462">
        <v>0</v>
      </c>
      <c r="S4462">
        <v>1</v>
      </c>
      <c r="T4462">
        <v>1</v>
      </c>
      <c r="U4462">
        <v>1</v>
      </c>
      <c r="V4462">
        <v>0</v>
      </c>
      <c r="W4462" t="s">
        <v>1448</v>
      </c>
      <c r="AA4462">
        <v>2014</v>
      </c>
      <c r="AB4462">
        <v>9999</v>
      </c>
      <c r="AC4462" t="s">
        <v>1449</v>
      </c>
    </row>
    <row r="4463" spans="1:29" x14ac:dyDescent="0.25">
      <c r="A4463" t="s">
        <v>159</v>
      </c>
      <c r="B4463" s="24" t="s">
        <v>160</v>
      </c>
      <c r="D4463">
        <v>1</v>
      </c>
      <c r="E4463" t="s">
        <v>155</v>
      </c>
      <c r="F4463">
        <v>3</v>
      </c>
      <c r="G4463">
        <v>2023</v>
      </c>
      <c r="I4463" s="8">
        <v>399.2</v>
      </c>
      <c r="J4463" t="s">
        <v>121</v>
      </c>
      <c r="K4463" t="s">
        <v>47</v>
      </c>
      <c r="O4463">
        <v>0</v>
      </c>
      <c r="P4463">
        <v>0</v>
      </c>
      <c r="Q4463">
        <v>0</v>
      </c>
      <c r="R4463">
        <v>0</v>
      </c>
      <c r="S4463">
        <v>1</v>
      </c>
      <c r="T4463">
        <v>1</v>
      </c>
      <c r="U4463">
        <v>1</v>
      </c>
      <c r="V4463">
        <v>0</v>
      </c>
      <c r="W4463" t="s">
        <v>1515</v>
      </c>
      <c r="AA4463">
        <v>2007</v>
      </c>
      <c r="AB4463">
        <v>9999</v>
      </c>
      <c r="AC4463" t="s">
        <v>35</v>
      </c>
    </row>
    <row r="4464" spans="1:29" x14ac:dyDescent="0.25">
      <c r="A4464" t="s">
        <v>165</v>
      </c>
      <c r="B4464" s="24" t="s">
        <v>166</v>
      </c>
      <c r="C4464" t="s">
        <v>167</v>
      </c>
      <c r="D4464">
        <v>1</v>
      </c>
      <c r="E4464" t="s">
        <v>168</v>
      </c>
      <c r="F4464">
        <v>1</v>
      </c>
      <c r="G4464">
        <v>2023</v>
      </c>
      <c r="I4464" s="8">
        <v>152.69999999999999</v>
      </c>
      <c r="J4464" t="s">
        <v>52</v>
      </c>
      <c r="K4464" t="s">
        <v>47</v>
      </c>
      <c r="O4464">
        <v>0</v>
      </c>
      <c r="P4464">
        <v>0</v>
      </c>
      <c r="Q4464">
        <v>0</v>
      </c>
      <c r="R4464">
        <v>0</v>
      </c>
      <c r="S4464">
        <v>1</v>
      </c>
      <c r="T4464">
        <v>1</v>
      </c>
      <c r="U4464">
        <v>1</v>
      </c>
      <c r="V4464">
        <v>0</v>
      </c>
      <c r="W4464" t="s">
        <v>1523</v>
      </c>
      <c r="AA4464">
        <v>2007</v>
      </c>
      <c r="AB4464">
        <v>9999</v>
      </c>
      <c r="AC4464" t="s">
        <v>35</v>
      </c>
    </row>
    <row r="4465" spans="1:29" x14ac:dyDescent="0.25">
      <c r="A4465" t="s">
        <v>170</v>
      </c>
      <c r="B4465" s="24" t="s">
        <v>171</v>
      </c>
      <c r="D4465">
        <v>1</v>
      </c>
      <c r="E4465" t="s">
        <v>30</v>
      </c>
      <c r="F4465">
        <v>4</v>
      </c>
      <c r="G4465">
        <v>2023</v>
      </c>
      <c r="I4465" s="8">
        <v>51.4</v>
      </c>
      <c r="J4465" t="s">
        <v>1610</v>
      </c>
      <c r="K4465" t="s">
        <v>47</v>
      </c>
      <c r="O4465">
        <v>0</v>
      </c>
      <c r="P4465">
        <v>0</v>
      </c>
      <c r="Q4465">
        <v>0</v>
      </c>
      <c r="R4465">
        <v>0</v>
      </c>
      <c r="S4465">
        <v>1</v>
      </c>
      <c r="T4465">
        <v>1</v>
      </c>
      <c r="U4465">
        <v>1</v>
      </c>
      <c r="V4465">
        <v>0</v>
      </c>
      <c r="W4465" t="s">
        <v>1050</v>
      </c>
      <c r="AA4465">
        <v>2007</v>
      </c>
      <c r="AB4465">
        <v>9999</v>
      </c>
      <c r="AC4465" t="s">
        <v>35</v>
      </c>
    </row>
    <row r="4466" spans="1:29" x14ac:dyDescent="0.25">
      <c r="A4466" t="s">
        <v>1051</v>
      </c>
      <c r="B4466" s="24" t="s">
        <v>1052</v>
      </c>
      <c r="D4466">
        <v>1</v>
      </c>
      <c r="E4466" t="s">
        <v>30</v>
      </c>
      <c r="F4466">
        <v>4</v>
      </c>
      <c r="G4466">
        <v>2023</v>
      </c>
      <c r="I4466" s="8">
        <v>187.9</v>
      </c>
      <c r="J4466" t="s">
        <v>1610</v>
      </c>
      <c r="K4466" t="s">
        <v>47</v>
      </c>
      <c r="O4466">
        <v>0</v>
      </c>
      <c r="P4466">
        <v>0</v>
      </c>
      <c r="Q4466">
        <v>0</v>
      </c>
      <c r="R4466">
        <v>0</v>
      </c>
      <c r="S4466">
        <v>1</v>
      </c>
      <c r="T4466">
        <v>1</v>
      </c>
      <c r="U4466">
        <v>1</v>
      </c>
      <c r="V4466">
        <v>0</v>
      </c>
      <c r="W4466" t="s">
        <v>1524</v>
      </c>
      <c r="AA4466">
        <v>2008</v>
      </c>
      <c r="AB4466">
        <v>9999</v>
      </c>
      <c r="AC4466" t="s">
        <v>1054</v>
      </c>
    </row>
    <row r="4467" spans="1:29" x14ac:dyDescent="0.25">
      <c r="A4467" t="s">
        <v>1557</v>
      </c>
      <c r="B4467" s="24" t="s">
        <v>1558</v>
      </c>
      <c r="D4467">
        <v>1</v>
      </c>
      <c r="E4467" s="5" t="s">
        <v>358</v>
      </c>
      <c r="F4467">
        <v>1</v>
      </c>
      <c r="G4467">
        <v>2023</v>
      </c>
      <c r="I4467" s="8">
        <v>26.8</v>
      </c>
      <c r="J4467" t="s">
        <v>104</v>
      </c>
      <c r="K4467" t="s">
        <v>47</v>
      </c>
      <c r="O4467">
        <v>0</v>
      </c>
      <c r="P4467">
        <v>0</v>
      </c>
      <c r="Q4467">
        <v>0</v>
      </c>
      <c r="R4467">
        <v>0</v>
      </c>
      <c r="S4467">
        <v>1</v>
      </c>
      <c r="T4467">
        <v>0</v>
      </c>
      <c r="U4467">
        <v>1</v>
      </c>
      <c r="V4467">
        <v>0</v>
      </c>
      <c r="W4467" t="s">
        <v>1559</v>
      </c>
      <c r="AA4467">
        <v>2019</v>
      </c>
      <c r="AB4467">
        <v>9999</v>
      </c>
      <c r="AC4467" t="s">
        <v>1560</v>
      </c>
    </row>
    <row r="4468" spans="1:29" x14ac:dyDescent="0.25">
      <c r="A4468" t="s">
        <v>173</v>
      </c>
      <c r="B4468" s="24" t="s">
        <v>174</v>
      </c>
      <c r="C4468" t="s">
        <v>175</v>
      </c>
      <c r="D4468">
        <v>1</v>
      </c>
      <c r="E4468" t="s">
        <v>45</v>
      </c>
      <c r="F4468">
        <v>4</v>
      </c>
      <c r="G4468">
        <v>2023</v>
      </c>
      <c r="I4468" s="8">
        <v>152.5</v>
      </c>
      <c r="J4468" t="s">
        <v>176</v>
      </c>
      <c r="K4468" t="s">
        <v>32</v>
      </c>
      <c r="O4468">
        <v>0</v>
      </c>
      <c r="P4468">
        <v>0</v>
      </c>
      <c r="Q4468">
        <v>0</v>
      </c>
      <c r="R4468">
        <v>0</v>
      </c>
      <c r="S4468">
        <v>1</v>
      </c>
      <c r="T4468">
        <v>1</v>
      </c>
      <c r="U4468">
        <v>1</v>
      </c>
      <c r="V4468">
        <v>0</v>
      </c>
      <c r="W4468" t="s">
        <v>1055</v>
      </c>
      <c r="AA4468">
        <v>2007</v>
      </c>
      <c r="AB4468">
        <v>9999</v>
      </c>
      <c r="AC4468" t="s">
        <v>35</v>
      </c>
    </row>
    <row r="4469" spans="1:29" x14ac:dyDescent="0.25">
      <c r="A4469" t="s">
        <v>178</v>
      </c>
      <c r="B4469" s="24" t="s">
        <v>1424</v>
      </c>
      <c r="C4469" t="s">
        <v>1425</v>
      </c>
      <c r="D4469">
        <v>1</v>
      </c>
      <c r="E4469" t="s">
        <v>45</v>
      </c>
      <c r="F4469">
        <v>4</v>
      </c>
      <c r="G4469">
        <v>2023</v>
      </c>
      <c r="I4469" s="8">
        <v>27.1</v>
      </c>
      <c r="J4469" t="s">
        <v>52</v>
      </c>
      <c r="K4469" t="s">
        <v>47</v>
      </c>
      <c r="O4469">
        <v>0</v>
      </c>
      <c r="P4469">
        <v>0</v>
      </c>
      <c r="Q4469">
        <v>0</v>
      </c>
      <c r="R4469">
        <v>0</v>
      </c>
      <c r="S4469">
        <v>1</v>
      </c>
      <c r="T4469">
        <v>1</v>
      </c>
      <c r="U4469">
        <v>1</v>
      </c>
      <c r="V4469">
        <v>0</v>
      </c>
      <c r="W4469" t="s">
        <v>1240</v>
      </c>
      <c r="AA4469">
        <v>2007</v>
      </c>
      <c r="AB4469">
        <v>9999</v>
      </c>
      <c r="AC4469" t="s">
        <v>35</v>
      </c>
    </row>
    <row r="4470" spans="1:29" x14ac:dyDescent="0.25">
      <c r="A4470" t="s">
        <v>181</v>
      </c>
      <c r="B4470" s="24" t="s">
        <v>182</v>
      </c>
      <c r="D4470">
        <v>1</v>
      </c>
      <c r="E4470" t="s">
        <v>38</v>
      </c>
      <c r="F4470">
        <v>4</v>
      </c>
      <c r="G4470">
        <v>2023</v>
      </c>
      <c r="H4470" t="s">
        <v>39</v>
      </c>
      <c r="I4470" s="15">
        <v>0.25</v>
      </c>
      <c r="J4470" t="s">
        <v>121</v>
      </c>
      <c r="K4470" t="s">
        <v>41</v>
      </c>
      <c r="O4470">
        <v>0</v>
      </c>
      <c r="P4470">
        <v>0</v>
      </c>
      <c r="Q4470">
        <v>0</v>
      </c>
      <c r="R4470">
        <v>0</v>
      </c>
      <c r="S4470">
        <v>0</v>
      </c>
      <c r="T4470">
        <v>0</v>
      </c>
      <c r="U4470">
        <v>0</v>
      </c>
      <c r="V4470">
        <v>0</v>
      </c>
      <c r="W4470" t="s">
        <v>1057</v>
      </c>
      <c r="AA4470">
        <v>2007</v>
      </c>
      <c r="AB4470">
        <v>9999</v>
      </c>
      <c r="AC4470" t="s">
        <v>35</v>
      </c>
    </row>
    <row r="4471" spans="1:29" x14ac:dyDescent="0.25">
      <c r="A4471" t="s">
        <v>184</v>
      </c>
      <c r="B4471" s="24" t="s">
        <v>185</v>
      </c>
      <c r="C4471" t="s">
        <v>186</v>
      </c>
      <c r="D4471">
        <v>1</v>
      </c>
      <c r="E4471" t="s">
        <v>45</v>
      </c>
      <c r="F4471">
        <v>4</v>
      </c>
      <c r="G4471">
        <v>2023</v>
      </c>
      <c r="I4471" s="8">
        <v>550.6</v>
      </c>
      <c r="J4471" t="s">
        <v>52</v>
      </c>
      <c r="K4471" t="s">
        <v>32</v>
      </c>
      <c r="O4471">
        <v>0</v>
      </c>
      <c r="P4471">
        <v>0</v>
      </c>
      <c r="Q4471">
        <v>0</v>
      </c>
      <c r="R4471">
        <v>0</v>
      </c>
      <c r="S4471">
        <v>1</v>
      </c>
      <c r="T4471">
        <v>1</v>
      </c>
      <c r="U4471">
        <v>1</v>
      </c>
      <c r="V4471">
        <v>0</v>
      </c>
      <c r="W4471" t="s">
        <v>1287</v>
      </c>
      <c r="AA4471">
        <v>2007</v>
      </c>
      <c r="AB4471">
        <v>9999</v>
      </c>
      <c r="AC4471" t="s">
        <v>35</v>
      </c>
    </row>
    <row r="4472" spans="1:29" x14ac:dyDescent="0.25">
      <c r="A4472" t="s">
        <v>1059</v>
      </c>
      <c r="B4472" s="24" t="s">
        <v>1060</v>
      </c>
      <c r="D4472">
        <v>1</v>
      </c>
      <c r="E4472" t="s">
        <v>874</v>
      </c>
      <c r="F4472">
        <v>1</v>
      </c>
      <c r="G4472">
        <v>2023</v>
      </c>
      <c r="I4472" s="8">
        <v>5</v>
      </c>
      <c r="J4472" t="s">
        <v>52</v>
      </c>
      <c r="K4472" t="s">
        <v>47</v>
      </c>
      <c r="O4472">
        <v>0</v>
      </c>
      <c r="P4472">
        <v>0</v>
      </c>
      <c r="Q4472">
        <v>0</v>
      </c>
      <c r="R4472">
        <v>0</v>
      </c>
      <c r="S4472">
        <v>1</v>
      </c>
      <c r="T4472">
        <v>1</v>
      </c>
      <c r="U4472">
        <v>1</v>
      </c>
      <c r="V4472">
        <v>0</v>
      </c>
      <c r="W4472" t="s">
        <v>1392</v>
      </c>
      <c r="AA4472">
        <v>2008</v>
      </c>
      <c r="AB4472">
        <v>9999</v>
      </c>
      <c r="AC4472" t="s">
        <v>1054</v>
      </c>
    </row>
    <row r="4473" spans="1:29" x14ac:dyDescent="0.25">
      <c r="A4473" t="s">
        <v>192</v>
      </c>
      <c r="B4473" s="24" t="s">
        <v>193</v>
      </c>
      <c r="D4473">
        <v>1</v>
      </c>
      <c r="E4473" t="s">
        <v>51</v>
      </c>
      <c r="F4473">
        <v>1</v>
      </c>
      <c r="G4473">
        <v>2023</v>
      </c>
      <c r="I4473" s="8">
        <v>61</v>
      </c>
      <c r="J4473" t="s">
        <v>52</v>
      </c>
      <c r="K4473" t="s">
        <v>53</v>
      </c>
      <c r="L4473" t="s">
        <v>54</v>
      </c>
      <c r="O4473">
        <v>0</v>
      </c>
      <c r="P4473">
        <v>0</v>
      </c>
      <c r="Q4473">
        <v>1</v>
      </c>
      <c r="R4473">
        <v>0</v>
      </c>
      <c r="S4473">
        <v>0</v>
      </c>
      <c r="T4473">
        <v>0</v>
      </c>
      <c r="U4473">
        <v>1</v>
      </c>
      <c r="V4473">
        <v>0</v>
      </c>
      <c r="W4473" t="s">
        <v>55</v>
      </c>
      <c r="AA4473">
        <v>2007</v>
      </c>
      <c r="AB4473">
        <v>9999</v>
      </c>
      <c r="AC4473" t="s">
        <v>35</v>
      </c>
    </row>
    <row r="4474" spans="1:29" x14ac:dyDescent="0.25">
      <c r="A4474" t="s">
        <v>194</v>
      </c>
      <c r="B4474" s="24" t="s">
        <v>195</v>
      </c>
      <c r="C4474" t="s">
        <v>196</v>
      </c>
      <c r="D4474">
        <v>1</v>
      </c>
      <c r="E4474" t="s">
        <v>197</v>
      </c>
      <c r="F4474">
        <v>2</v>
      </c>
      <c r="G4474">
        <v>2023</v>
      </c>
      <c r="I4474" s="8">
        <v>253.3</v>
      </c>
      <c r="J4474" t="s">
        <v>176</v>
      </c>
      <c r="K4474" t="s">
        <v>47</v>
      </c>
      <c r="O4474">
        <v>0</v>
      </c>
      <c r="P4474">
        <v>0</v>
      </c>
      <c r="Q4474">
        <v>0</v>
      </c>
      <c r="R4474">
        <v>0</v>
      </c>
      <c r="S4474">
        <v>1</v>
      </c>
      <c r="T4474">
        <v>1</v>
      </c>
      <c r="U4474">
        <v>1</v>
      </c>
      <c r="V4474">
        <v>0</v>
      </c>
      <c r="W4474" t="s">
        <v>1580</v>
      </c>
      <c r="AA4474">
        <v>2007</v>
      </c>
      <c r="AB4474">
        <v>9999</v>
      </c>
      <c r="AC4474" t="s">
        <v>35</v>
      </c>
    </row>
    <row r="4475" spans="1:29" x14ac:dyDescent="0.25">
      <c r="A4475" t="s">
        <v>1451</v>
      </c>
      <c r="B4475" s="24" t="s">
        <v>1452</v>
      </c>
      <c r="D4475">
        <v>1</v>
      </c>
      <c r="E4475" s="4">
        <v>760</v>
      </c>
      <c r="F4475">
        <v>7</v>
      </c>
      <c r="G4475">
        <v>2023</v>
      </c>
      <c r="I4475" s="8">
        <v>546.6</v>
      </c>
      <c r="J4475" t="s">
        <v>40</v>
      </c>
      <c r="K4475" t="s">
        <v>47</v>
      </c>
      <c r="O4475">
        <v>0</v>
      </c>
      <c r="P4475">
        <v>0</v>
      </c>
      <c r="Q4475">
        <v>0</v>
      </c>
      <c r="R4475">
        <v>0</v>
      </c>
      <c r="S4475">
        <v>1</v>
      </c>
      <c r="T4475">
        <v>1</v>
      </c>
      <c r="U4475">
        <v>1</v>
      </c>
      <c r="V4475">
        <v>0</v>
      </c>
      <c r="W4475" t="s">
        <v>1587</v>
      </c>
      <c r="AA4475">
        <v>2014</v>
      </c>
      <c r="AB4475">
        <v>9999</v>
      </c>
      <c r="AC4475" t="s">
        <v>1449</v>
      </c>
    </row>
    <row r="4476" spans="1:29" x14ac:dyDescent="0.25">
      <c r="A4476" t="s">
        <v>1588</v>
      </c>
      <c r="B4476" s="24" t="s">
        <v>1589</v>
      </c>
      <c r="D4476">
        <v>1</v>
      </c>
      <c r="E4476" s="5" t="s">
        <v>38</v>
      </c>
      <c r="F4476">
        <v>4</v>
      </c>
      <c r="G4476">
        <v>2023</v>
      </c>
      <c r="H4476" t="s">
        <v>837</v>
      </c>
      <c r="I4476" s="8">
        <v>15</v>
      </c>
      <c r="J4476" t="s">
        <v>52</v>
      </c>
      <c r="K4476" t="s">
        <v>41</v>
      </c>
      <c r="O4476">
        <v>0</v>
      </c>
      <c r="P4476">
        <v>0</v>
      </c>
      <c r="Q4476">
        <v>0</v>
      </c>
      <c r="R4476">
        <v>0</v>
      </c>
      <c r="S4476">
        <v>0</v>
      </c>
      <c r="T4476">
        <v>0</v>
      </c>
      <c r="U4476">
        <v>0</v>
      </c>
      <c r="V4476">
        <v>0</v>
      </c>
      <c r="W4476" t="s">
        <v>1590</v>
      </c>
      <c r="AA4476">
        <v>2022</v>
      </c>
      <c r="AB4476">
        <v>9999</v>
      </c>
      <c r="AC4476" t="s">
        <v>1591</v>
      </c>
    </row>
    <row r="4477" spans="1:29" x14ac:dyDescent="0.25">
      <c r="A4477" t="s">
        <v>203</v>
      </c>
      <c r="B4477" s="24" t="s">
        <v>204</v>
      </c>
      <c r="D4477">
        <v>1</v>
      </c>
      <c r="E4477" t="s">
        <v>201</v>
      </c>
      <c r="F4477">
        <v>1</v>
      </c>
      <c r="G4477">
        <v>2023</v>
      </c>
      <c r="H4477" t="s">
        <v>205</v>
      </c>
      <c r="I4477" s="15">
        <v>2</v>
      </c>
      <c r="J4477" t="s">
        <v>52</v>
      </c>
      <c r="K4477" t="s">
        <v>41</v>
      </c>
      <c r="O4477">
        <v>0</v>
      </c>
      <c r="P4477">
        <v>0</v>
      </c>
      <c r="Q4477">
        <v>0</v>
      </c>
      <c r="R4477">
        <v>0</v>
      </c>
      <c r="S4477">
        <v>0</v>
      </c>
      <c r="T4477">
        <v>0</v>
      </c>
      <c r="U4477">
        <v>0</v>
      </c>
      <c r="V4477">
        <v>0</v>
      </c>
      <c r="W4477" t="s">
        <v>1064</v>
      </c>
      <c r="AA4477">
        <v>2007</v>
      </c>
      <c r="AB4477">
        <v>9999</v>
      </c>
      <c r="AC4477" t="s">
        <v>35</v>
      </c>
    </row>
    <row r="4478" spans="1:29" x14ac:dyDescent="0.25">
      <c r="A4478" t="s">
        <v>207</v>
      </c>
      <c r="B4478" s="24" t="s">
        <v>1472</v>
      </c>
      <c r="C4478" t="s">
        <v>209</v>
      </c>
      <c r="D4478">
        <v>1</v>
      </c>
      <c r="E4478" t="s">
        <v>210</v>
      </c>
      <c r="F4478">
        <v>10</v>
      </c>
      <c r="G4478">
        <v>2023</v>
      </c>
      <c r="I4478" s="8">
        <v>35.799999999999997</v>
      </c>
      <c r="J4478" t="s">
        <v>40</v>
      </c>
      <c r="K4478" t="s">
        <v>32</v>
      </c>
      <c r="O4478">
        <v>0</v>
      </c>
      <c r="P4478">
        <v>0</v>
      </c>
      <c r="Q4478">
        <v>0</v>
      </c>
      <c r="R4478">
        <v>0</v>
      </c>
      <c r="S4478">
        <v>1</v>
      </c>
      <c r="T4478">
        <v>1</v>
      </c>
      <c r="U4478">
        <v>1</v>
      </c>
      <c r="V4478">
        <v>0</v>
      </c>
      <c r="W4478" t="s">
        <v>1065</v>
      </c>
      <c r="AA4478">
        <v>2007</v>
      </c>
      <c r="AB4478">
        <v>9999</v>
      </c>
      <c r="AC4478" t="s">
        <v>35</v>
      </c>
    </row>
    <row r="4479" spans="1:29" ht="30" x14ac:dyDescent="0.25">
      <c r="A4479" t="s">
        <v>212</v>
      </c>
      <c r="B4479" s="24" t="s">
        <v>213</v>
      </c>
      <c r="C4479" t="s">
        <v>214</v>
      </c>
      <c r="D4479">
        <v>1</v>
      </c>
      <c r="E4479" s="4">
        <v>550</v>
      </c>
      <c r="F4479">
        <v>5</v>
      </c>
      <c r="G4479">
        <v>2023</v>
      </c>
      <c r="I4479" s="8">
        <v>99</v>
      </c>
      <c r="J4479" t="s">
        <v>1610</v>
      </c>
      <c r="K4479" t="s">
        <v>47</v>
      </c>
      <c r="O4479">
        <v>0</v>
      </c>
      <c r="P4479">
        <v>0</v>
      </c>
      <c r="Q4479">
        <v>0</v>
      </c>
      <c r="R4479">
        <v>0</v>
      </c>
      <c r="S4479">
        <v>1</v>
      </c>
      <c r="T4479">
        <v>1</v>
      </c>
      <c r="U4479">
        <v>1</v>
      </c>
      <c r="V4479">
        <v>0</v>
      </c>
      <c r="W4479" t="s">
        <v>1288</v>
      </c>
      <c r="AA4479">
        <v>2007</v>
      </c>
      <c r="AB4479">
        <v>9999</v>
      </c>
      <c r="AC4479" t="s">
        <v>35</v>
      </c>
    </row>
    <row r="4480" spans="1:29" x14ac:dyDescent="0.25">
      <c r="A4480" t="s">
        <v>216</v>
      </c>
      <c r="B4480" s="24" t="s">
        <v>217</v>
      </c>
      <c r="D4480">
        <v>1</v>
      </c>
      <c r="E4480" t="s">
        <v>218</v>
      </c>
      <c r="F4480">
        <v>2</v>
      </c>
      <c r="G4480">
        <v>2023</v>
      </c>
      <c r="I4480" s="8">
        <v>927.4</v>
      </c>
      <c r="J4480" t="s">
        <v>52</v>
      </c>
      <c r="K4480" t="s">
        <v>32</v>
      </c>
      <c r="O4480">
        <v>0</v>
      </c>
      <c r="P4480">
        <v>0</v>
      </c>
      <c r="Q4480">
        <v>0</v>
      </c>
      <c r="R4480">
        <v>0</v>
      </c>
      <c r="S4480">
        <v>1</v>
      </c>
      <c r="T4480">
        <v>1</v>
      </c>
      <c r="U4480">
        <v>1</v>
      </c>
      <c r="V4480">
        <v>0</v>
      </c>
      <c r="W4480" t="s">
        <v>1067</v>
      </c>
      <c r="AA4480">
        <v>2007</v>
      </c>
      <c r="AB4480">
        <v>9999</v>
      </c>
      <c r="AC4480" t="s">
        <v>35</v>
      </c>
    </row>
    <row r="4481" spans="1:29" x14ac:dyDescent="0.25">
      <c r="A4481" t="s">
        <v>220</v>
      </c>
      <c r="B4481" s="24" t="s">
        <v>221</v>
      </c>
      <c r="D4481">
        <v>1</v>
      </c>
      <c r="E4481" t="s">
        <v>222</v>
      </c>
      <c r="F4481">
        <v>8</v>
      </c>
      <c r="G4481">
        <v>2023</v>
      </c>
      <c r="I4481" s="8">
        <v>45.1</v>
      </c>
      <c r="J4481" t="s">
        <v>81</v>
      </c>
      <c r="K4481" t="s">
        <v>47</v>
      </c>
      <c r="O4481">
        <v>0</v>
      </c>
      <c r="P4481">
        <v>0</v>
      </c>
      <c r="Q4481">
        <v>0</v>
      </c>
      <c r="R4481">
        <v>0</v>
      </c>
      <c r="S4481">
        <v>1</v>
      </c>
      <c r="T4481">
        <v>1</v>
      </c>
      <c r="U4481">
        <v>1</v>
      </c>
      <c r="V4481">
        <v>0</v>
      </c>
      <c r="W4481" t="s">
        <v>1068</v>
      </c>
      <c r="AA4481">
        <v>2007</v>
      </c>
      <c r="AB4481">
        <v>9999</v>
      </c>
      <c r="AC4481" t="s">
        <v>35</v>
      </c>
    </row>
    <row r="4482" spans="1:29" x14ac:dyDescent="0.25">
      <c r="A4482" t="s">
        <v>224</v>
      </c>
      <c r="B4482" s="24" t="s">
        <v>225</v>
      </c>
      <c r="D4482">
        <v>1</v>
      </c>
      <c r="E4482" t="s">
        <v>51</v>
      </c>
      <c r="F4482">
        <v>1</v>
      </c>
      <c r="G4482">
        <v>2023</v>
      </c>
      <c r="I4482" s="8">
        <v>67</v>
      </c>
      <c r="J4482" t="s">
        <v>52</v>
      </c>
      <c r="K4482" t="s">
        <v>53</v>
      </c>
      <c r="L4482" t="s">
        <v>54</v>
      </c>
      <c r="O4482">
        <v>0</v>
      </c>
      <c r="P4482">
        <v>0</v>
      </c>
      <c r="Q4482">
        <v>1</v>
      </c>
      <c r="R4482">
        <v>0</v>
      </c>
      <c r="S4482">
        <v>0</v>
      </c>
      <c r="T4482">
        <v>0</v>
      </c>
      <c r="U4482">
        <v>1</v>
      </c>
      <c r="V4482">
        <v>0</v>
      </c>
      <c r="W4482" t="s">
        <v>55</v>
      </c>
      <c r="AA4482">
        <v>2007</v>
      </c>
      <c r="AB4482">
        <v>9999</v>
      </c>
      <c r="AC4482" t="s">
        <v>35</v>
      </c>
    </row>
    <row r="4483" spans="1:29" x14ac:dyDescent="0.25">
      <c r="A4483" t="s">
        <v>226</v>
      </c>
      <c r="B4483" s="24" t="s">
        <v>227</v>
      </c>
      <c r="C4483" t="s">
        <v>228</v>
      </c>
      <c r="D4483">
        <v>1</v>
      </c>
      <c r="E4483" t="s">
        <v>218</v>
      </c>
      <c r="F4483">
        <v>2</v>
      </c>
      <c r="G4483">
        <v>2023</v>
      </c>
      <c r="I4483" s="8">
        <v>2270.6999999999998</v>
      </c>
      <c r="J4483" t="s">
        <v>147</v>
      </c>
      <c r="K4483" t="s">
        <v>32</v>
      </c>
      <c r="O4483">
        <v>0</v>
      </c>
      <c r="P4483">
        <v>0</v>
      </c>
      <c r="Q4483">
        <v>0</v>
      </c>
      <c r="R4483">
        <v>0</v>
      </c>
      <c r="S4483">
        <v>1</v>
      </c>
      <c r="T4483">
        <v>1</v>
      </c>
      <c r="U4483">
        <v>1</v>
      </c>
      <c r="V4483">
        <v>0</v>
      </c>
      <c r="W4483" t="s">
        <v>1069</v>
      </c>
      <c r="AA4483">
        <v>2007</v>
      </c>
      <c r="AB4483">
        <v>9999</v>
      </c>
      <c r="AC4483" t="s">
        <v>35</v>
      </c>
    </row>
    <row r="4484" spans="1:29" x14ac:dyDescent="0.25">
      <c r="A4484" t="s">
        <v>230</v>
      </c>
      <c r="B4484" s="24" t="s">
        <v>231</v>
      </c>
      <c r="C4484" t="s">
        <v>232</v>
      </c>
      <c r="D4484">
        <v>1</v>
      </c>
      <c r="E4484" t="s">
        <v>145</v>
      </c>
      <c r="F4484">
        <v>2</v>
      </c>
      <c r="G4484">
        <v>2023</v>
      </c>
      <c r="J4484" t="s">
        <v>147</v>
      </c>
      <c r="K4484" t="s">
        <v>47</v>
      </c>
      <c r="O4484">
        <v>0</v>
      </c>
      <c r="P4484">
        <v>0</v>
      </c>
      <c r="Q4484">
        <v>0</v>
      </c>
      <c r="R4484">
        <v>0</v>
      </c>
      <c r="S4484">
        <v>1</v>
      </c>
      <c r="T4484">
        <v>1</v>
      </c>
      <c r="U4484">
        <v>1</v>
      </c>
      <c r="V4484">
        <v>0</v>
      </c>
      <c r="W4484" t="s">
        <v>1070</v>
      </c>
      <c r="AA4484">
        <v>2007</v>
      </c>
      <c r="AB4484">
        <v>9999</v>
      </c>
      <c r="AC4484" t="s">
        <v>35</v>
      </c>
    </row>
    <row r="4485" spans="1:29" x14ac:dyDescent="0.25">
      <c r="A4485" t="s">
        <v>237</v>
      </c>
      <c r="B4485" s="24" t="s">
        <v>238</v>
      </c>
      <c r="D4485">
        <v>1</v>
      </c>
      <c r="E4485" t="s">
        <v>218</v>
      </c>
      <c r="F4485">
        <v>2</v>
      </c>
      <c r="G4485">
        <v>2023</v>
      </c>
      <c r="I4485" s="8">
        <v>416.8</v>
      </c>
      <c r="J4485" t="s">
        <v>104</v>
      </c>
      <c r="K4485" t="s">
        <v>53</v>
      </c>
      <c r="L4485" t="s">
        <v>105</v>
      </c>
      <c r="O4485">
        <v>0</v>
      </c>
      <c r="P4485">
        <v>1</v>
      </c>
      <c r="Q4485">
        <v>0</v>
      </c>
      <c r="R4485">
        <v>0</v>
      </c>
      <c r="S4485">
        <v>1</v>
      </c>
      <c r="T4485">
        <v>1</v>
      </c>
      <c r="U4485">
        <v>1</v>
      </c>
      <c r="V4485">
        <v>0</v>
      </c>
      <c r="W4485" t="s">
        <v>1072</v>
      </c>
      <c r="AA4485">
        <v>2007</v>
      </c>
      <c r="AB4485">
        <v>9999</v>
      </c>
      <c r="AC4485" t="s">
        <v>35</v>
      </c>
    </row>
    <row r="4486" spans="1:29" x14ac:dyDescent="0.25">
      <c r="A4486" t="s">
        <v>240</v>
      </c>
      <c r="B4486" s="24" t="s">
        <v>241</v>
      </c>
      <c r="D4486">
        <v>1</v>
      </c>
      <c r="E4486" t="s">
        <v>218</v>
      </c>
      <c r="F4486">
        <v>2</v>
      </c>
      <c r="G4486">
        <v>2023</v>
      </c>
      <c r="I4486" s="8">
        <v>23108.2</v>
      </c>
      <c r="J4486" t="s">
        <v>147</v>
      </c>
      <c r="K4486" t="s">
        <v>47</v>
      </c>
      <c r="O4486">
        <v>0</v>
      </c>
      <c r="P4486">
        <v>0</v>
      </c>
      <c r="Q4486">
        <v>0</v>
      </c>
      <c r="R4486">
        <v>0</v>
      </c>
      <c r="S4486">
        <v>1</v>
      </c>
      <c r="T4486">
        <v>1</v>
      </c>
      <c r="U4486">
        <v>1</v>
      </c>
      <c r="V4486">
        <v>0</v>
      </c>
      <c r="W4486" t="s">
        <v>1073</v>
      </c>
      <c r="AA4486">
        <v>2007</v>
      </c>
      <c r="AB4486">
        <v>9999</v>
      </c>
      <c r="AC4486" t="s">
        <v>35</v>
      </c>
    </row>
    <row r="4487" spans="1:29" x14ac:dyDescent="0.25">
      <c r="A4487" t="s">
        <v>1289</v>
      </c>
      <c r="B4487" s="24" t="s">
        <v>1290</v>
      </c>
      <c r="D4487">
        <v>1</v>
      </c>
      <c r="E4487" t="s">
        <v>218</v>
      </c>
      <c r="F4487">
        <v>2</v>
      </c>
      <c r="G4487">
        <v>2023</v>
      </c>
      <c r="I4487" s="8">
        <v>4</v>
      </c>
      <c r="J4487" t="s">
        <v>147</v>
      </c>
      <c r="K4487" t="s">
        <v>53</v>
      </c>
      <c r="L4487" t="s">
        <v>60</v>
      </c>
      <c r="O4487">
        <v>1</v>
      </c>
      <c r="P4487">
        <v>0</v>
      </c>
      <c r="Q4487">
        <v>0</v>
      </c>
      <c r="R4487">
        <v>0</v>
      </c>
      <c r="S4487">
        <v>1</v>
      </c>
      <c r="T4487">
        <v>1</v>
      </c>
      <c r="U4487">
        <v>1</v>
      </c>
      <c r="V4487">
        <v>0</v>
      </c>
      <c r="W4487" t="s">
        <v>1291</v>
      </c>
      <c r="AA4487">
        <v>2010</v>
      </c>
      <c r="AB4487">
        <v>9999</v>
      </c>
      <c r="AC4487" t="s">
        <v>1292</v>
      </c>
    </row>
    <row r="4488" spans="1:29" x14ac:dyDescent="0.25">
      <c r="A4488" t="s">
        <v>243</v>
      </c>
      <c r="B4488" s="24" t="s">
        <v>244</v>
      </c>
      <c r="D4488">
        <v>1</v>
      </c>
      <c r="E4488" t="s">
        <v>210</v>
      </c>
      <c r="F4488">
        <v>10</v>
      </c>
      <c r="G4488">
        <v>2023</v>
      </c>
      <c r="I4488" s="8">
        <v>12487.1</v>
      </c>
      <c r="J4488" t="s">
        <v>40</v>
      </c>
      <c r="K4488" t="s">
        <v>32</v>
      </c>
      <c r="O4488">
        <v>0</v>
      </c>
      <c r="P4488">
        <v>0</v>
      </c>
      <c r="Q4488">
        <v>0</v>
      </c>
      <c r="R4488">
        <v>0</v>
      </c>
      <c r="S4488">
        <v>1</v>
      </c>
      <c r="T4488">
        <v>1</v>
      </c>
      <c r="U4488">
        <v>1</v>
      </c>
      <c r="V4488">
        <v>0</v>
      </c>
      <c r="W4488" t="s">
        <v>1293</v>
      </c>
      <c r="AA4488">
        <v>2007</v>
      </c>
      <c r="AB4488">
        <v>9999</v>
      </c>
      <c r="AC4488" t="s">
        <v>35</v>
      </c>
    </row>
    <row r="4489" spans="1:29" x14ac:dyDescent="0.25">
      <c r="A4489" t="s">
        <v>153</v>
      </c>
      <c r="B4489" s="24" t="s">
        <v>1356</v>
      </c>
      <c r="D4489">
        <v>12</v>
      </c>
      <c r="E4489" t="s">
        <v>155</v>
      </c>
      <c r="F4489">
        <v>3</v>
      </c>
      <c r="G4489">
        <v>2023</v>
      </c>
      <c r="I4489" s="15">
        <v>1341.8300000000002</v>
      </c>
      <c r="J4489" t="s">
        <v>121</v>
      </c>
      <c r="K4489" t="s">
        <v>53</v>
      </c>
      <c r="L4489" t="s">
        <v>60</v>
      </c>
      <c r="O4489">
        <v>1</v>
      </c>
      <c r="P4489">
        <v>0</v>
      </c>
      <c r="Q4489">
        <v>0</v>
      </c>
      <c r="R4489">
        <v>0</v>
      </c>
      <c r="S4489">
        <v>1</v>
      </c>
      <c r="T4489">
        <v>0</v>
      </c>
      <c r="U4489">
        <v>0</v>
      </c>
      <c r="V4489">
        <v>1</v>
      </c>
      <c r="W4489" t="s">
        <v>477</v>
      </c>
      <c r="AA4489">
        <v>2007</v>
      </c>
      <c r="AB4489">
        <v>9999</v>
      </c>
      <c r="AC4489" t="s">
        <v>35</v>
      </c>
    </row>
    <row r="4490" spans="1:29" x14ac:dyDescent="0.25">
      <c r="A4490" t="s">
        <v>246</v>
      </c>
      <c r="B4490" s="24" t="s">
        <v>247</v>
      </c>
      <c r="D4490">
        <v>1</v>
      </c>
      <c r="E4490" t="s">
        <v>120</v>
      </c>
      <c r="F4490">
        <v>3</v>
      </c>
      <c r="G4490">
        <v>2023</v>
      </c>
      <c r="H4490" t="s">
        <v>129</v>
      </c>
      <c r="I4490" s="15">
        <v>2</v>
      </c>
      <c r="J4490" t="s">
        <v>121</v>
      </c>
      <c r="K4490" t="s">
        <v>41</v>
      </c>
      <c r="O4490">
        <v>0</v>
      </c>
      <c r="P4490">
        <v>0</v>
      </c>
      <c r="Q4490">
        <v>0</v>
      </c>
      <c r="R4490">
        <v>0</v>
      </c>
      <c r="S4490">
        <v>0</v>
      </c>
      <c r="T4490">
        <v>1</v>
      </c>
      <c r="U4490">
        <v>1</v>
      </c>
      <c r="V4490">
        <v>0</v>
      </c>
      <c r="W4490" t="s">
        <v>1075</v>
      </c>
      <c r="AA4490">
        <v>2007</v>
      </c>
      <c r="AB4490">
        <v>9999</v>
      </c>
      <c r="AC4490" t="s">
        <v>35</v>
      </c>
    </row>
    <row r="4491" spans="1:29" x14ac:dyDescent="0.25">
      <c r="A4491" t="s">
        <v>252</v>
      </c>
      <c r="B4491" s="24" t="s">
        <v>253</v>
      </c>
      <c r="D4491">
        <v>1</v>
      </c>
      <c r="E4491" t="s">
        <v>145</v>
      </c>
      <c r="F4491">
        <v>2</v>
      </c>
      <c r="G4491">
        <v>2023</v>
      </c>
      <c r="H4491" t="s">
        <v>254</v>
      </c>
      <c r="I4491" s="15">
        <v>0.1</v>
      </c>
      <c r="J4491" t="s">
        <v>147</v>
      </c>
      <c r="K4491" t="s">
        <v>41</v>
      </c>
      <c r="O4491">
        <v>0</v>
      </c>
      <c r="P4491">
        <v>0</v>
      </c>
      <c r="Q4491">
        <v>0</v>
      </c>
      <c r="R4491">
        <v>0</v>
      </c>
      <c r="S4491">
        <v>0</v>
      </c>
      <c r="T4491">
        <v>0</v>
      </c>
      <c r="U4491">
        <v>0</v>
      </c>
      <c r="V4491">
        <v>0</v>
      </c>
      <c r="W4491" t="s">
        <v>1077</v>
      </c>
      <c r="AA4491">
        <v>2007</v>
      </c>
      <c r="AB4491">
        <v>9999</v>
      </c>
      <c r="AC4491" t="s">
        <v>35</v>
      </c>
    </row>
    <row r="4492" spans="1:29" x14ac:dyDescent="0.25">
      <c r="A4492" t="s">
        <v>305</v>
      </c>
      <c r="B4492" s="24" t="s">
        <v>1455</v>
      </c>
      <c r="C4492" t="s">
        <v>1456</v>
      </c>
      <c r="D4492">
        <v>1</v>
      </c>
      <c r="E4492" t="s">
        <v>103</v>
      </c>
      <c r="F4492">
        <v>9</v>
      </c>
      <c r="G4492">
        <v>2023</v>
      </c>
      <c r="I4492" s="8">
        <v>149.5</v>
      </c>
      <c r="J4492" t="s">
        <v>104</v>
      </c>
      <c r="K4492" t="s">
        <v>53</v>
      </c>
      <c r="L4492" t="s">
        <v>105</v>
      </c>
      <c r="O4492">
        <v>0</v>
      </c>
      <c r="P4492">
        <v>1</v>
      </c>
      <c r="Q4492">
        <v>0</v>
      </c>
      <c r="R4492">
        <v>0</v>
      </c>
      <c r="S4492">
        <v>1</v>
      </c>
      <c r="T4492">
        <v>1</v>
      </c>
      <c r="U4492">
        <v>1</v>
      </c>
      <c r="V4492">
        <v>0</v>
      </c>
      <c r="W4492" t="s">
        <v>106</v>
      </c>
      <c r="AA4492">
        <v>2007</v>
      </c>
      <c r="AB4492">
        <v>9999</v>
      </c>
      <c r="AC4492" t="s">
        <v>35</v>
      </c>
    </row>
    <row r="4493" spans="1:29" x14ac:dyDescent="0.25">
      <c r="A4493" t="s">
        <v>259</v>
      </c>
      <c r="B4493" s="24" t="s">
        <v>260</v>
      </c>
      <c r="C4493" t="s">
        <v>261</v>
      </c>
      <c r="D4493">
        <v>1</v>
      </c>
      <c r="E4493" t="s">
        <v>103</v>
      </c>
      <c r="F4493">
        <v>9</v>
      </c>
      <c r="G4493">
        <v>2023</v>
      </c>
      <c r="I4493" s="8">
        <v>5730.58</v>
      </c>
      <c r="J4493" t="s">
        <v>104</v>
      </c>
      <c r="K4493" t="s">
        <v>53</v>
      </c>
      <c r="L4493" t="s">
        <v>105</v>
      </c>
      <c r="O4493">
        <v>0</v>
      </c>
      <c r="P4493">
        <v>1</v>
      </c>
      <c r="Q4493">
        <v>0</v>
      </c>
      <c r="R4493">
        <v>0</v>
      </c>
      <c r="S4493">
        <v>1</v>
      </c>
      <c r="T4493">
        <v>1</v>
      </c>
      <c r="U4493">
        <v>1</v>
      </c>
      <c r="V4493">
        <v>0</v>
      </c>
      <c r="W4493" t="s">
        <v>106</v>
      </c>
      <c r="AA4493">
        <v>2007</v>
      </c>
      <c r="AB4493">
        <v>9999</v>
      </c>
      <c r="AC4493" t="s">
        <v>35</v>
      </c>
    </row>
    <row r="4494" spans="1:29" x14ac:dyDescent="0.25">
      <c r="A4494" t="s">
        <v>266</v>
      </c>
      <c r="B4494" s="24" t="s">
        <v>267</v>
      </c>
      <c r="D4494">
        <v>1</v>
      </c>
      <c r="E4494" t="s">
        <v>85</v>
      </c>
      <c r="F4494">
        <v>4</v>
      </c>
      <c r="G4494">
        <v>2023</v>
      </c>
      <c r="I4494">
        <v>11</v>
      </c>
      <c r="J4494" t="s">
        <v>268</v>
      </c>
      <c r="K4494" t="s">
        <v>41</v>
      </c>
      <c r="O4494">
        <v>0</v>
      </c>
      <c r="P4494">
        <v>0</v>
      </c>
      <c r="Q4494">
        <v>0</v>
      </c>
      <c r="R4494">
        <v>0</v>
      </c>
      <c r="S4494">
        <v>0</v>
      </c>
      <c r="T4494">
        <v>0</v>
      </c>
      <c r="U4494">
        <v>0</v>
      </c>
      <c r="V4494">
        <v>0</v>
      </c>
      <c r="W4494" t="s">
        <v>1079</v>
      </c>
      <c r="AA4494">
        <v>2007</v>
      </c>
      <c r="AB4494">
        <v>9999</v>
      </c>
      <c r="AC4494" t="s">
        <v>35</v>
      </c>
    </row>
    <row r="4495" spans="1:29" x14ac:dyDescent="0.25">
      <c r="A4495" t="s">
        <v>1393</v>
      </c>
      <c r="B4495" s="24" t="s">
        <v>1394</v>
      </c>
      <c r="C4495" t="s">
        <v>1395</v>
      </c>
      <c r="D4495">
        <v>1</v>
      </c>
      <c r="E4495" t="s">
        <v>1396</v>
      </c>
      <c r="F4495">
        <v>5</v>
      </c>
      <c r="G4495">
        <v>2023</v>
      </c>
      <c r="I4495" s="8">
        <v>316.83</v>
      </c>
      <c r="J4495" t="s">
        <v>1610</v>
      </c>
      <c r="K4495" t="s">
        <v>47</v>
      </c>
      <c r="O4495">
        <v>0</v>
      </c>
      <c r="P4495">
        <v>0</v>
      </c>
      <c r="Q4495">
        <v>0</v>
      </c>
      <c r="R4495">
        <v>0</v>
      </c>
      <c r="S4495">
        <v>1</v>
      </c>
      <c r="T4495">
        <v>1</v>
      </c>
      <c r="U4495">
        <v>1</v>
      </c>
      <c r="V4495">
        <v>0</v>
      </c>
      <c r="W4495" t="s">
        <v>1397</v>
      </c>
      <c r="AA4495">
        <v>2012</v>
      </c>
      <c r="AB4495">
        <v>9999</v>
      </c>
      <c r="AC4495" t="s">
        <v>1398</v>
      </c>
    </row>
    <row r="4496" spans="1:29" x14ac:dyDescent="0.25">
      <c r="A4496" t="s">
        <v>153</v>
      </c>
      <c r="B4496" s="24" t="s">
        <v>270</v>
      </c>
      <c r="D4496">
        <v>6</v>
      </c>
      <c r="E4496" t="s">
        <v>155</v>
      </c>
      <c r="F4496">
        <v>3</v>
      </c>
      <c r="G4496">
        <v>2023</v>
      </c>
      <c r="I4496" s="15">
        <v>742.18000000000006</v>
      </c>
      <c r="J4496" t="s">
        <v>121</v>
      </c>
      <c r="K4496" t="s">
        <v>53</v>
      </c>
      <c r="L4496" t="s">
        <v>60</v>
      </c>
      <c r="O4496">
        <v>1</v>
      </c>
      <c r="P4496">
        <v>0</v>
      </c>
      <c r="Q4496">
        <v>0</v>
      </c>
      <c r="R4496">
        <v>0</v>
      </c>
      <c r="S4496">
        <v>1</v>
      </c>
      <c r="T4496">
        <v>0</v>
      </c>
      <c r="U4496">
        <v>0</v>
      </c>
      <c r="V4496">
        <v>1</v>
      </c>
      <c r="W4496" t="s">
        <v>271</v>
      </c>
      <c r="AA4496">
        <v>2007</v>
      </c>
      <c r="AB4496">
        <v>9999</v>
      </c>
      <c r="AC4496" t="s">
        <v>35</v>
      </c>
    </row>
    <row r="4497" spans="1:29" x14ac:dyDescent="0.25">
      <c r="A4497" t="s">
        <v>153</v>
      </c>
      <c r="B4497" s="28" t="s">
        <v>272</v>
      </c>
      <c r="D4497">
        <v>8</v>
      </c>
      <c r="E4497" t="s">
        <v>155</v>
      </c>
      <c r="F4497">
        <v>3</v>
      </c>
      <c r="G4497">
        <v>2023</v>
      </c>
      <c r="I4497">
        <v>90.17</v>
      </c>
      <c r="J4497" s="2" t="s">
        <v>121</v>
      </c>
      <c r="K4497" t="s">
        <v>53</v>
      </c>
      <c r="L4497" t="s">
        <v>60</v>
      </c>
      <c r="O4497">
        <v>1</v>
      </c>
      <c r="P4497">
        <v>0</v>
      </c>
      <c r="Q4497">
        <v>0</v>
      </c>
      <c r="R4497">
        <v>0</v>
      </c>
      <c r="S4497">
        <v>0</v>
      </c>
      <c r="T4497">
        <v>0</v>
      </c>
      <c r="U4497">
        <v>0</v>
      </c>
      <c r="V4497">
        <v>1</v>
      </c>
      <c r="W4497" t="s">
        <v>273</v>
      </c>
      <c r="AA4497">
        <v>2007</v>
      </c>
      <c r="AB4497">
        <v>9999</v>
      </c>
      <c r="AC4497" t="s">
        <v>35</v>
      </c>
    </row>
    <row r="4498" spans="1:29" x14ac:dyDescent="0.25">
      <c r="A4498" t="s">
        <v>274</v>
      </c>
      <c r="B4498" s="24" t="s">
        <v>275</v>
      </c>
      <c r="C4498" t="s">
        <v>276</v>
      </c>
      <c r="D4498">
        <v>1</v>
      </c>
      <c r="E4498" t="s">
        <v>51</v>
      </c>
      <c r="F4498">
        <v>10</v>
      </c>
      <c r="G4498">
        <v>2023</v>
      </c>
      <c r="H4498" t="s">
        <v>746</v>
      </c>
      <c r="I4498" s="11">
        <v>6</v>
      </c>
      <c r="J4498" t="s">
        <v>40</v>
      </c>
      <c r="K4498" t="s">
        <v>41</v>
      </c>
      <c r="O4498">
        <v>0</v>
      </c>
      <c r="P4498">
        <v>0</v>
      </c>
      <c r="Q4498">
        <v>0</v>
      </c>
      <c r="R4498">
        <v>0</v>
      </c>
      <c r="S4498">
        <v>0</v>
      </c>
      <c r="T4498">
        <v>0</v>
      </c>
      <c r="U4498">
        <v>0</v>
      </c>
      <c r="V4498">
        <v>0</v>
      </c>
      <c r="W4498" t="s">
        <v>1399</v>
      </c>
      <c r="AA4498">
        <v>2007</v>
      </c>
      <c r="AB4498">
        <v>9999</v>
      </c>
      <c r="AC4498" t="s">
        <v>35</v>
      </c>
    </row>
    <row r="4499" spans="1:29" x14ac:dyDescent="0.25">
      <c r="A4499" t="s">
        <v>278</v>
      </c>
      <c r="B4499" s="24" t="s">
        <v>279</v>
      </c>
      <c r="D4499">
        <v>1</v>
      </c>
      <c r="E4499" t="s">
        <v>103</v>
      </c>
      <c r="F4499">
        <v>9</v>
      </c>
      <c r="G4499">
        <v>2023</v>
      </c>
      <c r="I4499" s="8">
        <v>694.95</v>
      </c>
      <c r="J4499" t="s">
        <v>104</v>
      </c>
      <c r="K4499" t="s">
        <v>53</v>
      </c>
      <c r="L4499" t="s">
        <v>105</v>
      </c>
      <c r="O4499">
        <v>0</v>
      </c>
      <c r="P4499">
        <v>1</v>
      </c>
      <c r="Q4499">
        <v>0</v>
      </c>
      <c r="R4499">
        <v>0</v>
      </c>
      <c r="S4499">
        <v>1</v>
      </c>
      <c r="T4499">
        <v>1</v>
      </c>
      <c r="U4499">
        <v>1</v>
      </c>
      <c r="V4499">
        <v>0</v>
      </c>
      <c r="W4499" t="s">
        <v>106</v>
      </c>
      <c r="AA4499">
        <v>2007</v>
      </c>
      <c r="AB4499">
        <v>9999</v>
      </c>
      <c r="AC4499" t="s">
        <v>35</v>
      </c>
    </row>
    <row r="4500" spans="1:29" x14ac:dyDescent="0.25">
      <c r="A4500" t="s">
        <v>280</v>
      </c>
      <c r="B4500" s="24" t="s">
        <v>281</v>
      </c>
      <c r="D4500">
        <v>1</v>
      </c>
      <c r="E4500" t="s">
        <v>103</v>
      </c>
      <c r="F4500">
        <v>9</v>
      </c>
      <c r="G4500">
        <v>2023</v>
      </c>
      <c r="I4500" s="8">
        <v>734.44</v>
      </c>
      <c r="J4500" t="s">
        <v>104</v>
      </c>
      <c r="K4500" t="s">
        <v>53</v>
      </c>
      <c r="L4500" t="s">
        <v>105</v>
      </c>
      <c r="O4500">
        <v>0</v>
      </c>
      <c r="P4500">
        <v>1</v>
      </c>
      <c r="Q4500">
        <v>0</v>
      </c>
      <c r="R4500">
        <v>0</v>
      </c>
      <c r="S4500">
        <v>1</v>
      </c>
      <c r="T4500">
        <v>1</v>
      </c>
      <c r="U4500">
        <v>1</v>
      </c>
      <c r="V4500">
        <v>0</v>
      </c>
      <c r="W4500" t="s">
        <v>106</v>
      </c>
      <c r="AA4500">
        <v>2007</v>
      </c>
      <c r="AB4500">
        <v>9999</v>
      </c>
      <c r="AC4500" t="s">
        <v>35</v>
      </c>
    </row>
    <row r="4501" spans="1:29" x14ac:dyDescent="0.25">
      <c r="A4501" t="s">
        <v>282</v>
      </c>
      <c r="B4501" s="24" t="s">
        <v>283</v>
      </c>
      <c r="D4501">
        <v>1</v>
      </c>
      <c r="E4501" t="s">
        <v>103</v>
      </c>
      <c r="F4501">
        <v>9</v>
      </c>
      <c r="G4501">
        <v>2023</v>
      </c>
      <c r="I4501" s="8">
        <v>675.68</v>
      </c>
      <c r="J4501" t="s">
        <v>104</v>
      </c>
      <c r="K4501" t="s">
        <v>53</v>
      </c>
      <c r="L4501" t="s">
        <v>105</v>
      </c>
      <c r="O4501">
        <v>0</v>
      </c>
      <c r="P4501">
        <v>1</v>
      </c>
      <c r="Q4501">
        <v>0</v>
      </c>
      <c r="R4501">
        <v>0</v>
      </c>
      <c r="S4501">
        <v>1</v>
      </c>
      <c r="T4501">
        <v>1</v>
      </c>
      <c r="U4501">
        <v>1</v>
      </c>
      <c r="V4501">
        <v>0</v>
      </c>
      <c r="W4501" t="s">
        <v>106</v>
      </c>
      <c r="AA4501">
        <v>2007</v>
      </c>
      <c r="AB4501">
        <v>9999</v>
      </c>
      <c r="AC4501" t="s">
        <v>35</v>
      </c>
    </row>
    <row r="4502" spans="1:29" x14ac:dyDescent="0.25">
      <c r="A4502" t="s">
        <v>284</v>
      </c>
      <c r="B4502" s="24" t="s">
        <v>285</v>
      </c>
      <c r="D4502">
        <v>1</v>
      </c>
      <c r="E4502" t="s">
        <v>103</v>
      </c>
      <c r="F4502">
        <v>9</v>
      </c>
      <c r="G4502">
        <v>2023</v>
      </c>
      <c r="I4502" s="8">
        <v>591.20000000000005</v>
      </c>
      <c r="J4502" t="s">
        <v>104</v>
      </c>
      <c r="K4502" t="s">
        <v>53</v>
      </c>
      <c r="L4502" t="s">
        <v>105</v>
      </c>
      <c r="O4502">
        <v>0</v>
      </c>
      <c r="P4502">
        <v>1</v>
      </c>
      <c r="Q4502">
        <v>0</v>
      </c>
      <c r="R4502">
        <v>0</v>
      </c>
      <c r="S4502">
        <v>1</v>
      </c>
      <c r="T4502">
        <v>1</v>
      </c>
      <c r="U4502">
        <v>1</v>
      </c>
      <c r="V4502">
        <v>0</v>
      </c>
      <c r="W4502" t="s">
        <v>106</v>
      </c>
      <c r="AA4502">
        <v>2007</v>
      </c>
      <c r="AB4502">
        <v>9999</v>
      </c>
      <c r="AC4502" t="s">
        <v>35</v>
      </c>
    </row>
    <row r="4503" spans="1:29" x14ac:dyDescent="0.25">
      <c r="A4503" t="s">
        <v>288</v>
      </c>
      <c r="B4503" s="24" t="s">
        <v>289</v>
      </c>
      <c r="D4503">
        <v>1</v>
      </c>
      <c r="E4503" t="s">
        <v>103</v>
      </c>
      <c r="F4503">
        <v>9</v>
      </c>
      <c r="G4503">
        <v>2023</v>
      </c>
      <c r="I4503" s="8">
        <v>436.32</v>
      </c>
      <c r="J4503" t="s">
        <v>104</v>
      </c>
      <c r="K4503" t="s">
        <v>53</v>
      </c>
      <c r="L4503" t="s">
        <v>105</v>
      </c>
      <c r="O4503">
        <v>0</v>
      </c>
      <c r="P4503">
        <v>1</v>
      </c>
      <c r="Q4503">
        <v>0</v>
      </c>
      <c r="R4503">
        <v>0</v>
      </c>
      <c r="S4503">
        <v>1</v>
      </c>
      <c r="T4503">
        <v>1</v>
      </c>
      <c r="U4503">
        <v>1</v>
      </c>
      <c r="V4503">
        <v>0</v>
      </c>
      <c r="W4503" t="s">
        <v>106</v>
      </c>
      <c r="AA4503">
        <v>2007</v>
      </c>
      <c r="AB4503">
        <v>9999</v>
      </c>
      <c r="AC4503" t="s">
        <v>35</v>
      </c>
    </row>
    <row r="4504" spans="1:29" x14ac:dyDescent="0.25">
      <c r="A4504" t="s">
        <v>1474</v>
      </c>
      <c r="B4504" s="24" t="s">
        <v>290</v>
      </c>
      <c r="D4504">
        <v>1</v>
      </c>
      <c r="E4504" t="s">
        <v>103</v>
      </c>
      <c r="F4504">
        <v>9</v>
      </c>
      <c r="G4504">
        <v>2023</v>
      </c>
      <c r="I4504" s="8">
        <v>517.5</v>
      </c>
      <c r="J4504" t="s">
        <v>104</v>
      </c>
      <c r="K4504" t="s">
        <v>53</v>
      </c>
      <c r="L4504" t="s">
        <v>105</v>
      </c>
      <c r="O4504">
        <v>0</v>
      </c>
      <c r="P4504">
        <v>1</v>
      </c>
      <c r="Q4504">
        <v>0</v>
      </c>
      <c r="R4504">
        <v>0</v>
      </c>
      <c r="S4504">
        <v>1</v>
      </c>
      <c r="T4504">
        <v>1</v>
      </c>
      <c r="U4504">
        <v>1</v>
      </c>
      <c r="V4504">
        <v>0</v>
      </c>
      <c r="W4504" t="s">
        <v>106</v>
      </c>
      <c r="AA4504">
        <v>2007</v>
      </c>
      <c r="AB4504">
        <v>9999</v>
      </c>
      <c r="AC4504" t="s">
        <v>1475</v>
      </c>
    </row>
    <row r="4505" spans="1:29" x14ac:dyDescent="0.25">
      <c r="A4505" t="s">
        <v>293</v>
      </c>
      <c r="B4505" s="24" t="s">
        <v>294</v>
      </c>
      <c r="D4505">
        <v>1</v>
      </c>
      <c r="E4505" t="s">
        <v>103</v>
      </c>
      <c r="F4505">
        <v>9</v>
      </c>
      <c r="G4505">
        <v>2023</v>
      </c>
      <c r="I4505" s="8">
        <v>622.37</v>
      </c>
      <c r="J4505" t="s">
        <v>104</v>
      </c>
      <c r="K4505" t="s">
        <v>53</v>
      </c>
      <c r="L4505" t="s">
        <v>105</v>
      </c>
      <c r="O4505">
        <v>0</v>
      </c>
      <c r="P4505">
        <v>1</v>
      </c>
      <c r="Q4505">
        <v>0</v>
      </c>
      <c r="R4505">
        <v>0</v>
      </c>
      <c r="S4505">
        <v>1</v>
      </c>
      <c r="T4505">
        <v>1</v>
      </c>
      <c r="U4505">
        <v>1</v>
      </c>
      <c r="V4505">
        <v>0</v>
      </c>
      <c r="W4505" t="s">
        <v>106</v>
      </c>
      <c r="AA4505">
        <v>2007</v>
      </c>
      <c r="AB4505">
        <v>9999</v>
      </c>
      <c r="AC4505" t="s">
        <v>35</v>
      </c>
    </row>
    <row r="4506" spans="1:29" x14ac:dyDescent="0.25">
      <c r="A4506" t="s">
        <v>295</v>
      </c>
      <c r="B4506" s="24" t="s">
        <v>296</v>
      </c>
      <c r="D4506">
        <v>1</v>
      </c>
      <c r="E4506" t="s">
        <v>128</v>
      </c>
      <c r="F4506">
        <v>9</v>
      </c>
      <c r="G4506">
        <v>2023</v>
      </c>
      <c r="H4506" t="s">
        <v>1428</v>
      </c>
      <c r="I4506" s="15">
        <v>0.15</v>
      </c>
      <c r="J4506" t="s">
        <v>104</v>
      </c>
      <c r="K4506" t="s">
        <v>41</v>
      </c>
      <c r="O4506">
        <v>0</v>
      </c>
      <c r="P4506">
        <v>0</v>
      </c>
      <c r="Q4506">
        <v>0</v>
      </c>
      <c r="R4506">
        <v>0</v>
      </c>
      <c r="S4506">
        <v>0</v>
      </c>
      <c r="T4506">
        <v>0</v>
      </c>
      <c r="U4506">
        <v>0</v>
      </c>
      <c r="V4506">
        <v>0</v>
      </c>
      <c r="W4506" t="s">
        <v>1081</v>
      </c>
      <c r="AA4506">
        <v>2007</v>
      </c>
      <c r="AB4506">
        <v>9999</v>
      </c>
      <c r="AC4506" t="s">
        <v>35</v>
      </c>
    </row>
    <row r="4507" spans="1:29" x14ac:dyDescent="0.25">
      <c r="A4507" t="s">
        <v>153</v>
      </c>
      <c r="B4507" s="24" t="s">
        <v>1476</v>
      </c>
      <c r="D4507">
        <v>1</v>
      </c>
      <c r="E4507" t="s">
        <v>155</v>
      </c>
      <c r="F4507">
        <v>3</v>
      </c>
      <c r="G4507">
        <v>2023</v>
      </c>
      <c r="I4507" s="8">
        <v>92.96</v>
      </c>
      <c r="J4507" t="s">
        <v>121</v>
      </c>
      <c r="K4507" t="s">
        <v>53</v>
      </c>
      <c r="L4507" t="s">
        <v>60</v>
      </c>
      <c r="O4507">
        <v>1</v>
      </c>
      <c r="P4507">
        <v>0</v>
      </c>
      <c r="Q4507">
        <v>0</v>
      </c>
      <c r="R4507">
        <v>0</v>
      </c>
      <c r="S4507">
        <v>1</v>
      </c>
      <c r="T4507">
        <v>0</v>
      </c>
      <c r="U4507">
        <v>0</v>
      </c>
      <c r="V4507">
        <v>1</v>
      </c>
      <c r="W4507" t="s">
        <v>304</v>
      </c>
      <c r="AA4507">
        <v>2007</v>
      </c>
      <c r="AB4507">
        <v>9999</v>
      </c>
      <c r="AC4507" t="s">
        <v>35</v>
      </c>
    </row>
    <row r="4508" spans="1:29" x14ac:dyDescent="0.25">
      <c r="A4508" t="s">
        <v>153</v>
      </c>
      <c r="B4508" s="24" t="s">
        <v>1477</v>
      </c>
      <c r="D4508">
        <v>1</v>
      </c>
      <c r="E4508" t="s">
        <v>155</v>
      </c>
      <c r="F4508">
        <v>3</v>
      </c>
      <c r="G4508">
        <v>2023</v>
      </c>
      <c r="I4508" s="11">
        <v>77.72</v>
      </c>
      <c r="J4508" t="s">
        <v>121</v>
      </c>
      <c r="K4508" t="s">
        <v>53</v>
      </c>
      <c r="L4508" t="s">
        <v>60</v>
      </c>
      <c r="O4508">
        <v>1</v>
      </c>
      <c r="P4508">
        <v>0</v>
      </c>
      <c r="Q4508">
        <v>0</v>
      </c>
      <c r="R4508">
        <v>0</v>
      </c>
      <c r="S4508">
        <v>1</v>
      </c>
      <c r="T4508">
        <v>0</v>
      </c>
      <c r="U4508">
        <v>0</v>
      </c>
      <c r="V4508">
        <v>1</v>
      </c>
      <c r="W4508" t="s">
        <v>645</v>
      </c>
      <c r="AA4508">
        <v>2007</v>
      </c>
      <c r="AB4508">
        <v>9999</v>
      </c>
      <c r="AC4508" t="s">
        <v>35</v>
      </c>
    </row>
    <row r="4509" spans="1:29" x14ac:dyDescent="0.25">
      <c r="A4509" t="s">
        <v>307</v>
      </c>
      <c r="B4509" s="24" t="s">
        <v>308</v>
      </c>
      <c r="D4509">
        <v>1</v>
      </c>
      <c r="E4509" t="s">
        <v>309</v>
      </c>
      <c r="F4509">
        <v>10</v>
      </c>
      <c r="G4509">
        <v>2023</v>
      </c>
      <c r="I4509" s="8">
        <v>66.05</v>
      </c>
      <c r="J4509" t="s">
        <v>59</v>
      </c>
      <c r="K4509" t="s">
        <v>47</v>
      </c>
      <c r="O4509">
        <v>0</v>
      </c>
      <c r="P4509">
        <v>0</v>
      </c>
      <c r="Q4509">
        <v>0</v>
      </c>
      <c r="R4509">
        <v>0</v>
      </c>
      <c r="S4509">
        <v>1</v>
      </c>
      <c r="T4509">
        <v>1</v>
      </c>
      <c r="U4509">
        <v>1</v>
      </c>
      <c r="V4509">
        <v>0</v>
      </c>
      <c r="W4509" t="s">
        <v>1083</v>
      </c>
      <c r="AA4509">
        <v>2007</v>
      </c>
      <c r="AB4509">
        <v>9999</v>
      </c>
      <c r="AC4509" t="s">
        <v>35</v>
      </c>
    </row>
    <row r="4510" spans="1:29" x14ac:dyDescent="0.25">
      <c r="A4510" t="s">
        <v>1294</v>
      </c>
      <c r="B4510" s="24" t="s">
        <v>1295</v>
      </c>
      <c r="C4510" t="s">
        <v>1296</v>
      </c>
      <c r="D4510">
        <v>1</v>
      </c>
      <c r="E4510" t="s">
        <v>95</v>
      </c>
      <c r="F4510">
        <v>10</v>
      </c>
      <c r="G4510">
        <v>2023</v>
      </c>
      <c r="I4510" s="8">
        <v>46.4</v>
      </c>
      <c r="J4510" t="s">
        <v>40</v>
      </c>
      <c r="K4510" t="s">
        <v>47</v>
      </c>
      <c r="O4510">
        <v>0</v>
      </c>
      <c r="P4510">
        <v>0</v>
      </c>
      <c r="Q4510">
        <v>0</v>
      </c>
      <c r="R4510">
        <v>0</v>
      </c>
      <c r="S4510">
        <v>1</v>
      </c>
      <c r="T4510">
        <v>1</v>
      </c>
      <c r="U4510">
        <v>1</v>
      </c>
      <c r="V4510">
        <v>0</v>
      </c>
      <c r="W4510" t="s">
        <v>1297</v>
      </c>
      <c r="AA4510">
        <v>2010</v>
      </c>
      <c r="AB4510">
        <v>9999</v>
      </c>
      <c r="AC4510" t="s">
        <v>1292</v>
      </c>
    </row>
    <row r="4511" spans="1:29" x14ac:dyDescent="0.25">
      <c r="A4511" t="s">
        <v>311</v>
      </c>
      <c r="B4511" s="24" t="s">
        <v>312</v>
      </c>
      <c r="C4511" t="s">
        <v>313</v>
      </c>
      <c r="D4511">
        <v>1</v>
      </c>
      <c r="E4511" t="s">
        <v>314</v>
      </c>
      <c r="F4511">
        <v>2</v>
      </c>
      <c r="G4511">
        <v>2023</v>
      </c>
      <c r="I4511" s="8">
        <v>51</v>
      </c>
      <c r="J4511" t="s">
        <v>176</v>
      </c>
      <c r="K4511" t="s">
        <v>47</v>
      </c>
      <c r="O4511">
        <v>0</v>
      </c>
      <c r="P4511">
        <v>0</v>
      </c>
      <c r="Q4511">
        <v>0</v>
      </c>
      <c r="R4511">
        <v>0</v>
      </c>
      <c r="S4511">
        <v>1</v>
      </c>
      <c r="T4511">
        <v>1</v>
      </c>
      <c r="U4511">
        <v>1</v>
      </c>
      <c r="V4511">
        <v>0</v>
      </c>
      <c r="W4511" t="s">
        <v>1358</v>
      </c>
      <c r="AA4511">
        <v>2007</v>
      </c>
      <c r="AB4511">
        <v>9999</v>
      </c>
      <c r="AC4511" t="s">
        <v>35</v>
      </c>
    </row>
    <row r="4512" spans="1:29" x14ac:dyDescent="0.25">
      <c r="A4512" t="s">
        <v>1457</v>
      </c>
      <c r="B4512" s="24" t="s">
        <v>1458</v>
      </c>
      <c r="C4512" t="s">
        <v>1459</v>
      </c>
      <c r="D4512">
        <v>1</v>
      </c>
      <c r="E4512" s="4">
        <v>760</v>
      </c>
      <c r="F4512">
        <v>7</v>
      </c>
      <c r="G4512">
        <v>2023</v>
      </c>
      <c r="I4512" s="8">
        <v>733.06</v>
      </c>
      <c r="J4512" t="s">
        <v>40</v>
      </c>
      <c r="K4512" t="s">
        <v>47</v>
      </c>
      <c r="O4512">
        <v>0</v>
      </c>
      <c r="P4512">
        <v>0</v>
      </c>
      <c r="Q4512">
        <v>0</v>
      </c>
      <c r="R4512">
        <v>0</v>
      </c>
      <c r="S4512">
        <v>1</v>
      </c>
      <c r="T4512">
        <v>1</v>
      </c>
      <c r="U4512">
        <v>1</v>
      </c>
      <c r="V4512">
        <v>0</v>
      </c>
      <c r="W4512" t="s">
        <v>1460</v>
      </c>
      <c r="AA4512">
        <v>2014</v>
      </c>
      <c r="AB4512">
        <v>9999</v>
      </c>
      <c r="AC4512" t="s">
        <v>1449</v>
      </c>
    </row>
    <row r="4513" spans="1:29" ht="30" x14ac:dyDescent="0.25">
      <c r="A4513" t="s">
        <v>316</v>
      </c>
      <c r="B4513" s="24" t="s">
        <v>1461</v>
      </c>
      <c r="C4513" t="s">
        <v>1462</v>
      </c>
      <c r="D4513">
        <v>1</v>
      </c>
      <c r="E4513" t="s">
        <v>318</v>
      </c>
      <c r="F4513">
        <v>4</v>
      </c>
      <c r="G4513">
        <v>2023</v>
      </c>
      <c r="I4513" s="8">
        <v>39.25</v>
      </c>
      <c r="J4513" t="s">
        <v>59</v>
      </c>
      <c r="K4513" t="s">
        <v>47</v>
      </c>
      <c r="O4513">
        <v>0</v>
      </c>
      <c r="P4513">
        <v>0</v>
      </c>
      <c r="Q4513">
        <v>0</v>
      </c>
      <c r="R4513">
        <v>0</v>
      </c>
      <c r="S4513">
        <v>1</v>
      </c>
      <c r="T4513">
        <v>1</v>
      </c>
      <c r="U4513">
        <v>1</v>
      </c>
      <c r="V4513">
        <v>0</v>
      </c>
      <c r="W4513" t="s">
        <v>1085</v>
      </c>
      <c r="AA4513">
        <v>2007</v>
      </c>
      <c r="AB4513">
        <v>9999</v>
      </c>
      <c r="AC4513" t="s">
        <v>35</v>
      </c>
    </row>
    <row r="4514" spans="1:29" x14ac:dyDescent="0.25">
      <c r="A4514" t="s">
        <v>1592</v>
      </c>
      <c r="B4514" s="24" t="s">
        <v>1593</v>
      </c>
      <c r="D4514">
        <v>1</v>
      </c>
      <c r="E4514" s="5" t="s">
        <v>95</v>
      </c>
      <c r="F4514">
        <v>10</v>
      </c>
      <c r="G4514">
        <v>2023</v>
      </c>
      <c r="I4514" s="8">
        <v>18.38</v>
      </c>
      <c r="J4514" t="s">
        <v>59</v>
      </c>
      <c r="K4514" t="s">
        <v>32</v>
      </c>
      <c r="O4514">
        <v>0</v>
      </c>
      <c r="P4514">
        <v>0</v>
      </c>
      <c r="Q4514">
        <v>0</v>
      </c>
      <c r="R4514">
        <v>0</v>
      </c>
      <c r="S4514">
        <v>1</v>
      </c>
      <c r="T4514">
        <v>1</v>
      </c>
      <c r="U4514">
        <v>1</v>
      </c>
      <c r="V4514">
        <v>0</v>
      </c>
      <c r="W4514" t="s">
        <v>1594</v>
      </c>
      <c r="AA4514">
        <v>2022</v>
      </c>
      <c r="AB4514">
        <v>9999</v>
      </c>
      <c r="AC4514" t="s">
        <v>1591</v>
      </c>
    </row>
    <row r="4515" spans="1:29" x14ac:dyDescent="0.25">
      <c r="A4515" t="s">
        <v>324</v>
      </c>
      <c r="B4515" s="24" t="s">
        <v>325</v>
      </c>
      <c r="D4515">
        <v>1</v>
      </c>
      <c r="E4515" t="s">
        <v>103</v>
      </c>
      <c r="F4515">
        <v>9</v>
      </c>
      <c r="G4515">
        <v>2023</v>
      </c>
      <c r="I4515" s="8">
        <v>100.61</v>
      </c>
      <c r="J4515" t="s">
        <v>104</v>
      </c>
      <c r="K4515" t="s">
        <v>47</v>
      </c>
      <c r="O4515">
        <v>0</v>
      </c>
      <c r="P4515">
        <v>0</v>
      </c>
      <c r="Q4515">
        <v>0</v>
      </c>
      <c r="R4515">
        <v>0</v>
      </c>
      <c r="S4515">
        <v>1</v>
      </c>
      <c r="T4515">
        <v>1</v>
      </c>
      <c r="U4515">
        <v>1</v>
      </c>
      <c r="V4515">
        <v>0</v>
      </c>
      <c r="W4515" t="s">
        <v>1086</v>
      </c>
      <c r="AA4515">
        <v>2007</v>
      </c>
      <c r="AB4515">
        <v>9999</v>
      </c>
      <c r="AC4515" t="s">
        <v>35</v>
      </c>
    </row>
    <row r="4516" spans="1:29" x14ac:dyDescent="0.25">
      <c r="A4516" t="s">
        <v>327</v>
      </c>
      <c r="B4516" s="24" t="s">
        <v>328</v>
      </c>
      <c r="D4516">
        <v>1</v>
      </c>
      <c r="E4516" t="s">
        <v>80</v>
      </c>
      <c r="F4516">
        <v>8</v>
      </c>
      <c r="G4516">
        <v>2023</v>
      </c>
      <c r="I4516" s="8">
        <v>95.89</v>
      </c>
      <c r="J4516" t="s">
        <v>81</v>
      </c>
      <c r="K4516" t="s">
        <v>47</v>
      </c>
      <c r="O4516">
        <v>0</v>
      </c>
      <c r="P4516">
        <v>0</v>
      </c>
      <c r="Q4516">
        <v>0</v>
      </c>
      <c r="R4516">
        <v>0</v>
      </c>
      <c r="S4516">
        <v>1</v>
      </c>
      <c r="T4516">
        <v>1</v>
      </c>
      <c r="U4516">
        <v>1</v>
      </c>
      <c r="V4516">
        <v>0</v>
      </c>
      <c r="W4516" t="s">
        <v>1087</v>
      </c>
      <c r="AA4516">
        <v>2007</v>
      </c>
      <c r="AB4516">
        <v>9999</v>
      </c>
      <c r="AC4516" t="s">
        <v>35</v>
      </c>
    </row>
    <row r="4517" spans="1:29" x14ac:dyDescent="0.25">
      <c r="A4517" t="s">
        <v>140</v>
      </c>
      <c r="B4517" s="24" t="s">
        <v>1595</v>
      </c>
      <c r="C4517" t="s">
        <v>1582</v>
      </c>
      <c r="D4517">
        <v>1</v>
      </c>
      <c r="E4517" t="s">
        <v>45</v>
      </c>
      <c r="F4517">
        <v>4</v>
      </c>
      <c r="G4517">
        <v>2023</v>
      </c>
      <c r="I4517" s="8">
        <v>105.95</v>
      </c>
      <c r="J4517" t="s">
        <v>121</v>
      </c>
      <c r="K4517" t="s">
        <v>47</v>
      </c>
      <c r="O4517">
        <v>0</v>
      </c>
      <c r="P4517">
        <v>0</v>
      </c>
      <c r="Q4517">
        <v>0</v>
      </c>
      <c r="R4517">
        <v>0</v>
      </c>
      <c r="S4517">
        <v>1</v>
      </c>
      <c r="T4517">
        <v>1</v>
      </c>
      <c r="U4517">
        <v>1</v>
      </c>
      <c r="V4517">
        <v>0</v>
      </c>
      <c r="W4517" t="s">
        <v>1045</v>
      </c>
      <c r="AA4517">
        <v>2007</v>
      </c>
      <c r="AB4517">
        <v>9999</v>
      </c>
      <c r="AC4517" t="s">
        <v>35</v>
      </c>
    </row>
    <row r="4518" spans="1:29" x14ac:dyDescent="0.25">
      <c r="A4518" t="s">
        <v>346</v>
      </c>
      <c r="B4518" s="24" t="s">
        <v>347</v>
      </c>
      <c r="D4518">
        <v>1</v>
      </c>
      <c r="E4518" t="s">
        <v>348</v>
      </c>
      <c r="F4518">
        <v>1</v>
      </c>
      <c r="G4518">
        <v>2023</v>
      </c>
      <c r="I4518" s="8">
        <v>47.44</v>
      </c>
      <c r="J4518" t="s">
        <v>121</v>
      </c>
      <c r="K4518" t="s">
        <v>47</v>
      </c>
      <c r="O4518">
        <v>0</v>
      </c>
      <c r="P4518">
        <v>0</v>
      </c>
      <c r="Q4518">
        <v>0</v>
      </c>
      <c r="R4518">
        <v>0</v>
      </c>
      <c r="S4518">
        <v>1</v>
      </c>
      <c r="T4518">
        <v>1</v>
      </c>
      <c r="U4518">
        <v>1</v>
      </c>
      <c r="V4518">
        <v>0</v>
      </c>
      <c r="W4518" t="s">
        <v>349</v>
      </c>
      <c r="AA4518">
        <v>2007</v>
      </c>
      <c r="AB4518">
        <v>9999</v>
      </c>
      <c r="AC4518" t="s">
        <v>35</v>
      </c>
    </row>
    <row r="4519" spans="1:29" x14ac:dyDescent="0.25">
      <c r="A4519" t="s">
        <v>1540</v>
      </c>
      <c r="B4519" s="24" t="s">
        <v>1541</v>
      </c>
      <c r="D4519">
        <v>1</v>
      </c>
      <c r="E4519" t="s">
        <v>58</v>
      </c>
      <c r="F4519">
        <v>4</v>
      </c>
      <c r="G4519">
        <v>2023</v>
      </c>
      <c r="I4519" s="8">
        <v>116.5</v>
      </c>
      <c r="J4519" t="s">
        <v>59</v>
      </c>
      <c r="K4519" t="s">
        <v>47</v>
      </c>
      <c r="O4519">
        <v>0</v>
      </c>
      <c r="P4519">
        <v>0</v>
      </c>
      <c r="Q4519">
        <v>0</v>
      </c>
      <c r="R4519">
        <v>0</v>
      </c>
      <c r="S4519">
        <v>1</v>
      </c>
      <c r="T4519">
        <v>1</v>
      </c>
      <c r="U4519">
        <v>1</v>
      </c>
      <c r="V4519">
        <v>0</v>
      </c>
      <c r="W4519" t="s">
        <v>1542</v>
      </c>
      <c r="AA4519">
        <v>2018</v>
      </c>
      <c r="AB4519">
        <v>9999</v>
      </c>
      <c r="AC4519" t="s">
        <v>1543</v>
      </c>
    </row>
    <row r="4520" spans="1:29" x14ac:dyDescent="0.25">
      <c r="A4520" t="s">
        <v>199</v>
      </c>
      <c r="B4520" s="24" t="s">
        <v>39</v>
      </c>
      <c r="D4520">
        <v>1</v>
      </c>
      <c r="E4520" t="s">
        <v>358</v>
      </c>
      <c r="F4520">
        <v>1</v>
      </c>
      <c r="G4520">
        <v>2023</v>
      </c>
      <c r="I4520" s="8">
        <v>326.93</v>
      </c>
      <c r="J4520" t="s">
        <v>52</v>
      </c>
      <c r="K4520" t="s">
        <v>47</v>
      </c>
      <c r="O4520">
        <v>0</v>
      </c>
      <c r="P4520">
        <v>0</v>
      </c>
      <c r="Q4520">
        <v>0</v>
      </c>
      <c r="R4520">
        <v>0</v>
      </c>
      <c r="S4520">
        <v>1</v>
      </c>
      <c r="T4520">
        <v>1</v>
      </c>
      <c r="U4520">
        <v>1</v>
      </c>
      <c r="V4520">
        <v>0</v>
      </c>
      <c r="W4520" t="s">
        <v>1094</v>
      </c>
      <c r="AA4520">
        <v>2007</v>
      </c>
      <c r="AB4520">
        <v>9999</v>
      </c>
      <c r="AC4520" t="s">
        <v>35</v>
      </c>
    </row>
    <row r="4521" spans="1:29" x14ac:dyDescent="0.25">
      <c r="A4521" t="s">
        <v>1478</v>
      </c>
      <c r="B4521" s="24" t="s">
        <v>360</v>
      </c>
      <c r="D4521">
        <v>4</v>
      </c>
      <c r="E4521" t="s">
        <v>155</v>
      </c>
      <c r="F4521">
        <v>3</v>
      </c>
      <c r="G4521">
        <v>2023</v>
      </c>
      <c r="I4521" s="16">
        <v>399.57000000000005</v>
      </c>
      <c r="J4521" t="s">
        <v>121</v>
      </c>
      <c r="K4521" t="s">
        <v>53</v>
      </c>
      <c r="L4521" t="s">
        <v>60</v>
      </c>
      <c r="O4521">
        <v>1</v>
      </c>
      <c r="P4521">
        <v>0</v>
      </c>
      <c r="Q4521">
        <v>0</v>
      </c>
      <c r="R4521">
        <v>0</v>
      </c>
      <c r="S4521">
        <v>1</v>
      </c>
      <c r="T4521">
        <v>0</v>
      </c>
      <c r="U4521">
        <v>0</v>
      </c>
      <c r="V4521">
        <v>1</v>
      </c>
      <c r="W4521" t="s">
        <v>361</v>
      </c>
      <c r="AA4521">
        <v>2007</v>
      </c>
      <c r="AB4521">
        <v>9999</v>
      </c>
      <c r="AC4521" t="s">
        <v>35</v>
      </c>
    </row>
    <row r="4522" spans="1:29" x14ac:dyDescent="0.25">
      <c r="A4522" t="s">
        <v>362</v>
      </c>
      <c r="B4522" s="24" t="s">
        <v>363</v>
      </c>
      <c r="D4522">
        <v>1</v>
      </c>
      <c r="E4522" t="s">
        <v>103</v>
      </c>
      <c r="F4522">
        <v>9</v>
      </c>
      <c r="G4522">
        <v>2023</v>
      </c>
      <c r="I4522" s="8">
        <v>1191.8499999999999</v>
      </c>
      <c r="J4522" t="s">
        <v>104</v>
      </c>
      <c r="K4522" t="s">
        <v>53</v>
      </c>
      <c r="L4522" t="s">
        <v>105</v>
      </c>
      <c r="O4522">
        <v>0</v>
      </c>
      <c r="P4522">
        <v>1</v>
      </c>
      <c r="Q4522">
        <v>0</v>
      </c>
      <c r="R4522">
        <v>0</v>
      </c>
      <c r="S4522">
        <v>1</v>
      </c>
      <c r="T4522">
        <v>1</v>
      </c>
      <c r="U4522">
        <v>1</v>
      </c>
      <c r="V4522">
        <v>0</v>
      </c>
      <c r="W4522" t="s">
        <v>106</v>
      </c>
      <c r="AA4522">
        <v>2007</v>
      </c>
      <c r="AB4522">
        <v>9999</v>
      </c>
      <c r="AC4522" t="s">
        <v>35</v>
      </c>
    </row>
    <row r="4523" spans="1:29" x14ac:dyDescent="0.25">
      <c r="A4523" t="s">
        <v>364</v>
      </c>
      <c r="B4523" s="24" t="s">
        <v>365</v>
      </c>
      <c r="C4523" t="s">
        <v>366</v>
      </c>
      <c r="D4523">
        <v>1</v>
      </c>
      <c r="E4523" t="s">
        <v>103</v>
      </c>
      <c r="F4523">
        <v>9</v>
      </c>
      <c r="G4523">
        <v>2023</v>
      </c>
      <c r="I4523" s="8">
        <v>4887.34</v>
      </c>
      <c r="J4523" t="s">
        <v>104</v>
      </c>
      <c r="K4523" t="s">
        <v>53</v>
      </c>
      <c r="L4523" t="s">
        <v>105</v>
      </c>
      <c r="O4523">
        <v>0</v>
      </c>
      <c r="P4523">
        <v>1</v>
      </c>
      <c r="Q4523">
        <v>0</v>
      </c>
      <c r="R4523">
        <v>0</v>
      </c>
      <c r="S4523">
        <v>1</v>
      </c>
      <c r="T4523">
        <v>1</v>
      </c>
      <c r="U4523">
        <v>1</v>
      </c>
      <c r="V4523">
        <v>0</v>
      </c>
      <c r="W4523" t="s">
        <v>106</v>
      </c>
      <c r="AA4523">
        <v>2007</v>
      </c>
      <c r="AB4523">
        <v>9999</v>
      </c>
      <c r="AC4523" t="s">
        <v>35</v>
      </c>
    </row>
    <row r="4524" spans="1:29" x14ac:dyDescent="0.25">
      <c r="A4524" t="s">
        <v>367</v>
      </c>
      <c r="B4524" s="24" t="s">
        <v>368</v>
      </c>
      <c r="C4524" t="s">
        <v>369</v>
      </c>
      <c r="D4524">
        <v>1</v>
      </c>
      <c r="E4524" t="s">
        <v>370</v>
      </c>
      <c r="F4524">
        <v>5</v>
      </c>
      <c r="G4524">
        <v>2023</v>
      </c>
      <c r="I4524" s="8">
        <v>256.87</v>
      </c>
      <c r="J4524" t="s">
        <v>1610</v>
      </c>
      <c r="K4524" t="s">
        <v>47</v>
      </c>
      <c r="O4524">
        <v>0</v>
      </c>
      <c r="P4524">
        <v>0</v>
      </c>
      <c r="Q4524">
        <v>0</v>
      </c>
      <c r="R4524">
        <v>0</v>
      </c>
      <c r="S4524">
        <v>1</v>
      </c>
      <c r="T4524">
        <v>1</v>
      </c>
      <c r="U4524">
        <v>1</v>
      </c>
      <c r="V4524">
        <v>0</v>
      </c>
      <c r="W4524" t="s">
        <v>1298</v>
      </c>
      <c r="AA4524">
        <v>2007</v>
      </c>
      <c r="AB4524">
        <v>9999</v>
      </c>
      <c r="AC4524" t="s">
        <v>35</v>
      </c>
    </row>
    <row r="4525" spans="1:29" x14ac:dyDescent="0.25">
      <c r="A4525" t="s">
        <v>1544</v>
      </c>
      <c r="B4525" s="24" t="s">
        <v>1545</v>
      </c>
      <c r="D4525">
        <v>1</v>
      </c>
      <c r="E4525" s="5" t="s">
        <v>1546</v>
      </c>
      <c r="F4525">
        <v>5</v>
      </c>
      <c r="G4525">
        <v>2023</v>
      </c>
      <c r="H4525" t="s">
        <v>214</v>
      </c>
      <c r="I4525">
        <v>4</v>
      </c>
      <c r="J4525" t="s">
        <v>1610</v>
      </c>
      <c r="K4525" t="s">
        <v>41</v>
      </c>
      <c r="O4525">
        <v>0</v>
      </c>
      <c r="P4525">
        <v>0</v>
      </c>
      <c r="Q4525">
        <v>0</v>
      </c>
      <c r="R4525">
        <v>0</v>
      </c>
      <c r="S4525">
        <v>0</v>
      </c>
      <c r="T4525">
        <v>0</v>
      </c>
      <c r="U4525">
        <v>0</v>
      </c>
      <c r="V4525">
        <v>0</v>
      </c>
      <c r="W4525" t="s">
        <v>1547</v>
      </c>
      <c r="AA4525">
        <v>2018</v>
      </c>
      <c r="AB4525">
        <v>9999</v>
      </c>
      <c r="AC4525" t="s">
        <v>1543</v>
      </c>
    </row>
    <row r="4526" spans="1:29" x14ac:dyDescent="0.25">
      <c r="A4526" t="s">
        <v>372</v>
      </c>
      <c r="B4526" s="24" t="s">
        <v>373</v>
      </c>
      <c r="D4526">
        <v>1</v>
      </c>
      <c r="E4526" t="s">
        <v>45</v>
      </c>
      <c r="F4526">
        <v>4</v>
      </c>
      <c r="G4526">
        <v>2023</v>
      </c>
      <c r="I4526" s="8">
        <v>75.3</v>
      </c>
      <c r="J4526" t="s">
        <v>176</v>
      </c>
      <c r="K4526" t="s">
        <v>47</v>
      </c>
      <c r="O4526">
        <v>0</v>
      </c>
      <c r="P4526">
        <v>0</v>
      </c>
      <c r="Q4526">
        <v>0</v>
      </c>
      <c r="R4526">
        <v>0</v>
      </c>
      <c r="S4526">
        <v>1</v>
      </c>
      <c r="T4526">
        <v>1</v>
      </c>
      <c r="U4526">
        <v>1</v>
      </c>
      <c r="V4526">
        <v>0</v>
      </c>
      <c r="W4526" t="s">
        <v>1429</v>
      </c>
      <c r="AA4526">
        <v>2007</v>
      </c>
      <c r="AB4526">
        <v>9999</v>
      </c>
      <c r="AC4526" t="s">
        <v>35</v>
      </c>
    </row>
    <row r="4527" spans="1:29" x14ac:dyDescent="0.25">
      <c r="A4527" t="s">
        <v>375</v>
      </c>
      <c r="B4527" s="24" t="s">
        <v>163</v>
      </c>
      <c r="D4527">
        <v>1</v>
      </c>
      <c r="E4527" t="s">
        <v>168</v>
      </c>
      <c r="F4527">
        <v>1</v>
      </c>
      <c r="G4527">
        <v>2023</v>
      </c>
      <c r="I4527" s="8">
        <v>50</v>
      </c>
      <c r="J4527" t="s">
        <v>52</v>
      </c>
      <c r="K4527" t="s">
        <v>47</v>
      </c>
      <c r="O4527">
        <v>0</v>
      </c>
      <c r="P4527">
        <v>0</v>
      </c>
      <c r="Q4527">
        <v>0</v>
      </c>
      <c r="R4527">
        <v>0</v>
      </c>
      <c r="S4527">
        <v>1</v>
      </c>
      <c r="T4527">
        <v>1</v>
      </c>
      <c r="U4527">
        <v>1</v>
      </c>
      <c r="V4527">
        <v>0</v>
      </c>
      <c r="W4527" t="s">
        <v>1097</v>
      </c>
      <c r="AA4527">
        <v>2007</v>
      </c>
      <c r="AB4527">
        <v>9999</v>
      </c>
      <c r="AC4527" t="s">
        <v>35</v>
      </c>
    </row>
    <row r="4528" spans="1:29" x14ac:dyDescent="0.25">
      <c r="A4528" t="s">
        <v>377</v>
      </c>
      <c r="B4528" s="24" t="s">
        <v>378</v>
      </c>
      <c r="D4528">
        <v>1</v>
      </c>
      <c r="E4528" t="s">
        <v>45</v>
      </c>
      <c r="F4528">
        <v>4</v>
      </c>
      <c r="G4528">
        <v>2023</v>
      </c>
      <c r="I4528" s="8">
        <v>162.4</v>
      </c>
      <c r="J4528" t="s">
        <v>1610</v>
      </c>
      <c r="K4528" t="s">
        <v>47</v>
      </c>
      <c r="O4528">
        <v>0</v>
      </c>
      <c r="P4528">
        <v>0</v>
      </c>
      <c r="Q4528">
        <v>0</v>
      </c>
      <c r="R4528">
        <v>0</v>
      </c>
      <c r="S4528">
        <v>1</v>
      </c>
      <c r="T4528">
        <v>1</v>
      </c>
      <c r="U4528">
        <v>1</v>
      </c>
      <c r="V4528">
        <v>0</v>
      </c>
      <c r="W4528" t="s">
        <v>1098</v>
      </c>
      <c r="AA4528">
        <v>2007</v>
      </c>
      <c r="AB4528">
        <v>9999</v>
      </c>
      <c r="AC4528" t="s">
        <v>35</v>
      </c>
    </row>
    <row r="4529" spans="1:29" x14ac:dyDescent="0.25">
      <c r="A4529" t="s">
        <v>380</v>
      </c>
      <c r="B4529" s="24" t="s">
        <v>381</v>
      </c>
      <c r="D4529">
        <v>1</v>
      </c>
      <c r="E4529" t="s">
        <v>103</v>
      </c>
      <c r="F4529">
        <v>9</v>
      </c>
      <c r="G4529">
        <v>2023</v>
      </c>
      <c r="I4529" s="8">
        <v>161.77000000000001</v>
      </c>
      <c r="J4529" t="s">
        <v>104</v>
      </c>
      <c r="K4529" t="s">
        <v>53</v>
      </c>
      <c r="L4529" t="s">
        <v>105</v>
      </c>
      <c r="O4529">
        <v>0</v>
      </c>
      <c r="P4529">
        <v>1</v>
      </c>
      <c r="Q4529">
        <v>0</v>
      </c>
      <c r="R4529">
        <v>0</v>
      </c>
      <c r="S4529">
        <v>1</v>
      </c>
      <c r="T4529">
        <v>1</v>
      </c>
      <c r="U4529">
        <v>1</v>
      </c>
      <c r="V4529">
        <v>0</v>
      </c>
      <c r="W4529" t="s">
        <v>106</v>
      </c>
      <c r="AA4529">
        <v>2007</v>
      </c>
      <c r="AB4529">
        <v>9999</v>
      </c>
      <c r="AC4529" t="s">
        <v>35</v>
      </c>
    </row>
    <row r="4530" spans="1:29" x14ac:dyDescent="0.25">
      <c r="A4530" t="s">
        <v>382</v>
      </c>
      <c r="B4530" s="24" t="s">
        <v>383</v>
      </c>
      <c r="D4530">
        <v>1</v>
      </c>
      <c r="E4530" t="s">
        <v>80</v>
      </c>
      <c r="F4530">
        <v>8</v>
      </c>
      <c r="G4530">
        <v>2023</v>
      </c>
      <c r="I4530" s="8">
        <v>34.700000000000003</v>
      </c>
      <c r="J4530" t="s">
        <v>81</v>
      </c>
      <c r="K4530" t="s">
        <v>32</v>
      </c>
      <c r="O4530">
        <v>0</v>
      </c>
      <c r="P4530">
        <v>0</v>
      </c>
      <c r="Q4530">
        <v>0</v>
      </c>
      <c r="R4530">
        <v>0</v>
      </c>
      <c r="S4530">
        <v>1</v>
      </c>
      <c r="T4530">
        <v>1</v>
      </c>
      <c r="U4530">
        <v>1</v>
      </c>
      <c r="V4530">
        <v>0</v>
      </c>
      <c r="W4530" t="s">
        <v>1099</v>
      </c>
      <c r="AA4530">
        <v>2007</v>
      </c>
      <c r="AB4530">
        <v>9999</v>
      </c>
      <c r="AC4530" t="s">
        <v>35</v>
      </c>
    </row>
    <row r="4531" spans="1:29" x14ac:dyDescent="0.25">
      <c r="A4531" t="s">
        <v>385</v>
      </c>
      <c r="B4531" s="24" t="s">
        <v>386</v>
      </c>
      <c r="D4531">
        <v>1</v>
      </c>
      <c r="E4531" t="s">
        <v>45</v>
      </c>
      <c r="F4531">
        <v>4</v>
      </c>
      <c r="G4531">
        <v>2023</v>
      </c>
      <c r="I4531" s="8">
        <v>149.38</v>
      </c>
      <c r="J4531" t="s">
        <v>52</v>
      </c>
      <c r="K4531" t="s">
        <v>47</v>
      </c>
      <c r="O4531">
        <v>0</v>
      </c>
      <c r="P4531">
        <v>0</v>
      </c>
      <c r="Q4531">
        <v>0</v>
      </c>
      <c r="R4531">
        <v>0</v>
      </c>
      <c r="S4531">
        <v>1</v>
      </c>
      <c r="T4531">
        <v>1</v>
      </c>
      <c r="U4531">
        <v>1</v>
      </c>
      <c r="V4531">
        <v>0</v>
      </c>
      <c r="W4531" t="s">
        <v>1300</v>
      </c>
      <c r="AA4531">
        <v>2007</v>
      </c>
      <c r="AB4531">
        <v>9999</v>
      </c>
      <c r="AC4531" t="s">
        <v>35</v>
      </c>
    </row>
    <row r="4532" spans="1:29" x14ac:dyDescent="0.25">
      <c r="A4532" t="s">
        <v>388</v>
      </c>
      <c r="B4532" s="24" t="s">
        <v>389</v>
      </c>
      <c r="D4532">
        <v>1</v>
      </c>
      <c r="E4532" t="s">
        <v>145</v>
      </c>
      <c r="F4532">
        <v>2</v>
      </c>
      <c r="G4532">
        <v>2023</v>
      </c>
      <c r="H4532" t="s">
        <v>185</v>
      </c>
      <c r="I4532" s="15">
        <v>0.2</v>
      </c>
      <c r="J4532" t="s">
        <v>52</v>
      </c>
      <c r="K4532" t="s">
        <v>41</v>
      </c>
      <c r="O4532">
        <v>0</v>
      </c>
      <c r="P4532">
        <v>0</v>
      </c>
      <c r="Q4532">
        <v>0</v>
      </c>
      <c r="R4532">
        <v>0</v>
      </c>
      <c r="S4532">
        <v>0</v>
      </c>
      <c r="T4532">
        <v>0</v>
      </c>
      <c r="U4532">
        <v>0</v>
      </c>
      <c r="V4532">
        <v>0</v>
      </c>
      <c r="W4532" t="s">
        <v>1101</v>
      </c>
      <c r="AA4532">
        <v>2007</v>
      </c>
      <c r="AB4532">
        <v>9999</v>
      </c>
      <c r="AC4532" t="s">
        <v>35</v>
      </c>
    </row>
    <row r="4533" spans="1:29" x14ac:dyDescent="0.25">
      <c r="A4533" t="s">
        <v>391</v>
      </c>
      <c r="B4533" s="24" t="s">
        <v>392</v>
      </c>
      <c r="D4533">
        <v>1</v>
      </c>
      <c r="E4533" t="s">
        <v>393</v>
      </c>
      <c r="F4533">
        <v>3</v>
      </c>
      <c r="G4533">
        <v>2023</v>
      </c>
      <c r="I4533">
        <v>13447.22</v>
      </c>
      <c r="J4533" t="s">
        <v>121</v>
      </c>
      <c r="K4533" t="s">
        <v>47</v>
      </c>
      <c r="O4533">
        <v>0</v>
      </c>
      <c r="P4533">
        <v>0</v>
      </c>
      <c r="Q4533">
        <v>0</v>
      </c>
      <c r="R4533">
        <v>0</v>
      </c>
      <c r="S4533">
        <v>1</v>
      </c>
      <c r="T4533">
        <v>1</v>
      </c>
      <c r="U4533">
        <v>1</v>
      </c>
      <c r="V4533">
        <v>0</v>
      </c>
      <c r="W4533" t="s">
        <v>1102</v>
      </c>
      <c r="AA4533">
        <v>2007</v>
      </c>
      <c r="AB4533">
        <v>9999</v>
      </c>
      <c r="AC4533" t="s">
        <v>35</v>
      </c>
    </row>
    <row r="4534" spans="1:29" x14ac:dyDescent="0.25">
      <c r="A4534" t="s">
        <v>401</v>
      </c>
      <c r="B4534" s="24" t="s">
        <v>402</v>
      </c>
      <c r="D4534">
        <v>1</v>
      </c>
      <c r="E4534" t="s">
        <v>155</v>
      </c>
      <c r="F4534">
        <v>3</v>
      </c>
      <c r="G4534">
        <v>2023</v>
      </c>
      <c r="I4534" s="8">
        <v>2039.29</v>
      </c>
      <c r="J4534" t="s">
        <v>52</v>
      </c>
      <c r="K4534" t="s">
        <v>47</v>
      </c>
      <c r="O4534">
        <v>0</v>
      </c>
      <c r="P4534">
        <v>0</v>
      </c>
      <c r="Q4534">
        <v>0</v>
      </c>
      <c r="R4534">
        <v>0</v>
      </c>
      <c r="S4534">
        <v>1</v>
      </c>
      <c r="T4534">
        <v>1</v>
      </c>
      <c r="U4534">
        <v>1</v>
      </c>
      <c r="V4534">
        <v>0</v>
      </c>
      <c r="W4534" t="s">
        <v>1525</v>
      </c>
      <c r="AA4534">
        <v>2007</v>
      </c>
      <c r="AB4534">
        <v>9999</v>
      </c>
      <c r="AC4534" t="s">
        <v>35</v>
      </c>
    </row>
    <row r="4535" spans="1:29" x14ac:dyDescent="0.25">
      <c r="A4535" t="s">
        <v>404</v>
      </c>
      <c r="B4535" s="24" t="s">
        <v>405</v>
      </c>
      <c r="C4535" t="s">
        <v>406</v>
      </c>
      <c r="D4535">
        <v>1</v>
      </c>
      <c r="E4535" t="s">
        <v>358</v>
      </c>
      <c r="F4535">
        <v>1</v>
      </c>
      <c r="G4535">
        <v>2023</v>
      </c>
      <c r="I4535" s="8">
        <v>323.32</v>
      </c>
      <c r="J4535" t="s">
        <v>104</v>
      </c>
      <c r="K4535" t="s">
        <v>47</v>
      </c>
      <c r="O4535">
        <v>0</v>
      </c>
      <c r="P4535">
        <v>0</v>
      </c>
      <c r="Q4535">
        <v>0</v>
      </c>
      <c r="R4535">
        <v>0</v>
      </c>
      <c r="S4535">
        <v>1</v>
      </c>
      <c r="T4535">
        <v>1</v>
      </c>
      <c r="U4535">
        <v>1</v>
      </c>
      <c r="V4535">
        <v>0</v>
      </c>
      <c r="W4535" t="s">
        <v>1245</v>
      </c>
      <c r="AA4535">
        <v>2007</v>
      </c>
      <c r="AB4535">
        <v>9999</v>
      </c>
      <c r="AC4535" t="s">
        <v>35</v>
      </c>
    </row>
    <row r="4536" spans="1:29" x14ac:dyDescent="0.25">
      <c r="A4536" t="s">
        <v>408</v>
      </c>
      <c r="B4536" s="24" t="s">
        <v>409</v>
      </c>
      <c r="D4536">
        <v>1</v>
      </c>
      <c r="E4536" t="s">
        <v>103</v>
      </c>
      <c r="F4536">
        <v>9</v>
      </c>
      <c r="G4536">
        <v>2023</v>
      </c>
      <c r="I4536" s="8">
        <v>56.35</v>
      </c>
      <c r="J4536" t="s">
        <v>104</v>
      </c>
      <c r="K4536" t="s">
        <v>53</v>
      </c>
      <c r="L4536" t="s">
        <v>105</v>
      </c>
      <c r="O4536">
        <v>0</v>
      </c>
      <c r="P4536">
        <v>1</v>
      </c>
      <c r="Q4536">
        <v>0</v>
      </c>
      <c r="R4536">
        <v>0</v>
      </c>
      <c r="S4536">
        <v>1</v>
      </c>
      <c r="T4536">
        <v>1</v>
      </c>
      <c r="U4536">
        <v>1</v>
      </c>
      <c r="V4536">
        <v>0</v>
      </c>
      <c r="W4536" t="s">
        <v>106</v>
      </c>
      <c r="AA4536">
        <v>2007</v>
      </c>
      <c r="AB4536">
        <v>9999</v>
      </c>
      <c r="AC4536" t="s">
        <v>35</v>
      </c>
    </row>
    <row r="4537" spans="1:29" x14ac:dyDescent="0.25">
      <c r="A4537" t="s">
        <v>410</v>
      </c>
      <c r="B4537" s="24" t="s">
        <v>411</v>
      </c>
      <c r="C4537" t="s">
        <v>412</v>
      </c>
      <c r="D4537">
        <v>1</v>
      </c>
      <c r="E4537" t="s">
        <v>103</v>
      </c>
      <c r="F4537">
        <v>9</v>
      </c>
      <c r="G4537">
        <v>2023</v>
      </c>
      <c r="I4537" s="8">
        <v>156.32</v>
      </c>
      <c r="J4537" t="s">
        <v>104</v>
      </c>
      <c r="K4537" t="s">
        <v>53</v>
      </c>
      <c r="L4537" t="s">
        <v>105</v>
      </c>
      <c r="O4537">
        <v>0</v>
      </c>
      <c r="P4537">
        <v>1</v>
      </c>
      <c r="Q4537">
        <v>0</v>
      </c>
      <c r="R4537">
        <v>0</v>
      </c>
      <c r="S4537">
        <v>1</v>
      </c>
      <c r="T4537">
        <v>1</v>
      </c>
      <c r="U4537">
        <v>1</v>
      </c>
      <c r="V4537">
        <v>0</v>
      </c>
      <c r="W4537" t="s">
        <v>106</v>
      </c>
      <c r="AA4537">
        <v>2007</v>
      </c>
      <c r="AB4537">
        <v>9999</v>
      </c>
      <c r="AC4537" t="s">
        <v>35</v>
      </c>
    </row>
    <row r="4538" spans="1:29" x14ac:dyDescent="0.25">
      <c r="A4538" t="s">
        <v>413</v>
      </c>
      <c r="B4538" s="24" t="s">
        <v>414</v>
      </c>
      <c r="C4538" t="s">
        <v>415</v>
      </c>
      <c r="D4538">
        <v>1</v>
      </c>
      <c r="E4538" t="s">
        <v>103</v>
      </c>
      <c r="F4538">
        <v>9</v>
      </c>
      <c r="G4538">
        <v>2023</v>
      </c>
      <c r="I4538" s="8">
        <v>3983.42</v>
      </c>
      <c r="J4538" t="s">
        <v>104</v>
      </c>
      <c r="K4538" t="s">
        <v>53</v>
      </c>
      <c r="L4538" t="s">
        <v>105</v>
      </c>
      <c r="O4538">
        <v>0</v>
      </c>
      <c r="P4538">
        <v>1</v>
      </c>
      <c r="Q4538">
        <v>0</v>
      </c>
      <c r="R4538">
        <v>0</v>
      </c>
      <c r="S4538">
        <v>1</v>
      </c>
      <c r="T4538">
        <v>1</v>
      </c>
      <c r="U4538">
        <v>1</v>
      </c>
      <c r="V4538">
        <v>0</v>
      </c>
      <c r="W4538" t="s">
        <v>106</v>
      </c>
      <c r="AA4538">
        <v>2007</v>
      </c>
      <c r="AB4538">
        <v>9999</v>
      </c>
      <c r="AC4538" t="s">
        <v>35</v>
      </c>
    </row>
    <row r="4539" spans="1:29" x14ac:dyDescent="0.25">
      <c r="A4539" t="s">
        <v>416</v>
      </c>
      <c r="B4539" s="24" t="s">
        <v>417</v>
      </c>
      <c r="C4539" t="s">
        <v>418</v>
      </c>
      <c r="D4539">
        <v>1</v>
      </c>
      <c r="E4539" t="s">
        <v>218</v>
      </c>
      <c r="F4539">
        <v>2</v>
      </c>
      <c r="G4539">
        <v>2023</v>
      </c>
      <c r="I4539" s="18">
        <v>837.71</v>
      </c>
      <c r="J4539" t="s">
        <v>147</v>
      </c>
      <c r="K4539" t="s">
        <v>47</v>
      </c>
      <c r="O4539">
        <v>0</v>
      </c>
      <c r="P4539">
        <v>0</v>
      </c>
      <c r="Q4539">
        <v>0</v>
      </c>
      <c r="R4539">
        <v>0</v>
      </c>
      <c r="S4539">
        <v>1</v>
      </c>
      <c r="T4539">
        <v>1</v>
      </c>
      <c r="U4539">
        <v>1</v>
      </c>
      <c r="V4539">
        <v>0</v>
      </c>
      <c r="W4539" t="s">
        <v>1574</v>
      </c>
      <c r="AA4539">
        <v>2007</v>
      </c>
      <c r="AB4539">
        <v>9999</v>
      </c>
      <c r="AC4539" t="s">
        <v>35</v>
      </c>
    </row>
    <row r="4540" spans="1:29" x14ac:dyDescent="0.25">
      <c r="A4540" t="s">
        <v>420</v>
      </c>
      <c r="B4540" s="24" t="s">
        <v>421</v>
      </c>
      <c r="D4540">
        <v>1</v>
      </c>
      <c r="E4540" t="s">
        <v>38</v>
      </c>
      <c r="F4540">
        <v>4</v>
      </c>
      <c r="G4540">
        <v>2023</v>
      </c>
      <c r="H4540" t="s">
        <v>39</v>
      </c>
      <c r="I4540" s="11">
        <v>6.2</v>
      </c>
      <c r="J4540" t="s">
        <v>1610</v>
      </c>
      <c r="K4540" t="s">
        <v>32</v>
      </c>
      <c r="O4540">
        <v>0</v>
      </c>
      <c r="P4540">
        <v>0</v>
      </c>
      <c r="Q4540">
        <v>0</v>
      </c>
      <c r="R4540">
        <v>0</v>
      </c>
      <c r="S4540">
        <v>0</v>
      </c>
      <c r="T4540">
        <v>1</v>
      </c>
      <c r="U4540">
        <v>0</v>
      </c>
      <c r="V4540">
        <v>0</v>
      </c>
      <c r="W4540" t="s">
        <v>1108</v>
      </c>
      <c r="AA4540">
        <v>2007</v>
      </c>
      <c r="AB4540">
        <v>9999</v>
      </c>
      <c r="AC4540" t="s">
        <v>35</v>
      </c>
    </row>
    <row r="4541" spans="1:29" x14ac:dyDescent="0.25">
      <c r="A4541" t="s">
        <v>423</v>
      </c>
      <c r="B4541" s="24" t="s">
        <v>424</v>
      </c>
      <c r="D4541">
        <v>1</v>
      </c>
      <c r="E4541" t="s">
        <v>85</v>
      </c>
      <c r="F4541">
        <v>1</v>
      </c>
      <c r="G4541">
        <v>2023</v>
      </c>
      <c r="H4541" t="s">
        <v>303</v>
      </c>
      <c r="I4541" s="15">
        <v>7</v>
      </c>
      <c r="J4541" t="s">
        <v>121</v>
      </c>
      <c r="K4541" t="s">
        <v>53</v>
      </c>
      <c r="L4541" t="s">
        <v>425</v>
      </c>
      <c r="O4541">
        <v>0</v>
      </c>
      <c r="P4541">
        <v>0</v>
      </c>
      <c r="Q4541">
        <v>0</v>
      </c>
      <c r="R4541">
        <v>0</v>
      </c>
      <c r="S4541">
        <v>0</v>
      </c>
      <c r="T4541">
        <v>0</v>
      </c>
      <c r="U4541">
        <v>0</v>
      </c>
      <c r="V4541">
        <v>0</v>
      </c>
      <c r="W4541" t="s">
        <v>426</v>
      </c>
      <c r="AA4541">
        <v>2007</v>
      </c>
      <c r="AB4541">
        <v>9999</v>
      </c>
      <c r="AC4541" t="s">
        <v>35</v>
      </c>
    </row>
    <row r="4542" spans="1:29" x14ac:dyDescent="0.25">
      <c r="A4542" t="s">
        <v>427</v>
      </c>
      <c r="B4542" s="24" t="s">
        <v>1246</v>
      </c>
      <c r="D4542">
        <v>1</v>
      </c>
      <c r="E4542" t="s">
        <v>45</v>
      </c>
      <c r="F4542">
        <v>4</v>
      </c>
      <c r="G4542">
        <v>2023</v>
      </c>
      <c r="I4542" s="8">
        <v>1946.7</v>
      </c>
      <c r="J4542" t="s">
        <v>1608</v>
      </c>
      <c r="K4542" t="s">
        <v>32</v>
      </c>
      <c r="O4542">
        <v>0</v>
      </c>
      <c r="P4542">
        <v>0</v>
      </c>
      <c r="Q4542">
        <v>0</v>
      </c>
      <c r="R4542">
        <v>0</v>
      </c>
      <c r="S4542">
        <v>1</v>
      </c>
      <c r="T4542">
        <v>1</v>
      </c>
      <c r="U4542">
        <v>1</v>
      </c>
      <c r="V4542">
        <v>0</v>
      </c>
      <c r="W4542" t="s">
        <v>1301</v>
      </c>
      <c r="AA4542">
        <v>2007</v>
      </c>
      <c r="AB4542">
        <v>9999</v>
      </c>
      <c r="AC4542" t="s">
        <v>35</v>
      </c>
    </row>
    <row r="4543" spans="1:29" x14ac:dyDescent="0.25">
      <c r="A4543" t="s">
        <v>430</v>
      </c>
      <c r="B4543" s="24" t="s">
        <v>431</v>
      </c>
      <c r="D4543">
        <v>1</v>
      </c>
      <c r="E4543" t="s">
        <v>103</v>
      </c>
      <c r="F4543">
        <v>9</v>
      </c>
      <c r="G4543">
        <v>2023</v>
      </c>
      <c r="I4543" s="8">
        <v>3569.39</v>
      </c>
      <c r="J4543" t="s">
        <v>104</v>
      </c>
      <c r="K4543" t="s">
        <v>53</v>
      </c>
      <c r="L4543" t="s">
        <v>105</v>
      </c>
      <c r="O4543">
        <v>0</v>
      </c>
      <c r="P4543">
        <v>1</v>
      </c>
      <c r="Q4543">
        <v>0</v>
      </c>
      <c r="R4543">
        <v>0</v>
      </c>
      <c r="S4543">
        <v>1</v>
      </c>
      <c r="T4543">
        <v>1</v>
      </c>
      <c r="U4543">
        <v>1</v>
      </c>
      <c r="V4543">
        <v>0</v>
      </c>
      <c r="W4543" t="s">
        <v>106</v>
      </c>
      <c r="AA4543">
        <v>2007</v>
      </c>
      <c r="AB4543">
        <v>9999</v>
      </c>
      <c r="AC4543" t="s">
        <v>35</v>
      </c>
    </row>
    <row r="4544" spans="1:29" x14ac:dyDescent="0.25">
      <c r="A4544" t="s">
        <v>1302</v>
      </c>
      <c r="B4544" s="24" t="s">
        <v>1303</v>
      </c>
      <c r="D4544">
        <v>1</v>
      </c>
      <c r="E4544" t="s">
        <v>103</v>
      </c>
      <c r="F4544">
        <v>9</v>
      </c>
      <c r="G4544">
        <v>2023</v>
      </c>
      <c r="I4544" s="8">
        <v>1807.69</v>
      </c>
      <c r="J4544" t="s">
        <v>104</v>
      </c>
      <c r="K4544" t="s">
        <v>53</v>
      </c>
      <c r="L4544" t="s">
        <v>105</v>
      </c>
      <c r="O4544">
        <v>0</v>
      </c>
      <c r="P4544">
        <v>1</v>
      </c>
      <c r="Q4544">
        <v>0</v>
      </c>
      <c r="R4544">
        <v>0</v>
      </c>
      <c r="S4544">
        <v>1</v>
      </c>
      <c r="T4544">
        <v>1</v>
      </c>
      <c r="U4544">
        <v>1</v>
      </c>
      <c r="V4544">
        <v>0</v>
      </c>
      <c r="W4544" t="s">
        <v>106</v>
      </c>
      <c r="AA4544">
        <v>2010</v>
      </c>
      <c r="AB4544">
        <v>9999</v>
      </c>
      <c r="AC4544" t="s">
        <v>1292</v>
      </c>
    </row>
    <row r="4545" spans="1:29" x14ac:dyDescent="0.25">
      <c r="A4545" t="s">
        <v>439</v>
      </c>
      <c r="B4545" s="24" t="s">
        <v>440</v>
      </c>
      <c r="C4545" t="s">
        <v>441</v>
      </c>
      <c r="D4545">
        <v>1</v>
      </c>
      <c r="E4545" t="s">
        <v>442</v>
      </c>
      <c r="F4545">
        <v>4</v>
      </c>
      <c r="G4545">
        <v>2023</v>
      </c>
      <c r="I4545" s="8">
        <v>613.95000000000005</v>
      </c>
      <c r="J4545" t="s">
        <v>1608</v>
      </c>
      <c r="K4545" t="s">
        <v>47</v>
      </c>
      <c r="O4545">
        <v>0</v>
      </c>
      <c r="P4545">
        <v>0</v>
      </c>
      <c r="Q4545">
        <v>0</v>
      </c>
      <c r="R4545">
        <v>0</v>
      </c>
      <c r="S4545">
        <v>1</v>
      </c>
      <c r="T4545">
        <v>1</v>
      </c>
      <c r="U4545">
        <v>1</v>
      </c>
      <c r="V4545">
        <v>0</v>
      </c>
      <c r="W4545" t="s">
        <v>1304</v>
      </c>
      <c r="AA4545">
        <v>2007</v>
      </c>
      <c r="AB4545">
        <v>9999</v>
      </c>
      <c r="AC4545" t="s">
        <v>35</v>
      </c>
    </row>
    <row r="4546" spans="1:29" x14ac:dyDescent="0.25">
      <c r="B4546" s="24" t="s">
        <v>444</v>
      </c>
      <c r="C4546" t="s">
        <v>1611</v>
      </c>
      <c r="D4546">
        <v>3</v>
      </c>
      <c r="E4546" t="s">
        <v>38</v>
      </c>
      <c r="F4546">
        <v>4</v>
      </c>
      <c r="G4546">
        <v>2023</v>
      </c>
      <c r="I4546">
        <v>0.5</v>
      </c>
      <c r="J4546" t="s">
        <v>1610</v>
      </c>
      <c r="K4546" t="s">
        <v>41</v>
      </c>
      <c r="O4546">
        <v>0</v>
      </c>
      <c r="P4546">
        <v>0</v>
      </c>
      <c r="Q4546">
        <v>0</v>
      </c>
      <c r="R4546">
        <v>0</v>
      </c>
      <c r="S4546">
        <v>0</v>
      </c>
      <c r="T4546">
        <v>0</v>
      </c>
      <c r="U4546">
        <v>0</v>
      </c>
      <c r="V4546">
        <v>0</v>
      </c>
      <c r="W4546" t="s">
        <v>1114</v>
      </c>
      <c r="AA4546">
        <v>2007</v>
      </c>
      <c r="AB4546">
        <v>9999</v>
      </c>
      <c r="AC4546" t="s">
        <v>35</v>
      </c>
    </row>
    <row r="4547" spans="1:29" x14ac:dyDescent="0.25">
      <c r="B4547" s="24" t="s">
        <v>1612</v>
      </c>
      <c r="D4547">
        <v>1</v>
      </c>
      <c r="E4547" s="5" t="s">
        <v>145</v>
      </c>
      <c r="F4547">
        <v>2</v>
      </c>
      <c r="G4547">
        <v>2023</v>
      </c>
      <c r="I4547">
        <v>0</v>
      </c>
      <c r="J4547" t="s">
        <v>147</v>
      </c>
      <c r="K4547" t="s">
        <v>41</v>
      </c>
      <c r="O4547">
        <v>0</v>
      </c>
      <c r="P4547">
        <v>0</v>
      </c>
      <c r="Q4547">
        <v>0</v>
      </c>
      <c r="R4547">
        <v>0</v>
      </c>
      <c r="S4547">
        <v>0</v>
      </c>
      <c r="T4547">
        <v>0</v>
      </c>
      <c r="U4547">
        <v>0</v>
      </c>
      <c r="V4547">
        <v>0</v>
      </c>
      <c r="W4547" t="s">
        <v>1613</v>
      </c>
      <c r="AA4547">
        <v>2007</v>
      </c>
      <c r="AB4547">
        <v>9999</v>
      </c>
      <c r="AC4547" t="s">
        <v>35</v>
      </c>
    </row>
    <row r="4548" spans="1:29" x14ac:dyDescent="0.25">
      <c r="A4548" t="s">
        <v>453</v>
      </c>
      <c r="B4548" s="24" t="s">
        <v>454</v>
      </c>
      <c r="C4548" t="s">
        <v>455</v>
      </c>
      <c r="D4548">
        <v>1</v>
      </c>
      <c r="E4548" t="s">
        <v>456</v>
      </c>
      <c r="F4548">
        <v>4</v>
      </c>
      <c r="G4548">
        <v>2023</v>
      </c>
      <c r="I4548" s="8">
        <v>1116.02</v>
      </c>
      <c r="J4548" t="s">
        <v>1608</v>
      </c>
      <c r="K4548" t="s">
        <v>32</v>
      </c>
      <c r="L4548" t="s">
        <v>33</v>
      </c>
      <c r="O4548">
        <v>0</v>
      </c>
      <c r="P4548">
        <v>0</v>
      </c>
      <c r="Q4548">
        <v>0</v>
      </c>
      <c r="R4548">
        <v>1</v>
      </c>
      <c r="S4548">
        <v>1</v>
      </c>
      <c r="T4548">
        <v>1</v>
      </c>
      <c r="U4548">
        <v>1</v>
      </c>
      <c r="V4548">
        <v>0</v>
      </c>
      <c r="W4548" t="s">
        <v>1360</v>
      </c>
      <c r="AA4548">
        <v>2007</v>
      </c>
      <c r="AB4548">
        <v>9999</v>
      </c>
      <c r="AC4548" t="s">
        <v>35</v>
      </c>
    </row>
    <row r="4549" spans="1:29" x14ac:dyDescent="0.25">
      <c r="A4549" t="s">
        <v>458</v>
      </c>
      <c r="B4549" s="24" t="s">
        <v>459</v>
      </c>
      <c r="D4549">
        <v>1</v>
      </c>
      <c r="E4549" t="s">
        <v>103</v>
      </c>
      <c r="F4549">
        <v>9</v>
      </c>
      <c r="G4549">
        <v>2023</v>
      </c>
      <c r="I4549" s="8">
        <v>1536.97</v>
      </c>
      <c r="J4549" t="s">
        <v>104</v>
      </c>
      <c r="K4549" t="s">
        <v>53</v>
      </c>
      <c r="L4549" t="s">
        <v>105</v>
      </c>
      <c r="O4549">
        <v>0</v>
      </c>
      <c r="P4549">
        <v>1</v>
      </c>
      <c r="Q4549">
        <v>0</v>
      </c>
      <c r="R4549">
        <v>0</v>
      </c>
      <c r="S4549">
        <v>1</v>
      </c>
      <c r="T4549">
        <v>1</v>
      </c>
      <c r="U4549">
        <v>1</v>
      </c>
      <c r="V4549">
        <v>0</v>
      </c>
      <c r="W4549" t="s">
        <v>106</v>
      </c>
      <c r="AA4549">
        <v>2007</v>
      </c>
      <c r="AB4549">
        <v>9999</v>
      </c>
      <c r="AC4549" t="s">
        <v>35</v>
      </c>
    </row>
    <row r="4550" spans="1:29" x14ac:dyDescent="0.25">
      <c r="A4550" t="s">
        <v>460</v>
      </c>
      <c r="B4550" s="24" t="s">
        <v>461</v>
      </c>
      <c r="D4550">
        <v>1</v>
      </c>
      <c r="E4550" t="s">
        <v>103</v>
      </c>
      <c r="F4550">
        <v>9</v>
      </c>
      <c r="G4550">
        <v>2023</v>
      </c>
      <c r="I4550" s="8">
        <v>7490.46</v>
      </c>
      <c r="J4550" t="s">
        <v>104</v>
      </c>
      <c r="K4550" t="s">
        <v>53</v>
      </c>
      <c r="L4550" t="s">
        <v>105</v>
      </c>
      <c r="O4550">
        <v>0</v>
      </c>
      <c r="P4550">
        <v>1</v>
      </c>
      <c r="Q4550">
        <v>0</v>
      </c>
      <c r="R4550">
        <v>0</v>
      </c>
      <c r="S4550">
        <v>1</v>
      </c>
      <c r="T4550">
        <v>1</v>
      </c>
      <c r="U4550">
        <v>1</v>
      </c>
      <c r="V4550">
        <v>0</v>
      </c>
      <c r="W4550" t="s">
        <v>106</v>
      </c>
      <c r="AA4550">
        <v>2007</v>
      </c>
      <c r="AB4550">
        <v>9999</v>
      </c>
      <c r="AC4550" t="s">
        <v>35</v>
      </c>
    </row>
    <row r="4551" spans="1:29" x14ac:dyDescent="0.25">
      <c r="A4551" t="s">
        <v>465</v>
      </c>
      <c r="B4551" s="24" t="s">
        <v>466</v>
      </c>
      <c r="C4551" t="s">
        <v>467</v>
      </c>
      <c r="D4551">
        <v>1</v>
      </c>
      <c r="E4551" t="s">
        <v>468</v>
      </c>
      <c r="F4551">
        <v>7</v>
      </c>
      <c r="G4551">
        <v>2023</v>
      </c>
      <c r="I4551" s="8">
        <v>901.72</v>
      </c>
      <c r="J4551" t="s">
        <v>40</v>
      </c>
      <c r="K4551" t="s">
        <v>32</v>
      </c>
      <c r="O4551">
        <v>0</v>
      </c>
      <c r="P4551">
        <v>0</v>
      </c>
      <c r="Q4551">
        <v>0</v>
      </c>
      <c r="R4551">
        <v>0</v>
      </c>
      <c r="S4551">
        <v>1</v>
      </c>
      <c r="T4551">
        <v>1</v>
      </c>
      <c r="U4551">
        <v>1</v>
      </c>
      <c r="V4551">
        <v>0</v>
      </c>
      <c r="W4551" s="5" t="s">
        <v>1583</v>
      </c>
      <c r="AA4551">
        <v>2007</v>
      </c>
      <c r="AB4551">
        <v>9999</v>
      </c>
      <c r="AC4551" t="s">
        <v>35</v>
      </c>
    </row>
    <row r="4552" spans="1:29" x14ac:dyDescent="0.25">
      <c r="A4552" t="s">
        <v>478</v>
      </c>
      <c r="B4552" s="24" t="s">
        <v>479</v>
      </c>
      <c r="D4552">
        <v>1</v>
      </c>
      <c r="E4552" t="s">
        <v>348</v>
      </c>
      <c r="F4552">
        <v>1</v>
      </c>
      <c r="G4552">
        <v>2023</v>
      </c>
      <c r="I4552" s="8">
        <v>147.88</v>
      </c>
      <c r="J4552" t="s">
        <v>52</v>
      </c>
      <c r="K4552" t="s">
        <v>47</v>
      </c>
      <c r="O4552">
        <v>0</v>
      </c>
      <c r="P4552">
        <v>0</v>
      </c>
      <c r="Q4552">
        <v>0</v>
      </c>
      <c r="R4552">
        <v>0</v>
      </c>
      <c r="S4552">
        <v>1</v>
      </c>
      <c r="T4552">
        <v>1</v>
      </c>
      <c r="U4552">
        <v>1</v>
      </c>
      <c r="V4552">
        <v>0</v>
      </c>
      <c r="W4552" t="s">
        <v>1548</v>
      </c>
      <c r="AA4552">
        <v>2007</v>
      </c>
      <c r="AB4552">
        <v>9999</v>
      </c>
      <c r="AC4552" t="s">
        <v>35</v>
      </c>
    </row>
    <row r="4553" spans="1:29" x14ac:dyDescent="0.25">
      <c r="A4553" t="s">
        <v>481</v>
      </c>
      <c r="B4553" s="24" t="s">
        <v>482</v>
      </c>
      <c r="D4553">
        <v>1</v>
      </c>
      <c r="E4553" t="s">
        <v>348</v>
      </c>
      <c r="F4553">
        <v>1</v>
      </c>
      <c r="G4553">
        <v>2023</v>
      </c>
      <c r="I4553" s="8">
        <v>264.26</v>
      </c>
      <c r="J4553" t="s">
        <v>52</v>
      </c>
      <c r="K4553" t="s">
        <v>47</v>
      </c>
      <c r="O4553">
        <v>0</v>
      </c>
      <c r="P4553">
        <v>0</v>
      </c>
      <c r="Q4553">
        <v>0</v>
      </c>
      <c r="R4553">
        <v>0</v>
      </c>
      <c r="S4553">
        <v>1</v>
      </c>
      <c r="T4553">
        <v>1</v>
      </c>
      <c r="U4553">
        <v>1</v>
      </c>
      <c r="V4553">
        <v>0</v>
      </c>
      <c r="W4553" t="s">
        <v>1548</v>
      </c>
      <c r="AA4553">
        <v>2007</v>
      </c>
      <c r="AB4553">
        <v>9999</v>
      </c>
      <c r="AC4553" t="s">
        <v>35</v>
      </c>
    </row>
    <row r="4554" spans="1:29" x14ac:dyDescent="0.25">
      <c r="A4554" t="s">
        <v>483</v>
      </c>
      <c r="B4554" s="24" t="s">
        <v>484</v>
      </c>
      <c r="D4554">
        <v>1</v>
      </c>
      <c r="E4554" t="s">
        <v>348</v>
      </c>
      <c r="F4554">
        <v>1</v>
      </c>
      <c r="G4554">
        <v>2023</v>
      </c>
      <c r="I4554" s="8">
        <v>131.97</v>
      </c>
      <c r="J4554" t="s">
        <v>52</v>
      </c>
      <c r="K4554" t="s">
        <v>47</v>
      </c>
      <c r="O4554">
        <v>0</v>
      </c>
      <c r="P4554">
        <v>0</v>
      </c>
      <c r="Q4554">
        <v>0</v>
      </c>
      <c r="R4554">
        <v>0</v>
      </c>
      <c r="S4554">
        <v>1</v>
      </c>
      <c r="T4554">
        <v>1</v>
      </c>
      <c r="U4554">
        <v>1</v>
      </c>
      <c r="V4554">
        <v>0</v>
      </c>
      <c r="W4554" t="s">
        <v>1548</v>
      </c>
      <c r="AA4554">
        <v>2007</v>
      </c>
      <c r="AB4554">
        <v>9999</v>
      </c>
      <c r="AC4554" t="s">
        <v>35</v>
      </c>
    </row>
    <row r="4555" spans="1:29" x14ac:dyDescent="0.25">
      <c r="A4555" t="s">
        <v>485</v>
      </c>
      <c r="B4555" s="24" t="s">
        <v>486</v>
      </c>
      <c r="D4555">
        <v>1</v>
      </c>
      <c r="E4555" t="s">
        <v>348</v>
      </c>
      <c r="F4555">
        <v>1</v>
      </c>
      <c r="G4555">
        <v>2023</v>
      </c>
      <c r="I4555" s="8">
        <v>229.79</v>
      </c>
      <c r="J4555" t="s">
        <v>52</v>
      </c>
      <c r="K4555" t="s">
        <v>47</v>
      </c>
      <c r="O4555">
        <v>0</v>
      </c>
      <c r="P4555">
        <v>0</v>
      </c>
      <c r="Q4555">
        <v>0</v>
      </c>
      <c r="R4555">
        <v>0</v>
      </c>
      <c r="S4555">
        <v>1</v>
      </c>
      <c r="T4555">
        <v>1</v>
      </c>
      <c r="U4555">
        <v>1</v>
      </c>
      <c r="V4555">
        <v>0</v>
      </c>
      <c r="W4555" t="s">
        <v>1548</v>
      </c>
      <c r="AA4555">
        <v>2007</v>
      </c>
      <c r="AB4555">
        <v>9999</v>
      </c>
      <c r="AC4555" t="s">
        <v>35</v>
      </c>
    </row>
    <row r="4556" spans="1:29" x14ac:dyDescent="0.25">
      <c r="A4556" t="s">
        <v>487</v>
      </c>
      <c r="B4556" s="24" t="s">
        <v>488</v>
      </c>
      <c r="D4556">
        <v>1</v>
      </c>
      <c r="E4556" t="s">
        <v>348</v>
      </c>
      <c r="F4556">
        <v>1</v>
      </c>
      <c r="G4556">
        <v>2023</v>
      </c>
      <c r="I4556" s="8">
        <v>218.2</v>
      </c>
      <c r="J4556" t="s">
        <v>52</v>
      </c>
      <c r="K4556" t="s">
        <v>47</v>
      </c>
      <c r="O4556">
        <v>0</v>
      </c>
      <c r="P4556">
        <v>0</v>
      </c>
      <c r="Q4556">
        <v>0</v>
      </c>
      <c r="R4556">
        <v>0</v>
      </c>
      <c r="S4556">
        <v>1</v>
      </c>
      <c r="T4556">
        <v>1</v>
      </c>
      <c r="U4556">
        <v>1</v>
      </c>
      <c r="V4556">
        <v>0</v>
      </c>
      <c r="W4556" t="s">
        <v>1548</v>
      </c>
      <c r="AA4556">
        <v>2007</v>
      </c>
      <c r="AB4556">
        <v>9999</v>
      </c>
      <c r="AC4556" t="s">
        <v>35</v>
      </c>
    </row>
    <row r="4557" spans="1:29" x14ac:dyDescent="0.25">
      <c r="A4557" t="s">
        <v>489</v>
      </c>
      <c r="B4557" s="24" t="s">
        <v>490</v>
      </c>
      <c r="D4557">
        <v>1</v>
      </c>
      <c r="E4557" t="s">
        <v>348</v>
      </c>
      <c r="F4557">
        <v>1</v>
      </c>
      <c r="G4557">
        <v>2023</v>
      </c>
      <c r="I4557" s="8">
        <v>259.24</v>
      </c>
      <c r="J4557" t="s">
        <v>52</v>
      </c>
      <c r="K4557" t="s">
        <v>47</v>
      </c>
      <c r="O4557">
        <v>0</v>
      </c>
      <c r="P4557">
        <v>0</v>
      </c>
      <c r="Q4557">
        <v>0</v>
      </c>
      <c r="R4557">
        <v>0</v>
      </c>
      <c r="S4557">
        <v>1</v>
      </c>
      <c r="T4557">
        <v>1</v>
      </c>
      <c r="U4557">
        <v>1</v>
      </c>
      <c r="V4557">
        <v>0</v>
      </c>
      <c r="W4557" t="s">
        <v>1548</v>
      </c>
      <c r="AA4557">
        <v>2007</v>
      </c>
      <c r="AB4557">
        <v>9999</v>
      </c>
      <c r="AC4557" t="s">
        <v>35</v>
      </c>
    </row>
    <row r="4558" spans="1:29" x14ac:dyDescent="0.25">
      <c r="A4558" t="s">
        <v>491</v>
      </c>
      <c r="B4558" s="24" t="s">
        <v>492</v>
      </c>
      <c r="D4558">
        <v>1</v>
      </c>
      <c r="E4558" t="s">
        <v>348</v>
      </c>
      <c r="F4558">
        <v>1</v>
      </c>
      <c r="G4558">
        <v>2023</v>
      </c>
      <c r="I4558" s="8">
        <v>266.94</v>
      </c>
      <c r="J4558" t="s">
        <v>52</v>
      </c>
      <c r="K4558" t="s">
        <v>47</v>
      </c>
      <c r="O4558">
        <v>0</v>
      </c>
      <c r="P4558">
        <v>0</v>
      </c>
      <c r="Q4558">
        <v>0</v>
      </c>
      <c r="R4558">
        <v>0</v>
      </c>
      <c r="S4558">
        <v>1</v>
      </c>
      <c r="T4558">
        <v>1</v>
      </c>
      <c r="U4558">
        <v>1</v>
      </c>
      <c r="V4558">
        <v>0</v>
      </c>
      <c r="W4558" t="s">
        <v>1548</v>
      </c>
      <c r="AA4558">
        <v>2007</v>
      </c>
      <c r="AB4558">
        <v>9999</v>
      </c>
      <c r="AC4558" t="s">
        <v>35</v>
      </c>
    </row>
    <row r="4559" spans="1:29" x14ac:dyDescent="0.25">
      <c r="A4559" t="s">
        <v>493</v>
      </c>
      <c r="B4559" s="24" t="s">
        <v>494</v>
      </c>
      <c r="D4559">
        <v>1</v>
      </c>
      <c r="E4559" t="s">
        <v>348</v>
      </c>
      <c r="F4559">
        <v>1</v>
      </c>
      <c r="G4559">
        <v>2023</v>
      </c>
      <c r="I4559" s="8">
        <v>239.37</v>
      </c>
      <c r="J4559" t="s">
        <v>52</v>
      </c>
      <c r="K4559" t="s">
        <v>47</v>
      </c>
      <c r="O4559">
        <v>0</v>
      </c>
      <c r="P4559">
        <v>0</v>
      </c>
      <c r="Q4559">
        <v>0</v>
      </c>
      <c r="R4559">
        <v>0</v>
      </c>
      <c r="S4559">
        <v>1</v>
      </c>
      <c r="T4559">
        <v>1</v>
      </c>
      <c r="U4559">
        <v>1</v>
      </c>
      <c r="V4559">
        <v>0</v>
      </c>
      <c r="W4559" t="s">
        <v>1548</v>
      </c>
      <c r="AA4559">
        <v>2007</v>
      </c>
      <c r="AB4559">
        <v>9999</v>
      </c>
      <c r="AC4559" t="s">
        <v>35</v>
      </c>
    </row>
    <row r="4560" spans="1:29" x14ac:dyDescent="0.25">
      <c r="A4560" t="s">
        <v>495</v>
      </c>
      <c r="B4560" s="24" t="s">
        <v>496</v>
      </c>
      <c r="D4560">
        <v>1</v>
      </c>
      <c r="E4560" t="s">
        <v>348</v>
      </c>
      <c r="F4560">
        <v>1</v>
      </c>
      <c r="G4560">
        <v>2023</v>
      </c>
      <c r="I4560" s="8">
        <v>201.19</v>
      </c>
      <c r="J4560" t="s">
        <v>52</v>
      </c>
      <c r="K4560" t="s">
        <v>47</v>
      </c>
      <c r="O4560">
        <v>0</v>
      </c>
      <c r="P4560">
        <v>0</v>
      </c>
      <c r="Q4560">
        <v>0</v>
      </c>
      <c r="R4560">
        <v>0</v>
      </c>
      <c r="S4560">
        <v>1</v>
      </c>
      <c r="T4560">
        <v>1</v>
      </c>
      <c r="U4560">
        <v>1</v>
      </c>
      <c r="V4560">
        <v>0</v>
      </c>
      <c r="W4560" t="s">
        <v>1548</v>
      </c>
      <c r="AA4560">
        <v>2007</v>
      </c>
      <c r="AB4560">
        <v>9999</v>
      </c>
      <c r="AC4560" t="s">
        <v>35</v>
      </c>
    </row>
    <row r="4561" spans="1:29" x14ac:dyDescent="0.25">
      <c r="A4561" t="s">
        <v>497</v>
      </c>
      <c r="B4561" s="24" t="s">
        <v>498</v>
      </c>
      <c r="D4561">
        <v>1</v>
      </c>
      <c r="E4561" t="s">
        <v>348</v>
      </c>
      <c r="F4561">
        <v>1</v>
      </c>
      <c r="G4561">
        <v>2023</v>
      </c>
      <c r="I4561" s="8">
        <v>320.99</v>
      </c>
      <c r="J4561" t="s">
        <v>52</v>
      </c>
      <c r="K4561" t="s">
        <v>47</v>
      </c>
      <c r="O4561">
        <v>0</v>
      </c>
      <c r="P4561">
        <v>0</v>
      </c>
      <c r="Q4561">
        <v>0</v>
      </c>
      <c r="R4561">
        <v>0</v>
      </c>
      <c r="S4561">
        <v>1</v>
      </c>
      <c r="T4561">
        <v>1</v>
      </c>
      <c r="U4561">
        <v>1</v>
      </c>
      <c r="V4561">
        <v>0</v>
      </c>
      <c r="W4561" t="s">
        <v>1548</v>
      </c>
      <c r="AA4561">
        <v>2007</v>
      </c>
      <c r="AB4561">
        <v>9999</v>
      </c>
      <c r="AC4561" t="s">
        <v>35</v>
      </c>
    </row>
    <row r="4562" spans="1:29" x14ac:dyDescent="0.25">
      <c r="A4562" t="s">
        <v>499</v>
      </c>
      <c r="B4562" s="24" t="s">
        <v>500</v>
      </c>
      <c r="D4562">
        <v>1</v>
      </c>
      <c r="E4562" t="s">
        <v>348</v>
      </c>
      <c r="F4562">
        <v>1</v>
      </c>
      <c r="G4562">
        <v>2023</v>
      </c>
      <c r="I4562" s="8">
        <v>569.54</v>
      </c>
      <c r="J4562" t="s">
        <v>52</v>
      </c>
      <c r="K4562" t="s">
        <v>47</v>
      </c>
      <c r="O4562">
        <v>0</v>
      </c>
      <c r="P4562">
        <v>0</v>
      </c>
      <c r="Q4562">
        <v>0</v>
      </c>
      <c r="R4562">
        <v>0</v>
      </c>
      <c r="S4562">
        <v>1</v>
      </c>
      <c r="T4562">
        <v>1</v>
      </c>
      <c r="U4562">
        <v>1</v>
      </c>
      <c r="V4562">
        <v>0</v>
      </c>
      <c r="W4562" t="s">
        <v>1548</v>
      </c>
      <c r="AA4562">
        <v>2007</v>
      </c>
      <c r="AB4562">
        <v>9999</v>
      </c>
      <c r="AC4562" t="s">
        <v>35</v>
      </c>
    </row>
    <row r="4563" spans="1:29" x14ac:dyDescent="0.25">
      <c r="A4563" t="s">
        <v>501</v>
      </c>
      <c r="B4563" s="24" t="s">
        <v>502</v>
      </c>
      <c r="D4563">
        <v>1</v>
      </c>
      <c r="E4563" t="s">
        <v>348</v>
      </c>
      <c r="F4563">
        <v>1</v>
      </c>
      <c r="G4563">
        <v>2023</v>
      </c>
      <c r="I4563" s="8">
        <v>514.22</v>
      </c>
      <c r="J4563" t="s">
        <v>52</v>
      </c>
      <c r="K4563" t="s">
        <v>47</v>
      </c>
      <c r="O4563">
        <v>0</v>
      </c>
      <c r="P4563">
        <v>0</v>
      </c>
      <c r="Q4563">
        <v>0</v>
      </c>
      <c r="R4563">
        <v>0</v>
      </c>
      <c r="S4563">
        <v>1</v>
      </c>
      <c r="T4563">
        <v>1</v>
      </c>
      <c r="U4563">
        <v>1</v>
      </c>
      <c r="V4563">
        <v>0</v>
      </c>
      <c r="W4563" t="s">
        <v>1548</v>
      </c>
      <c r="AA4563">
        <v>2007</v>
      </c>
      <c r="AB4563">
        <v>9999</v>
      </c>
      <c r="AC4563" t="s">
        <v>35</v>
      </c>
    </row>
    <row r="4564" spans="1:29" x14ac:dyDescent="0.25">
      <c r="A4564" t="s">
        <v>503</v>
      </c>
      <c r="B4564" s="24" t="s">
        <v>504</v>
      </c>
      <c r="D4564">
        <v>1</v>
      </c>
      <c r="E4564" t="s">
        <v>348</v>
      </c>
      <c r="F4564">
        <v>1</v>
      </c>
      <c r="G4564">
        <v>2023</v>
      </c>
      <c r="I4564" s="8">
        <v>183.05</v>
      </c>
      <c r="J4564" t="s">
        <v>52</v>
      </c>
      <c r="K4564" t="s">
        <v>47</v>
      </c>
      <c r="O4564">
        <v>0</v>
      </c>
      <c r="P4564">
        <v>0</v>
      </c>
      <c r="Q4564">
        <v>0</v>
      </c>
      <c r="R4564">
        <v>0</v>
      </c>
      <c r="S4564">
        <v>1</v>
      </c>
      <c r="T4564">
        <v>1</v>
      </c>
      <c r="U4564">
        <v>1</v>
      </c>
      <c r="V4564">
        <v>0</v>
      </c>
      <c r="W4564" t="s">
        <v>1548</v>
      </c>
      <c r="AA4564">
        <v>2007</v>
      </c>
      <c r="AB4564">
        <v>9999</v>
      </c>
      <c r="AC4564" t="s">
        <v>35</v>
      </c>
    </row>
    <row r="4565" spans="1:29" x14ac:dyDescent="0.25">
      <c r="A4565" t="s">
        <v>505</v>
      </c>
      <c r="B4565" s="24" t="s">
        <v>506</v>
      </c>
      <c r="D4565">
        <v>1</v>
      </c>
      <c r="E4565" t="s">
        <v>348</v>
      </c>
      <c r="F4565">
        <v>1</v>
      </c>
      <c r="G4565">
        <v>2023</v>
      </c>
      <c r="I4565" s="8">
        <v>213.96</v>
      </c>
      <c r="J4565" t="s">
        <v>52</v>
      </c>
      <c r="K4565" t="s">
        <v>47</v>
      </c>
      <c r="O4565">
        <v>0</v>
      </c>
      <c r="P4565">
        <v>0</v>
      </c>
      <c r="Q4565">
        <v>0</v>
      </c>
      <c r="R4565">
        <v>0</v>
      </c>
      <c r="S4565">
        <v>1</v>
      </c>
      <c r="T4565">
        <v>1</v>
      </c>
      <c r="U4565">
        <v>1</v>
      </c>
      <c r="V4565">
        <v>0</v>
      </c>
      <c r="W4565" t="s">
        <v>1548</v>
      </c>
      <c r="AA4565">
        <v>2007</v>
      </c>
      <c r="AB4565">
        <v>9999</v>
      </c>
      <c r="AC4565" t="s">
        <v>35</v>
      </c>
    </row>
    <row r="4566" spans="1:29" x14ac:dyDescent="0.25">
      <c r="A4566" t="s">
        <v>507</v>
      </c>
      <c r="B4566" s="24" t="s">
        <v>508</v>
      </c>
      <c r="D4566">
        <v>1</v>
      </c>
      <c r="E4566" t="s">
        <v>348</v>
      </c>
      <c r="F4566">
        <v>1</v>
      </c>
      <c r="G4566">
        <v>2023</v>
      </c>
      <c r="I4566" s="8">
        <v>233.15</v>
      </c>
      <c r="J4566" t="s">
        <v>52</v>
      </c>
      <c r="K4566" t="s">
        <v>47</v>
      </c>
      <c r="O4566">
        <v>0</v>
      </c>
      <c r="P4566">
        <v>0</v>
      </c>
      <c r="Q4566">
        <v>0</v>
      </c>
      <c r="R4566">
        <v>0</v>
      </c>
      <c r="S4566">
        <v>1</v>
      </c>
      <c r="T4566">
        <v>1</v>
      </c>
      <c r="U4566">
        <v>1</v>
      </c>
      <c r="V4566">
        <v>0</v>
      </c>
      <c r="W4566" t="s">
        <v>1548</v>
      </c>
      <c r="AA4566">
        <v>2007</v>
      </c>
      <c r="AB4566">
        <v>9999</v>
      </c>
      <c r="AC4566" t="s">
        <v>35</v>
      </c>
    </row>
    <row r="4567" spans="1:29" x14ac:dyDescent="0.25">
      <c r="A4567" t="s">
        <v>509</v>
      </c>
      <c r="B4567" s="24" t="s">
        <v>510</v>
      </c>
      <c r="D4567">
        <v>1</v>
      </c>
      <c r="E4567" t="s">
        <v>348</v>
      </c>
      <c r="F4567">
        <v>1</v>
      </c>
      <c r="G4567">
        <v>2023</v>
      </c>
      <c r="I4567" s="8">
        <v>277.24</v>
      </c>
      <c r="J4567" t="s">
        <v>52</v>
      </c>
      <c r="K4567" t="s">
        <v>47</v>
      </c>
      <c r="O4567">
        <v>0</v>
      </c>
      <c r="P4567">
        <v>0</v>
      </c>
      <c r="Q4567">
        <v>0</v>
      </c>
      <c r="R4567">
        <v>0</v>
      </c>
      <c r="S4567">
        <v>1</v>
      </c>
      <c r="T4567">
        <v>1</v>
      </c>
      <c r="U4567">
        <v>1</v>
      </c>
      <c r="V4567">
        <v>0</v>
      </c>
      <c r="W4567" t="s">
        <v>1548</v>
      </c>
      <c r="AA4567">
        <v>2007</v>
      </c>
      <c r="AB4567">
        <v>9999</v>
      </c>
      <c r="AC4567" t="s">
        <v>35</v>
      </c>
    </row>
    <row r="4568" spans="1:29" x14ac:dyDescent="0.25">
      <c r="A4568" t="s">
        <v>511</v>
      </c>
      <c r="B4568" s="24" t="s">
        <v>512</v>
      </c>
      <c r="D4568">
        <v>1</v>
      </c>
      <c r="E4568" t="s">
        <v>348</v>
      </c>
      <c r="F4568">
        <v>1</v>
      </c>
      <c r="G4568">
        <v>2023</v>
      </c>
      <c r="I4568" s="8">
        <v>222.27</v>
      </c>
      <c r="J4568" t="s">
        <v>52</v>
      </c>
      <c r="K4568" t="s">
        <v>47</v>
      </c>
      <c r="O4568">
        <v>0</v>
      </c>
      <c r="P4568">
        <v>0</v>
      </c>
      <c r="Q4568">
        <v>0</v>
      </c>
      <c r="R4568">
        <v>0</v>
      </c>
      <c r="S4568">
        <v>1</v>
      </c>
      <c r="T4568">
        <v>1</v>
      </c>
      <c r="U4568">
        <v>1</v>
      </c>
      <c r="V4568">
        <v>0</v>
      </c>
      <c r="W4568" t="s">
        <v>1548</v>
      </c>
      <c r="AA4568">
        <v>2007</v>
      </c>
      <c r="AB4568">
        <v>9999</v>
      </c>
      <c r="AC4568" t="s">
        <v>35</v>
      </c>
    </row>
    <row r="4569" spans="1:29" x14ac:dyDescent="0.25">
      <c r="A4569" t="s">
        <v>513</v>
      </c>
      <c r="B4569" s="24" t="s">
        <v>514</v>
      </c>
      <c r="D4569">
        <v>1</v>
      </c>
      <c r="E4569" t="s">
        <v>348</v>
      </c>
      <c r="F4569">
        <v>1</v>
      </c>
      <c r="G4569">
        <v>2023</v>
      </c>
      <c r="I4569" s="8">
        <v>193.89</v>
      </c>
      <c r="J4569" t="s">
        <v>52</v>
      </c>
      <c r="K4569" t="s">
        <v>47</v>
      </c>
      <c r="O4569">
        <v>0</v>
      </c>
      <c r="P4569">
        <v>0</v>
      </c>
      <c r="Q4569">
        <v>0</v>
      </c>
      <c r="R4569">
        <v>0</v>
      </c>
      <c r="S4569">
        <v>1</v>
      </c>
      <c r="T4569">
        <v>1</v>
      </c>
      <c r="U4569">
        <v>1</v>
      </c>
      <c r="V4569">
        <v>0</v>
      </c>
      <c r="W4569" t="s">
        <v>1548</v>
      </c>
      <c r="AA4569">
        <v>2007</v>
      </c>
      <c r="AB4569">
        <v>9999</v>
      </c>
      <c r="AC4569" t="s">
        <v>35</v>
      </c>
    </row>
    <row r="4570" spans="1:29" x14ac:dyDescent="0.25">
      <c r="A4570" t="s">
        <v>515</v>
      </c>
      <c r="B4570" s="24" t="s">
        <v>516</v>
      </c>
      <c r="D4570">
        <v>1</v>
      </c>
      <c r="E4570" t="s">
        <v>348</v>
      </c>
      <c r="F4570">
        <v>1</v>
      </c>
      <c r="G4570">
        <v>2023</v>
      </c>
      <c r="I4570" s="8">
        <v>965.37</v>
      </c>
      <c r="J4570" t="s">
        <v>52</v>
      </c>
      <c r="K4570" t="s">
        <v>47</v>
      </c>
      <c r="O4570">
        <v>0</v>
      </c>
      <c r="P4570">
        <v>0</v>
      </c>
      <c r="Q4570">
        <v>0</v>
      </c>
      <c r="R4570">
        <v>0</v>
      </c>
      <c r="S4570">
        <v>1</v>
      </c>
      <c r="T4570">
        <v>1</v>
      </c>
      <c r="U4570">
        <v>1</v>
      </c>
      <c r="V4570">
        <v>0</v>
      </c>
      <c r="W4570" t="s">
        <v>1548</v>
      </c>
      <c r="AA4570">
        <v>2007</v>
      </c>
      <c r="AB4570">
        <v>9999</v>
      </c>
      <c r="AC4570" t="s">
        <v>35</v>
      </c>
    </row>
    <row r="4571" spans="1:29" x14ac:dyDescent="0.25">
      <c r="A4571" t="s">
        <v>517</v>
      </c>
      <c r="B4571" s="24" t="s">
        <v>518</v>
      </c>
      <c r="D4571">
        <v>1</v>
      </c>
      <c r="E4571" t="s">
        <v>348</v>
      </c>
      <c r="F4571">
        <v>1</v>
      </c>
      <c r="G4571">
        <v>2023</v>
      </c>
      <c r="I4571" s="8">
        <v>199.46</v>
      </c>
      <c r="J4571" t="s">
        <v>52</v>
      </c>
      <c r="K4571" t="s">
        <v>47</v>
      </c>
      <c r="O4571">
        <v>0</v>
      </c>
      <c r="P4571">
        <v>0</v>
      </c>
      <c r="Q4571">
        <v>0</v>
      </c>
      <c r="R4571">
        <v>0</v>
      </c>
      <c r="S4571">
        <v>1</v>
      </c>
      <c r="T4571">
        <v>1</v>
      </c>
      <c r="U4571">
        <v>1</v>
      </c>
      <c r="V4571">
        <v>0</v>
      </c>
      <c r="W4571" t="s">
        <v>1548</v>
      </c>
      <c r="AA4571">
        <v>2007</v>
      </c>
      <c r="AB4571">
        <v>9999</v>
      </c>
      <c r="AC4571" t="s">
        <v>35</v>
      </c>
    </row>
    <row r="4572" spans="1:29" x14ac:dyDescent="0.25">
      <c r="A4572" t="s">
        <v>519</v>
      </c>
      <c r="B4572" s="24" t="s">
        <v>520</v>
      </c>
      <c r="D4572">
        <v>1</v>
      </c>
      <c r="E4572" t="s">
        <v>348</v>
      </c>
      <c r="F4572">
        <v>1</v>
      </c>
      <c r="G4572">
        <v>2023</v>
      </c>
      <c r="I4572" s="8">
        <v>335.92</v>
      </c>
      <c r="J4572" t="s">
        <v>52</v>
      </c>
      <c r="K4572" t="s">
        <v>47</v>
      </c>
      <c r="O4572">
        <v>0</v>
      </c>
      <c r="P4572">
        <v>0</v>
      </c>
      <c r="Q4572">
        <v>0</v>
      </c>
      <c r="R4572">
        <v>0</v>
      </c>
      <c r="S4572">
        <v>1</v>
      </c>
      <c r="T4572">
        <v>1</v>
      </c>
      <c r="U4572">
        <v>1</v>
      </c>
      <c r="V4572">
        <v>0</v>
      </c>
      <c r="W4572" t="s">
        <v>1548</v>
      </c>
      <c r="AA4572">
        <v>2007</v>
      </c>
      <c r="AB4572">
        <v>9999</v>
      </c>
      <c r="AC4572" t="s">
        <v>35</v>
      </c>
    </row>
    <row r="4573" spans="1:29" x14ac:dyDescent="0.25">
      <c r="A4573" t="s">
        <v>523</v>
      </c>
      <c r="B4573" s="24" t="s">
        <v>1549</v>
      </c>
      <c r="D4573">
        <v>1</v>
      </c>
      <c r="E4573" t="s">
        <v>103</v>
      </c>
      <c r="F4573">
        <v>9</v>
      </c>
      <c r="G4573">
        <v>2023</v>
      </c>
      <c r="I4573" s="8">
        <v>1644</v>
      </c>
      <c r="J4573" t="s">
        <v>104</v>
      </c>
      <c r="K4573" t="s">
        <v>53</v>
      </c>
      <c r="L4573" t="s">
        <v>105</v>
      </c>
      <c r="O4573">
        <v>0</v>
      </c>
      <c r="P4573">
        <v>1</v>
      </c>
      <c r="Q4573">
        <v>0</v>
      </c>
      <c r="R4573">
        <v>0</v>
      </c>
      <c r="S4573">
        <v>1</v>
      </c>
      <c r="T4573">
        <v>1</v>
      </c>
      <c r="U4573">
        <v>1</v>
      </c>
      <c r="V4573">
        <v>0</v>
      </c>
      <c r="W4573" t="s">
        <v>106</v>
      </c>
      <c r="AA4573">
        <v>2007</v>
      </c>
      <c r="AB4573">
        <v>9999</v>
      </c>
      <c r="AC4573" t="s">
        <v>35</v>
      </c>
    </row>
    <row r="4574" spans="1:29" x14ac:dyDescent="0.25">
      <c r="A4574" t="s">
        <v>529</v>
      </c>
      <c r="B4574" s="24" t="s">
        <v>530</v>
      </c>
      <c r="D4574">
        <v>1</v>
      </c>
      <c r="E4574" t="s">
        <v>58</v>
      </c>
      <c r="F4574">
        <v>4</v>
      </c>
      <c r="G4574">
        <v>2023</v>
      </c>
      <c r="I4574" s="8">
        <v>11</v>
      </c>
      <c r="J4574" t="s">
        <v>59</v>
      </c>
      <c r="K4574" t="s">
        <v>47</v>
      </c>
      <c r="O4574">
        <v>0</v>
      </c>
      <c r="P4574">
        <v>0</v>
      </c>
      <c r="Q4574">
        <v>0</v>
      </c>
      <c r="R4574">
        <v>0</v>
      </c>
      <c r="S4574">
        <v>1</v>
      </c>
      <c r="T4574">
        <v>1</v>
      </c>
      <c r="U4574">
        <v>1</v>
      </c>
      <c r="V4574">
        <v>0</v>
      </c>
      <c r="W4574" t="s">
        <v>1121</v>
      </c>
      <c r="AA4574">
        <v>2007</v>
      </c>
      <c r="AB4574">
        <v>9999</v>
      </c>
      <c r="AC4574" t="s">
        <v>35</v>
      </c>
    </row>
    <row r="4575" spans="1:29" x14ac:dyDescent="0.25">
      <c r="A4575" t="s">
        <v>532</v>
      </c>
      <c r="B4575" s="24" t="s">
        <v>533</v>
      </c>
      <c r="D4575">
        <v>1</v>
      </c>
      <c r="E4575" t="s">
        <v>534</v>
      </c>
      <c r="F4575">
        <v>10</v>
      </c>
      <c r="G4575">
        <v>2023</v>
      </c>
      <c r="I4575" s="8">
        <v>5114.99</v>
      </c>
      <c r="J4575" t="s">
        <v>121</v>
      </c>
      <c r="K4575" t="s">
        <v>47</v>
      </c>
      <c r="O4575">
        <v>0</v>
      </c>
      <c r="P4575">
        <v>0</v>
      </c>
      <c r="Q4575">
        <v>0</v>
      </c>
      <c r="R4575">
        <v>0</v>
      </c>
      <c r="S4575">
        <v>1</v>
      </c>
      <c r="T4575">
        <v>1</v>
      </c>
      <c r="U4575">
        <v>1</v>
      </c>
      <c r="V4575">
        <v>0</v>
      </c>
      <c r="W4575" t="s">
        <v>1575</v>
      </c>
      <c r="AA4575">
        <v>2007</v>
      </c>
      <c r="AB4575">
        <v>9999</v>
      </c>
      <c r="AC4575" t="s">
        <v>35</v>
      </c>
    </row>
    <row r="4576" spans="1:29" x14ac:dyDescent="0.25">
      <c r="A4576" t="s">
        <v>536</v>
      </c>
      <c r="B4576" s="24" t="s">
        <v>537</v>
      </c>
      <c r="D4576">
        <v>1</v>
      </c>
      <c r="E4576" t="s">
        <v>103</v>
      </c>
      <c r="F4576">
        <v>9</v>
      </c>
      <c r="G4576">
        <v>2023</v>
      </c>
      <c r="I4576" s="8">
        <v>960.02</v>
      </c>
      <c r="J4576" t="s">
        <v>104</v>
      </c>
      <c r="K4576" t="s">
        <v>53</v>
      </c>
      <c r="L4576" t="s">
        <v>105</v>
      </c>
      <c r="O4576">
        <v>0</v>
      </c>
      <c r="P4576">
        <v>1</v>
      </c>
      <c r="Q4576">
        <v>0</v>
      </c>
      <c r="R4576">
        <v>0</v>
      </c>
      <c r="S4576">
        <v>1</v>
      </c>
      <c r="T4576">
        <v>1</v>
      </c>
      <c r="U4576">
        <v>1</v>
      </c>
      <c r="V4576">
        <v>0</v>
      </c>
      <c r="W4576" t="s">
        <v>106</v>
      </c>
      <c r="AA4576">
        <v>2007</v>
      </c>
      <c r="AB4576">
        <v>9999</v>
      </c>
      <c r="AC4576" t="s">
        <v>35</v>
      </c>
    </row>
    <row r="4577" spans="1:29" x14ac:dyDescent="0.25">
      <c r="A4577" t="s">
        <v>538</v>
      </c>
      <c r="B4577" s="24" t="s">
        <v>539</v>
      </c>
      <c r="D4577">
        <v>1</v>
      </c>
      <c r="E4577" t="s">
        <v>80</v>
      </c>
      <c r="F4577">
        <v>8</v>
      </c>
      <c r="G4577">
        <v>2023</v>
      </c>
      <c r="I4577" s="8">
        <v>125.41</v>
      </c>
      <c r="J4577" t="s">
        <v>81</v>
      </c>
      <c r="K4577" t="s">
        <v>47</v>
      </c>
      <c r="O4577">
        <v>0</v>
      </c>
      <c r="P4577">
        <v>0</v>
      </c>
      <c r="Q4577">
        <v>0</v>
      </c>
      <c r="R4577">
        <v>0</v>
      </c>
      <c r="S4577">
        <v>1</v>
      </c>
      <c r="T4577">
        <v>1</v>
      </c>
      <c r="U4577">
        <v>1</v>
      </c>
      <c r="V4577">
        <v>0</v>
      </c>
      <c r="W4577" t="s">
        <v>1123</v>
      </c>
      <c r="AA4577">
        <v>2007</v>
      </c>
      <c r="AB4577">
        <v>9999</v>
      </c>
      <c r="AC4577" t="s">
        <v>35</v>
      </c>
    </row>
    <row r="4578" spans="1:29" x14ac:dyDescent="0.25">
      <c r="A4578" t="s">
        <v>1561</v>
      </c>
      <c r="B4578" s="24" t="s">
        <v>1562</v>
      </c>
      <c r="C4578" t="s">
        <v>1563</v>
      </c>
      <c r="D4578">
        <v>1</v>
      </c>
      <c r="F4578">
        <v>4</v>
      </c>
      <c r="G4578">
        <v>2023</v>
      </c>
      <c r="I4578" s="8">
        <v>21.95</v>
      </c>
      <c r="J4578" t="s">
        <v>59</v>
      </c>
      <c r="K4578" t="s">
        <v>47</v>
      </c>
      <c r="O4578">
        <v>0</v>
      </c>
      <c r="P4578">
        <v>0</v>
      </c>
      <c r="Q4578">
        <v>0</v>
      </c>
      <c r="R4578">
        <v>0</v>
      </c>
      <c r="S4578">
        <v>1</v>
      </c>
      <c r="T4578">
        <v>1</v>
      </c>
      <c r="U4578">
        <v>1</v>
      </c>
      <c r="V4578">
        <v>0</v>
      </c>
      <c r="W4578" t="s">
        <v>1564</v>
      </c>
      <c r="AA4578">
        <v>2019</v>
      </c>
      <c r="AB4578">
        <v>9999</v>
      </c>
      <c r="AC4578" t="s">
        <v>1560</v>
      </c>
    </row>
    <row r="4579" spans="1:29" x14ac:dyDescent="0.25">
      <c r="A4579" t="s">
        <v>541</v>
      </c>
      <c r="B4579" s="24" t="s">
        <v>1479</v>
      </c>
      <c r="D4579">
        <v>1</v>
      </c>
      <c r="E4579" t="s">
        <v>543</v>
      </c>
      <c r="F4579">
        <v>10</v>
      </c>
      <c r="G4579">
        <v>2023</v>
      </c>
      <c r="I4579" s="8">
        <v>35.75</v>
      </c>
      <c r="J4579" t="s">
        <v>40</v>
      </c>
      <c r="K4579" t="s">
        <v>47</v>
      </c>
      <c r="O4579">
        <v>0</v>
      </c>
      <c r="P4579">
        <v>0</v>
      </c>
      <c r="Q4579">
        <v>0</v>
      </c>
      <c r="R4579">
        <v>0</v>
      </c>
      <c r="S4579">
        <v>1</v>
      </c>
      <c r="T4579">
        <v>1</v>
      </c>
      <c r="U4579">
        <v>1</v>
      </c>
      <c r="V4579">
        <v>0</v>
      </c>
      <c r="W4579" t="s">
        <v>1480</v>
      </c>
      <c r="AA4579">
        <v>2007</v>
      </c>
      <c r="AB4579">
        <v>9999</v>
      </c>
      <c r="AC4579" t="s">
        <v>35</v>
      </c>
    </row>
    <row r="4580" spans="1:29" x14ac:dyDescent="0.25">
      <c r="A4580" t="s">
        <v>1565</v>
      </c>
      <c r="B4580" s="24" t="s">
        <v>1566</v>
      </c>
      <c r="C4580" t="s">
        <v>1567</v>
      </c>
      <c r="D4580">
        <v>1</v>
      </c>
      <c r="F4580">
        <v>1</v>
      </c>
      <c r="G4580">
        <v>2023</v>
      </c>
      <c r="I4580" s="8">
        <v>115.79</v>
      </c>
      <c r="J4580" t="s">
        <v>52</v>
      </c>
      <c r="K4580" t="s">
        <v>47</v>
      </c>
      <c r="O4580">
        <v>0</v>
      </c>
      <c r="P4580">
        <v>0</v>
      </c>
      <c r="Q4580">
        <v>0</v>
      </c>
      <c r="R4580">
        <v>0</v>
      </c>
      <c r="S4580">
        <v>1</v>
      </c>
      <c r="T4580">
        <v>1</v>
      </c>
      <c r="U4580">
        <v>1</v>
      </c>
      <c r="V4580">
        <v>0</v>
      </c>
      <c r="W4580" t="s">
        <v>1568</v>
      </c>
      <c r="AA4580">
        <v>2019</v>
      </c>
      <c r="AB4580">
        <v>9999</v>
      </c>
      <c r="AC4580" t="s">
        <v>1560</v>
      </c>
    </row>
    <row r="4581" spans="1:29" x14ac:dyDescent="0.25">
      <c r="A4581" t="s">
        <v>545</v>
      </c>
      <c r="B4581" s="24" t="s">
        <v>1481</v>
      </c>
      <c r="C4581" t="s">
        <v>1482</v>
      </c>
      <c r="D4581">
        <v>1</v>
      </c>
      <c r="E4581" t="s">
        <v>1361</v>
      </c>
      <c r="F4581">
        <v>10</v>
      </c>
      <c r="G4581">
        <v>2023</v>
      </c>
      <c r="I4581" s="8">
        <v>35.049999999999997</v>
      </c>
      <c r="J4581" t="s">
        <v>40</v>
      </c>
      <c r="K4581" t="s">
        <v>47</v>
      </c>
      <c r="O4581">
        <v>0</v>
      </c>
      <c r="P4581">
        <v>0</v>
      </c>
      <c r="Q4581">
        <v>0</v>
      </c>
      <c r="R4581">
        <v>0</v>
      </c>
      <c r="S4581">
        <v>1</v>
      </c>
      <c r="T4581">
        <v>1</v>
      </c>
      <c r="U4581">
        <v>1</v>
      </c>
      <c r="V4581">
        <v>0</v>
      </c>
      <c r="W4581" t="s">
        <v>1550</v>
      </c>
      <c r="AA4581">
        <v>2007</v>
      </c>
      <c r="AB4581">
        <v>9999</v>
      </c>
      <c r="AC4581" t="s">
        <v>35</v>
      </c>
    </row>
    <row r="4582" spans="1:29" x14ac:dyDescent="0.25">
      <c r="A4582" t="s">
        <v>1400</v>
      </c>
      <c r="B4582" s="24" t="s">
        <v>1401</v>
      </c>
      <c r="D4582">
        <v>1</v>
      </c>
      <c r="E4582" t="s">
        <v>80</v>
      </c>
      <c r="F4582">
        <v>8</v>
      </c>
      <c r="G4582">
        <v>2023</v>
      </c>
      <c r="I4582" s="8">
        <v>12.7</v>
      </c>
      <c r="J4582" t="s">
        <v>81</v>
      </c>
      <c r="K4582" t="s">
        <v>47</v>
      </c>
      <c r="O4582">
        <v>0</v>
      </c>
      <c r="P4582">
        <v>0</v>
      </c>
      <c r="Q4582">
        <v>0</v>
      </c>
      <c r="R4582">
        <v>0</v>
      </c>
      <c r="S4582">
        <v>1</v>
      </c>
      <c r="T4582">
        <v>1</v>
      </c>
      <c r="U4582">
        <v>1</v>
      </c>
      <c r="V4582">
        <v>0</v>
      </c>
      <c r="W4582" t="s">
        <v>1402</v>
      </c>
      <c r="AA4582">
        <v>2012</v>
      </c>
      <c r="AB4582">
        <v>9999</v>
      </c>
      <c r="AC4582" t="s">
        <v>1398</v>
      </c>
    </row>
    <row r="4583" spans="1:29" x14ac:dyDescent="0.25">
      <c r="A4583" t="s">
        <v>1362</v>
      </c>
      <c r="B4583" s="24" t="s">
        <v>1483</v>
      </c>
      <c r="D4583">
        <v>1</v>
      </c>
      <c r="E4583" t="s">
        <v>631</v>
      </c>
      <c r="F4583">
        <v>8</v>
      </c>
      <c r="G4583">
        <v>2023</v>
      </c>
      <c r="I4583" s="8">
        <v>34.299999999999997</v>
      </c>
      <c r="J4583" t="s">
        <v>81</v>
      </c>
      <c r="K4583" t="s">
        <v>47</v>
      </c>
      <c r="O4583">
        <v>0</v>
      </c>
      <c r="P4583">
        <v>0</v>
      </c>
      <c r="Q4583">
        <v>0</v>
      </c>
      <c r="R4583">
        <v>0</v>
      </c>
      <c r="S4583">
        <v>1</v>
      </c>
      <c r="T4583">
        <v>1</v>
      </c>
      <c r="U4583">
        <v>1</v>
      </c>
      <c r="V4583">
        <v>0</v>
      </c>
      <c r="W4583" t="s">
        <v>1584</v>
      </c>
      <c r="AA4583">
        <v>2011</v>
      </c>
      <c r="AB4583">
        <v>9999</v>
      </c>
      <c r="AC4583" t="s">
        <v>1365</v>
      </c>
    </row>
    <row r="4584" spans="1:29" x14ac:dyDescent="0.25">
      <c r="A4584" t="s">
        <v>1596</v>
      </c>
      <c r="B4584" s="24" t="s">
        <v>1597</v>
      </c>
      <c r="D4584">
        <v>1</v>
      </c>
      <c r="E4584" s="5" t="s">
        <v>1251</v>
      </c>
      <c r="F4584">
        <v>2</v>
      </c>
      <c r="G4584">
        <v>2023</v>
      </c>
      <c r="I4584" s="8">
        <v>48.63</v>
      </c>
      <c r="J4584" t="s">
        <v>121</v>
      </c>
      <c r="K4584" t="s">
        <v>47</v>
      </c>
      <c r="O4584">
        <v>0</v>
      </c>
      <c r="P4584">
        <v>0</v>
      </c>
      <c r="Q4584">
        <v>0</v>
      </c>
      <c r="R4584">
        <v>0</v>
      </c>
      <c r="S4584">
        <v>0</v>
      </c>
      <c r="T4584">
        <v>0</v>
      </c>
      <c r="U4584">
        <v>0</v>
      </c>
      <c r="V4584">
        <v>0</v>
      </c>
      <c r="W4584" t="s">
        <v>1598</v>
      </c>
      <c r="AA4584">
        <v>2022</v>
      </c>
      <c r="AB4584">
        <v>9999</v>
      </c>
      <c r="AC4584" t="s">
        <v>1591</v>
      </c>
    </row>
    <row r="4585" spans="1:29" x14ac:dyDescent="0.25">
      <c r="A4585" t="s">
        <v>1248</v>
      </c>
      <c r="B4585" s="24" t="s">
        <v>1249</v>
      </c>
      <c r="C4585" t="s">
        <v>1250</v>
      </c>
      <c r="D4585">
        <v>1</v>
      </c>
      <c r="E4585" t="s">
        <v>1251</v>
      </c>
      <c r="F4585">
        <v>2</v>
      </c>
      <c r="G4585">
        <v>2023</v>
      </c>
      <c r="I4585" s="8">
        <v>1131.55</v>
      </c>
      <c r="J4585" t="s">
        <v>147</v>
      </c>
      <c r="K4585" t="s">
        <v>47</v>
      </c>
      <c r="O4585">
        <v>0</v>
      </c>
      <c r="P4585">
        <v>0</v>
      </c>
      <c r="Q4585">
        <v>0</v>
      </c>
      <c r="R4585">
        <v>0</v>
      </c>
      <c r="S4585">
        <v>1</v>
      </c>
      <c r="T4585">
        <v>1</v>
      </c>
      <c r="U4585">
        <v>1</v>
      </c>
      <c r="V4585">
        <v>0</v>
      </c>
      <c r="W4585" t="s">
        <v>1252</v>
      </c>
      <c r="AA4585">
        <v>2009</v>
      </c>
      <c r="AB4585">
        <v>9999</v>
      </c>
      <c r="AC4585" t="s">
        <v>1239</v>
      </c>
    </row>
    <row r="4586" spans="1:29" x14ac:dyDescent="0.25">
      <c r="A4586" t="s">
        <v>590</v>
      </c>
      <c r="B4586" s="24" t="s">
        <v>1551</v>
      </c>
      <c r="C4586" t="s">
        <v>1552</v>
      </c>
      <c r="D4586">
        <v>1</v>
      </c>
      <c r="E4586" t="s">
        <v>592</v>
      </c>
      <c r="F4586">
        <v>8</v>
      </c>
      <c r="G4586">
        <v>2023</v>
      </c>
      <c r="I4586" s="8">
        <v>12.47</v>
      </c>
      <c r="J4586" t="s">
        <v>40</v>
      </c>
      <c r="K4586" t="s">
        <v>47</v>
      </c>
      <c r="O4586">
        <v>0</v>
      </c>
      <c r="P4586">
        <v>0</v>
      </c>
      <c r="Q4586">
        <v>0</v>
      </c>
      <c r="R4586">
        <v>0</v>
      </c>
      <c r="S4586">
        <v>1</v>
      </c>
      <c r="T4586">
        <v>1</v>
      </c>
      <c r="U4586">
        <v>1</v>
      </c>
      <c r="V4586">
        <v>0</v>
      </c>
      <c r="W4586" t="s">
        <v>1553</v>
      </c>
      <c r="AA4586">
        <v>2007</v>
      </c>
      <c r="AB4586">
        <v>9999</v>
      </c>
      <c r="AC4586" t="s">
        <v>35</v>
      </c>
    </row>
    <row r="4587" spans="1:29" x14ac:dyDescent="0.25">
      <c r="A4587" t="s">
        <v>939</v>
      </c>
      <c r="B4587" s="24" t="s">
        <v>1463</v>
      </c>
      <c r="D4587">
        <v>1</v>
      </c>
      <c r="E4587" t="s">
        <v>80</v>
      </c>
      <c r="F4587">
        <v>8</v>
      </c>
      <c r="G4587">
        <v>2023</v>
      </c>
      <c r="I4587" s="8">
        <v>80.849999999999994</v>
      </c>
      <c r="J4587" t="s">
        <v>81</v>
      </c>
      <c r="K4587" t="s">
        <v>47</v>
      </c>
      <c r="O4587">
        <v>0</v>
      </c>
      <c r="P4587">
        <v>0</v>
      </c>
      <c r="Q4587">
        <v>0</v>
      </c>
      <c r="R4587">
        <v>0</v>
      </c>
      <c r="S4587">
        <v>1</v>
      </c>
      <c r="T4587">
        <v>1</v>
      </c>
      <c r="U4587">
        <v>1</v>
      </c>
      <c r="V4587">
        <v>0</v>
      </c>
      <c r="W4587" t="s">
        <v>1464</v>
      </c>
      <c r="AA4587">
        <v>2007</v>
      </c>
      <c r="AB4587">
        <v>9999</v>
      </c>
      <c r="AC4587" t="s">
        <v>35</v>
      </c>
    </row>
    <row r="4588" spans="1:29" x14ac:dyDescent="0.25">
      <c r="A4588" t="s">
        <v>1305</v>
      </c>
      <c r="B4588" s="24" t="s">
        <v>1306</v>
      </c>
      <c r="C4588" t="s">
        <v>1307</v>
      </c>
      <c r="D4588">
        <v>1</v>
      </c>
      <c r="E4588" t="s">
        <v>45</v>
      </c>
      <c r="F4588">
        <v>4</v>
      </c>
      <c r="G4588">
        <v>2023</v>
      </c>
      <c r="I4588" s="8">
        <v>43.44</v>
      </c>
      <c r="J4588" t="s">
        <v>1610</v>
      </c>
      <c r="K4588" t="s">
        <v>47</v>
      </c>
      <c r="O4588">
        <v>0</v>
      </c>
      <c r="P4588">
        <v>0</v>
      </c>
      <c r="Q4588">
        <v>0</v>
      </c>
      <c r="R4588">
        <v>0</v>
      </c>
      <c r="S4588">
        <v>1</v>
      </c>
      <c r="T4588">
        <v>1</v>
      </c>
      <c r="U4588">
        <v>1</v>
      </c>
      <c r="V4588">
        <v>0</v>
      </c>
      <c r="W4588" t="s">
        <v>1526</v>
      </c>
      <c r="AA4588">
        <v>2010</v>
      </c>
      <c r="AB4588">
        <v>9999</v>
      </c>
      <c r="AC4588" t="s">
        <v>1292</v>
      </c>
    </row>
    <row r="4589" spans="1:29" x14ac:dyDescent="0.25">
      <c r="A4589" t="s">
        <v>1614</v>
      </c>
      <c r="B4589" s="24" t="s">
        <v>1615</v>
      </c>
      <c r="D4589">
        <v>1</v>
      </c>
      <c r="E4589" s="5" t="s">
        <v>314</v>
      </c>
      <c r="F4589">
        <v>2</v>
      </c>
      <c r="G4589">
        <v>2023</v>
      </c>
      <c r="I4589" s="8">
        <v>4</v>
      </c>
      <c r="J4589" t="s">
        <v>147</v>
      </c>
      <c r="K4589" t="s">
        <v>47</v>
      </c>
      <c r="O4589">
        <v>0</v>
      </c>
      <c r="P4589">
        <v>0</v>
      </c>
      <c r="Q4589">
        <v>0</v>
      </c>
      <c r="R4589">
        <v>0</v>
      </c>
      <c r="S4589">
        <v>1</v>
      </c>
      <c r="T4589">
        <v>0</v>
      </c>
      <c r="U4589">
        <v>0</v>
      </c>
      <c r="V4589">
        <v>0</v>
      </c>
      <c r="W4589" t="s">
        <v>1616</v>
      </c>
      <c r="AA4589">
        <v>2023</v>
      </c>
      <c r="AB4589">
        <v>9999</v>
      </c>
      <c r="AC4589" t="s">
        <v>1617</v>
      </c>
    </row>
    <row r="4590" spans="1:29" x14ac:dyDescent="0.25">
      <c r="A4590" t="s">
        <v>964</v>
      </c>
      <c r="B4590" s="24" t="s">
        <v>1484</v>
      </c>
      <c r="C4590" t="s">
        <v>1599</v>
      </c>
      <c r="D4590">
        <v>1</v>
      </c>
      <c r="E4590" t="s">
        <v>80</v>
      </c>
      <c r="F4590">
        <v>8</v>
      </c>
      <c r="G4590">
        <v>2023</v>
      </c>
      <c r="I4590" s="8">
        <v>96.95</v>
      </c>
      <c r="J4590" t="s">
        <v>40</v>
      </c>
      <c r="K4590" t="s">
        <v>47</v>
      </c>
      <c r="O4590">
        <v>0</v>
      </c>
      <c r="P4590">
        <v>0</v>
      </c>
      <c r="Q4590">
        <v>0</v>
      </c>
      <c r="R4590">
        <v>0</v>
      </c>
      <c r="S4590">
        <v>1</v>
      </c>
      <c r="T4590">
        <v>1</v>
      </c>
      <c r="U4590">
        <v>1</v>
      </c>
      <c r="V4590">
        <v>0</v>
      </c>
      <c r="W4590" t="s">
        <v>1569</v>
      </c>
      <c r="AA4590">
        <v>2007</v>
      </c>
      <c r="AB4590">
        <v>9999</v>
      </c>
      <c r="AC4590" t="s">
        <v>35</v>
      </c>
    </row>
    <row r="4591" spans="1:29" x14ac:dyDescent="0.25">
      <c r="A4591" t="s">
        <v>1366</v>
      </c>
      <c r="B4591" s="24" t="s">
        <v>1487</v>
      </c>
      <c r="C4591" t="s">
        <v>1368</v>
      </c>
      <c r="D4591">
        <v>1</v>
      </c>
      <c r="E4591" t="s">
        <v>468</v>
      </c>
      <c r="F4591">
        <v>7</v>
      </c>
      <c r="G4591">
        <v>2023</v>
      </c>
      <c r="I4591" s="8">
        <v>40.43</v>
      </c>
      <c r="J4591" t="s">
        <v>40</v>
      </c>
      <c r="K4591" t="s">
        <v>32</v>
      </c>
      <c r="O4591">
        <v>0</v>
      </c>
      <c r="P4591">
        <v>0</v>
      </c>
      <c r="Q4591">
        <v>0</v>
      </c>
      <c r="R4591">
        <v>0</v>
      </c>
      <c r="S4591">
        <v>1</v>
      </c>
      <c r="T4591">
        <v>1</v>
      </c>
      <c r="U4591">
        <v>1</v>
      </c>
      <c r="V4591">
        <v>0</v>
      </c>
      <c r="W4591" t="s">
        <v>1369</v>
      </c>
      <c r="AA4591">
        <v>2011</v>
      </c>
      <c r="AB4591">
        <v>9999</v>
      </c>
      <c r="AC4591" t="s">
        <v>1365</v>
      </c>
    </row>
    <row r="4592" spans="1:29" x14ac:dyDescent="0.25">
      <c r="A4592" t="s">
        <v>1309</v>
      </c>
      <c r="B4592" s="24" t="s">
        <v>1310</v>
      </c>
      <c r="C4592" t="s">
        <v>1311</v>
      </c>
      <c r="D4592">
        <v>1</v>
      </c>
      <c r="E4592" t="s">
        <v>1312</v>
      </c>
      <c r="F4592">
        <v>9</v>
      </c>
      <c r="G4592">
        <v>2023</v>
      </c>
      <c r="I4592" s="8">
        <v>134.26</v>
      </c>
      <c r="J4592" t="s">
        <v>104</v>
      </c>
      <c r="K4592" t="s">
        <v>47</v>
      </c>
      <c r="O4592">
        <v>0</v>
      </c>
      <c r="P4592">
        <v>0</v>
      </c>
      <c r="Q4592">
        <v>0</v>
      </c>
      <c r="R4592">
        <v>0</v>
      </c>
      <c r="S4592">
        <v>1</v>
      </c>
      <c r="T4592">
        <v>1</v>
      </c>
      <c r="U4592">
        <v>1</v>
      </c>
      <c r="V4592">
        <v>0</v>
      </c>
      <c r="W4592" t="s">
        <v>1404</v>
      </c>
      <c r="AA4592">
        <v>2010</v>
      </c>
      <c r="AB4592">
        <v>9999</v>
      </c>
      <c r="AC4592" t="s">
        <v>1292</v>
      </c>
    </row>
    <row r="4593" spans="1:29" x14ac:dyDescent="0.25">
      <c r="A4593" t="s">
        <v>559</v>
      </c>
      <c r="B4593" s="24" t="s">
        <v>1600</v>
      </c>
      <c r="C4593" t="s">
        <v>1601</v>
      </c>
      <c r="D4593">
        <v>1</v>
      </c>
      <c r="E4593" t="s">
        <v>103</v>
      </c>
      <c r="F4593">
        <v>9</v>
      </c>
      <c r="G4593">
        <v>2023</v>
      </c>
      <c r="I4593" s="8">
        <v>1015.38</v>
      </c>
      <c r="J4593" t="s">
        <v>104</v>
      </c>
      <c r="K4593" t="s">
        <v>53</v>
      </c>
      <c r="L4593" t="s">
        <v>105</v>
      </c>
      <c r="O4593">
        <v>0</v>
      </c>
      <c r="P4593">
        <v>1</v>
      </c>
      <c r="Q4593">
        <v>0</v>
      </c>
      <c r="R4593">
        <v>0</v>
      </c>
      <c r="S4593">
        <v>1</v>
      </c>
      <c r="T4593">
        <v>1</v>
      </c>
      <c r="U4593">
        <v>1</v>
      </c>
      <c r="V4593">
        <v>0</v>
      </c>
      <c r="W4593" t="s">
        <v>106</v>
      </c>
      <c r="AA4593">
        <v>2007</v>
      </c>
      <c r="AB4593">
        <v>9999</v>
      </c>
      <c r="AC4593" t="s">
        <v>35</v>
      </c>
    </row>
    <row r="4594" spans="1:29" x14ac:dyDescent="0.25">
      <c r="A4594" t="s">
        <v>562</v>
      </c>
      <c r="B4594" s="24" t="s">
        <v>1554</v>
      </c>
      <c r="D4594">
        <v>1</v>
      </c>
      <c r="E4594" t="s">
        <v>80</v>
      </c>
      <c r="F4594">
        <v>8</v>
      </c>
      <c r="G4594">
        <v>2023</v>
      </c>
      <c r="I4594" s="8">
        <v>132.55000000000001</v>
      </c>
      <c r="J4594" t="s">
        <v>81</v>
      </c>
      <c r="K4594" t="s">
        <v>47</v>
      </c>
      <c r="O4594">
        <v>0</v>
      </c>
      <c r="P4594">
        <v>0</v>
      </c>
      <c r="Q4594">
        <v>0</v>
      </c>
      <c r="R4594">
        <v>0</v>
      </c>
      <c r="S4594">
        <v>1</v>
      </c>
      <c r="T4594">
        <v>1</v>
      </c>
      <c r="U4594">
        <v>1</v>
      </c>
      <c r="V4594">
        <v>0</v>
      </c>
      <c r="W4594" t="s">
        <v>1128</v>
      </c>
      <c r="AA4594">
        <v>2007</v>
      </c>
      <c r="AB4594">
        <v>9999</v>
      </c>
      <c r="AC4594" t="s">
        <v>35</v>
      </c>
    </row>
    <row r="4595" spans="1:29" x14ac:dyDescent="0.25">
      <c r="A4595" t="s">
        <v>568</v>
      </c>
      <c r="B4595" s="24" t="s">
        <v>569</v>
      </c>
      <c r="D4595">
        <v>1</v>
      </c>
      <c r="E4595" t="s">
        <v>80</v>
      </c>
      <c r="F4595">
        <v>8</v>
      </c>
      <c r="G4595">
        <v>2023</v>
      </c>
      <c r="I4595" s="8">
        <v>226.15</v>
      </c>
      <c r="J4595" t="s">
        <v>81</v>
      </c>
      <c r="K4595" t="s">
        <v>47</v>
      </c>
      <c r="O4595">
        <v>0</v>
      </c>
      <c r="P4595">
        <v>0</v>
      </c>
      <c r="Q4595">
        <v>0</v>
      </c>
      <c r="R4595">
        <v>0</v>
      </c>
      <c r="S4595">
        <v>1</v>
      </c>
      <c r="T4595">
        <v>1</v>
      </c>
      <c r="U4595">
        <v>1</v>
      </c>
      <c r="V4595">
        <v>0</v>
      </c>
      <c r="W4595" t="s">
        <v>1129</v>
      </c>
      <c r="AA4595">
        <v>2007</v>
      </c>
      <c r="AB4595">
        <v>9999</v>
      </c>
      <c r="AC4595" t="s">
        <v>35</v>
      </c>
    </row>
    <row r="4596" spans="1:29" x14ac:dyDescent="0.25">
      <c r="A4596" t="s">
        <v>571</v>
      </c>
      <c r="B4596" s="24" t="s">
        <v>572</v>
      </c>
      <c r="D4596">
        <v>1</v>
      </c>
      <c r="E4596" t="s">
        <v>370</v>
      </c>
      <c r="F4596">
        <v>5</v>
      </c>
      <c r="G4596">
        <v>2023</v>
      </c>
      <c r="I4596" s="8">
        <v>757.41</v>
      </c>
      <c r="J4596" t="s">
        <v>1610</v>
      </c>
      <c r="K4596" t="s">
        <v>47</v>
      </c>
      <c r="O4596">
        <v>0</v>
      </c>
      <c r="P4596">
        <v>0</v>
      </c>
      <c r="Q4596">
        <v>0</v>
      </c>
      <c r="R4596">
        <v>0</v>
      </c>
      <c r="S4596">
        <v>1</v>
      </c>
      <c r="T4596">
        <v>1</v>
      </c>
      <c r="U4596">
        <v>1</v>
      </c>
      <c r="V4596">
        <v>0</v>
      </c>
      <c r="W4596" t="s">
        <v>1430</v>
      </c>
      <c r="AA4596">
        <v>2007</v>
      </c>
      <c r="AB4596">
        <v>9999</v>
      </c>
      <c r="AC4596" t="s">
        <v>35</v>
      </c>
    </row>
    <row r="4597" spans="1:29" x14ac:dyDescent="0.25">
      <c r="A4597" t="s">
        <v>574</v>
      </c>
      <c r="B4597" s="24" t="s">
        <v>575</v>
      </c>
      <c r="D4597">
        <v>1</v>
      </c>
      <c r="E4597" t="s">
        <v>222</v>
      </c>
      <c r="F4597">
        <v>1</v>
      </c>
      <c r="G4597">
        <v>2023</v>
      </c>
      <c r="I4597" s="8">
        <v>33</v>
      </c>
      <c r="J4597" t="s">
        <v>176</v>
      </c>
      <c r="K4597" t="s">
        <v>47</v>
      </c>
      <c r="O4597">
        <v>0</v>
      </c>
      <c r="P4597">
        <v>0</v>
      </c>
      <c r="Q4597">
        <v>0</v>
      </c>
      <c r="R4597">
        <v>0</v>
      </c>
      <c r="S4597">
        <v>1</v>
      </c>
      <c r="T4597">
        <v>1</v>
      </c>
      <c r="U4597">
        <v>1</v>
      </c>
      <c r="V4597">
        <v>0</v>
      </c>
      <c r="W4597" t="s">
        <v>1602</v>
      </c>
      <c r="AA4597">
        <v>2007</v>
      </c>
      <c r="AB4597">
        <v>9999</v>
      </c>
      <c r="AC4597" t="s">
        <v>35</v>
      </c>
    </row>
    <row r="4598" spans="1:29" x14ac:dyDescent="0.25">
      <c r="A4598" t="s">
        <v>577</v>
      </c>
      <c r="B4598" s="24" t="s">
        <v>578</v>
      </c>
      <c r="D4598">
        <v>1</v>
      </c>
      <c r="E4598" t="s">
        <v>396</v>
      </c>
      <c r="F4598">
        <v>3</v>
      </c>
      <c r="G4598">
        <v>2023</v>
      </c>
      <c r="H4598" t="s">
        <v>579</v>
      </c>
      <c r="I4598" s="15">
        <v>0.15</v>
      </c>
      <c r="J4598" t="s">
        <v>121</v>
      </c>
      <c r="K4598" t="s">
        <v>41</v>
      </c>
      <c r="O4598">
        <v>0</v>
      </c>
      <c r="P4598">
        <v>0</v>
      </c>
      <c r="Q4598">
        <v>0</v>
      </c>
      <c r="R4598">
        <v>0</v>
      </c>
      <c r="S4598">
        <v>0</v>
      </c>
      <c r="T4598">
        <v>0</v>
      </c>
      <c r="U4598">
        <v>0</v>
      </c>
      <c r="V4598">
        <v>0</v>
      </c>
      <c r="W4598" t="s">
        <v>1132</v>
      </c>
      <c r="AA4598">
        <v>2007</v>
      </c>
      <c r="AB4598">
        <v>9999</v>
      </c>
      <c r="AC4598" t="s">
        <v>35</v>
      </c>
    </row>
    <row r="4599" spans="1:29" x14ac:dyDescent="0.25">
      <c r="A4599" t="s">
        <v>581</v>
      </c>
      <c r="B4599" s="24" t="s">
        <v>582</v>
      </c>
      <c r="D4599">
        <v>1</v>
      </c>
      <c r="E4599" t="s">
        <v>80</v>
      </c>
      <c r="F4599">
        <v>8</v>
      </c>
      <c r="G4599">
        <v>2023</v>
      </c>
      <c r="H4599" t="s">
        <v>1315</v>
      </c>
      <c r="I4599" s="15">
        <v>2.8</v>
      </c>
      <c r="J4599" t="s">
        <v>81</v>
      </c>
      <c r="K4599" t="s">
        <v>41</v>
      </c>
      <c r="O4599">
        <v>0</v>
      </c>
      <c r="P4599">
        <v>0</v>
      </c>
      <c r="Q4599">
        <v>0</v>
      </c>
      <c r="R4599">
        <v>0</v>
      </c>
      <c r="S4599">
        <v>0</v>
      </c>
      <c r="T4599">
        <v>0</v>
      </c>
      <c r="U4599">
        <v>1</v>
      </c>
      <c r="V4599">
        <v>0</v>
      </c>
      <c r="W4599" t="s">
        <v>1133</v>
      </c>
      <c r="AA4599">
        <v>2007</v>
      </c>
      <c r="AB4599">
        <v>9999</v>
      </c>
      <c r="AC4599" t="s">
        <v>35</v>
      </c>
    </row>
    <row r="4600" spans="1:29" x14ac:dyDescent="0.25">
      <c r="A4600" t="s">
        <v>1576</v>
      </c>
      <c r="B4600" s="24" t="s">
        <v>1577</v>
      </c>
      <c r="D4600">
        <v>1</v>
      </c>
      <c r="E4600" s="5" t="s">
        <v>358</v>
      </c>
      <c r="F4600">
        <v>1</v>
      </c>
      <c r="G4600">
        <v>2023</v>
      </c>
      <c r="H4600" t="s">
        <v>1558</v>
      </c>
      <c r="I4600" s="15">
        <v>4</v>
      </c>
      <c r="J4600" t="s">
        <v>104</v>
      </c>
      <c r="K4600" t="s">
        <v>41</v>
      </c>
      <c r="O4600">
        <v>0</v>
      </c>
      <c r="P4600">
        <v>0</v>
      </c>
      <c r="Q4600">
        <v>0</v>
      </c>
      <c r="R4600">
        <v>0</v>
      </c>
      <c r="S4600">
        <v>0</v>
      </c>
      <c r="T4600">
        <v>0</v>
      </c>
      <c r="U4600">
        <v>0</v>
      </c>
      <c r="V4600">
        <v>0</v>
      </c>
      <c r="W4600" t="s">
        <v>1578</v>
      </c>
      <c r="AA4600">
        <v>2020</v>
      </c>
      <c r="AB4600">
        <v>9999</v>
      </c>
      <c r="AC4600" t="s">
        <v>1579</v>
      </c>
    </row>
    <row r="4601" spans="1:29" x14ac:dyDescent="0.25">
      <c r="A4601" t="s">
        <v>594</v>
      </c>
      <c r="B4601" s="24" t="s">
        <v>595</v>
      </c>
      <c r="D4601">
        <v>1</v>
      </c>
      <c r="E4601" t="s">
        <v>38</v>
      </c>
      <c r="F4601">
        <v>4</v>
      </c>
      <c r="G4601">
        <v>2023</v>
      </c>
      <c r="H4601" t="s">
        <v>906</v>
      </c>
      <c r="I4601" s="15">
        <v>0</v>
      </c>
      <c r="J4601" t="s">
        <v>59</v>
      </c>
      <c r="K4601" t="s">
        <v>41</v>
      </c>
      <c r="O4601">
        <v>0</v>
      </c>
      <c r="P4601">
        <v>0</v>
      </c>
      <c r="Q4601">
        <v>0</v>
      </c>
      <c r="R4601">
        <v>0</v>
      </c>
      <c r="S4601">
        <v>0</v>
      </c>
      <c r="T4601">
        <v>0</v>
      </c>
      <c r="U4601">
        <v>0</v>
      </c>
      <c r="V4601">
        <v>0</v>
      </c>
      <c r="W4601" t="s">
        <v>1135</v>
      </c>
      <c r="AA4601">
        <v>2007</v>
      </c>
      <c r="AB4601">
        <v>9999</v>
      </c>
      <c r="AC4601" t="s">
        <v>35</v>
      </c>
    </row>
    <row r="4602" spans="1:29" x14ac:dyDescent="0.25">
      <c r="A4602" t="s">
        <v>1253</v>
      </c>
      <c r="B4602" s="24" t="s">
        <v>598</v>
      </c>
      <c r="D4602">
        <v>1</v>
      </c>
      <c r="E4602" t="s">
        <v>38</v>
      </c>
      <c r="F4602">
        <v>4</v>
      </c>
      <c r="G4602">
        <v>2023</v>
      </c>
      <c r="H4602" t="s">
        <v>39</v>
      </c>
      <c r="I4602" s="15">
        <v>0</v>
      </c>
      <c r="J4602" t="s">
        <v>59</v>
      </c>
      <c r="K4602" t="s">
        <v>41</v>
      </c>
      <c r="O4602">
        <v>0</v>
      </c>
      <c r="P4602">
        <v>0</v>
      </c>
      <c r="Q4602">
        <v>0</v>
      </c>
      <c r="R4602">
        <v>0</v>
      </c>
      <c r="S4602">
        <v>0</v>
      </c>
      <c r="T4602">
        <v>0</v>
      </c>
      <c r="U4602">
        <v>0</v>
      </c>
      <c r="V4602">
        <v>0</v>
      </c>
      <c r="W4602" t="s">
        <v>1254</v>
      </c>
      <c r="AA4602">
        <v>2009</v>
      </c>
      <c r="AB4602">
        <v>9999</v>
      </c>
      <c r="AC4602" t="s">
        <v>1239</v>
      </c>
    </row>
    <row r="4603" spans="1:29" x14ac:dyDescent="0.25">
      <c r="A4603" t="s">
        <v>601</v>
      </c>
      <c r="B4603" s="24" t="s">
        <v>602</v>
      </c>
      <c r="D4603">
        <v>1</v>
      </c>
      <c r="E4603" t="s">
        <v>145</v>
      </c>
      <c r="F4603">
        <v>2</v>
      </c>
      <c r="G4603">
        <v>2023</v>
      </c>
      <c r="H4603" t="s">
        <v>1618</v>
      </c>
      <c r="I4603" s="15">
        <v>2.5000000000000001E-2</v>
      </c>
      <c r="J4603" t="s">
        <v>1610</v>
      </c>
      <c r="K4603" t="s">
        <v>41</v>
      </c>
      <c r="O4603">
        <v>0</v>
      </c>
      <c r="P4603">
        <v>0</v>
      </c>
      <c r="Q4603">
        <v>0</v>
      </c>
      <c r="R4603">
        <v>0</v>
      </c>
      <c r="S4603">
        <v>0</v>
      </c>
      <c r="T4603">
        <v>0</v>
      </c>
      <c r="U4603">
        <v>0</v>
      </c>
      <c r="V4603">
        <v>0</v>
      </c>
      <c r="W4603" t="s">
        <v>1137</v>
      </c>
      <c r="AA4603">
        <v>2007</v>
      </c>
      <c r="AB4603">
        <v>9999</v>
      </c>
      <c r="AC4603" t="s">
        <v>35</v>
      </c>
    </row>
    <row r="4604" spans="1:29" x14ac:dyDescent="0.25">
      <c r="A4604" t="s">
        <v>613</v>
      </c>
      <c r="B4604" s="24" t="s">
        <v>254</v>
      </c>
      <c r="C4604" t="s">
        <v>614</v>
      </c>
      <c r="D4604">
        <v>1</v>
      </c>
      <c r="E4604" t="s">
        <v>45</v>
      </c>
      <c r="F4604">
        <v>4</v>
      </c>
      <c r="G4604">
        <v>2023</v>
      </c>
      <c r="I4604" s="8">
        <v>299.24</v>
      </c>
      <c r="J4604" t="s">
        <v>1610</v>
      </c>
      <c r="K4604" t="s">
        <v>47</v>
      </c>
      <c r="O4604">
        <v>0</v>
      </c>
      <c r="P4604">
        <v>0</v>
      </c>
      <c r="Q4604">
        <v>0</v>
      </c>
      <c r="R4604">
        <v>0</v>
      </c>
      <c r="S4604">
        <v>1</v>
      </c>
      <c r="T4604">
        <v>1</v>
      </c>
      <c r="U4604">
        <v>1</v>
      </c>
      <c r="V4604">
        <v>0</v>
      </c>
      <c r="W4604" t="s">
        <v>1140</v>
      </c>
      <c r="AA4604">
        <v>2007</v>
      </c>
      <c r="AB4604">
        <v>9999</v>
      </c>
      <c r="AC4604" t="s">
        <v>35</v>
      </c>
    </row>
    <row r="4605" spans="1:29" x14ac:dyDescent="0.25">
      <c r="A4605" t="s">
        <v>1370</v>
      </c>
      <c r="B4605" s="24" t="s">
        <v>1371</v>
      </c>
      <c r="D4605">
        <v>1</v>
      </c>
      <c r="E4605" s="4">
        <v>411</v>
      </c>
      <c r="F4605">
        <v>4</v>
      </c>
      <c r="G4605">
        <v>2023</v>
      </c>
      <c r="H4605" t="s">
        <v>111</v>
      </c>
      <c r="I4605" s="15">
        <v>0.5</v>
      </c>
      <c r="J4605" t="s">
        <v>1610</v>
      </c>
      <c r="K4605" t="s">
        <v>41</v>
      </c>
      <c r="O4605">
        <v>0</v>
      </c>
      <c r="P4605">
        <v>0</v>
      </c>
      <c r="Q4605">
        <v>0</v>
      </c>
      <c r="R4605">
        <v>0</v>
      </c>
      <c r="S4605">
        <v>0</v>
      </c>
      <c r="T4605">
        <v>1</v>
      </c>
      <c r="U4605">
        <v>0</v>
      </c>
      <c r="V4605">
        <v>0</v>
      </c>
      <c r="W4605" t="s">
        <v>1372</v>
      </c>
      <c r="AA4605">
        <v>2011</v>
      </c>
      <c r="AB4605">
        <v>9999</v>
      </c>
      <c r="AC4605" t="s">
        <v>1365</v>
      </c>
    </row>
    <row r="4606" spans="1:29" x14ac:dyDescent="0.25">
      <c r="A4606" t="s">
        <v>1317</v>
      </c>
      <c r="B4606" s="24" t="s">
        <v>1318</v>
      </c>
      <c r="D4606">
        <v>1</v>
      </c>
      <c r="E4606" t="s">
        <v>1319</v>
      </c>
      <c r="F4606">
        <v>10</v>
      </c>
      <c r="G4606">
        <v>2023</v>
      </c>
      <c r="I4606" s="8">
        <v>1578.3</v>
      </c>
      <c r="J4606" t="s">
        <v>40</v>
      </c>
      <c r="K4606" t="s">
        <v>32</v>
      </c>
      <c r="O4606">
        <v>0</v>
      </c>
      <c r="P4606">
        <v>0</v>
      </c>
      <c r="Q4606">
        <v>0</v>
      </c>
      <c r="R4606">
        <v>0</v>
      </c>
      <c r="S4606">
        <v>1</v>
      </c>
      <c r="T4606">
        <v>1</v>
      </c>
      <c r="U4606">
        <v>1</v>
      </c>
      <c r="V4606">
        <v>0</v>
      </c>
      <c r="W4606" t="s">
        <v>1320</v>
      </c>
      <c r="AA4606">
        <v>2010</v>
      </c>
      <c r="AB4606">
        <v>9999</v>
      </c>
      <c r="AC4606" t="s">
        <v>1292</v>
      </c>
    </row>
    <row r="4607" spans="1:29" x14ac:dyDescent="0.25">
      <c r="A4607" t="s">
        <v>1489</v>
      </c>
      <c r="B4607" s="24" t="s">
        <v>619</v>
      </c>
      <c r="D4607">
        <v>1</v>
      </c>
      <c r="E4607" t="s">
        <v>620</v>
      </c>
      <c r="F4607">
        <v>5</v>
      </c>
      <c r="G4607">
        <v>2023</v>
      </c>
      <c r="I4607" s="8">
        <v>30</v>
      </c>
      <c r="J4607" t="s">
        <v>104</v>
      </c>
      <c r="K4607" t="s">
        <v>47</v>
      </c>
      <c r="O4607">
        <v>0</v>
      </c>
      <c r="P4607">
        <v>0</v>
      </c>
      <c r="Q4607">
        <v>0</v>
      </c>
      <c r="R4607">
        <v>0</v>
      </c>
      <c r="S4607">
        <v>1</v>
      </c>
      <c r="T4607">
        <v>1</v>
      </c>
      <c r="U4607">
        <v>1</v>
      </c>
      <c r="V4607">
        <v>0</v>
      </c>
      <c r="W4607" t="s">
        <v>1141</v>
      </c>
      <c r="AA4607">
        <v>2007</v>
      </c>
      <c r="AB4607">
        <v>9999</v>
      </c>
      <c r="AC4607" t="s">
        <v>1475</v>
      </c>
    </row>
    <row r="4608" spans="1:29" x14ac:dyDescent="0.25">
      <c r="A4608" t="s">
        <v>472</v>
      </c>
      <c r="B4608" s="24" t="s">
        <v>1490</v>
      </c>
      <c r="D4608">
        <v>1</v>
      </c>
      <c r="E4608" t="s">
        <v>681</v>
      </c>
      <c r="F4608">
        <v>3</v>
      </c>
      <c r="G4608">
        <v>2023</v>
      </c>
      <c r="I4608" s="8">
        <v>32948.69</v>
      </c>
      <c r="J4608" t="s">
        <v>121</v>
      </c>
      <c r="K4608" t="s">
        <v>47</v>
      </c>
      <c r="O4608">
        <v>0</v>
      </c>
      <c r="P4608">
        <v>0</v>
      </c>
      <c r="Q4608">
        <v>0</v>
      </c>
      <c r="R4608">
        <v>0</v>
      </c>
      <c r="S4608">
        <v>1</v>
      </c>
      <c r="T4608">
        <v>1</v>
      </c>
      <c r="U4608">
        <v>1</v>
      </c>
      <c r="V4608">
        <v>0</v>
      </c>
      <c r="W4608" t="s">
        <v>1619</v>
      </c>
      <c r="AA4608">
        <v>2007</v>
      </c>
      <c r="AB4608">
        <v>9999</v>
      </c>
      <c r="AC4608" t="s">
        <v>35</v>
      </c>
    </row>
    <row r="4609" spans="1:29" x14ac:dyDescent="0.25">
      <c r="A4609" t="s">
        <v>622</v>
      </c>
      <c r="B4609" s="24" t="s">
        <v>623</v>
      </c>
      <c r="C4609" t="s">
        <v>624</v>
      </c>
      <c r="D4609">
        <v>1</v>
      </c>
      <c r="E4609" t="s">
        <v>625</v>
      </c>
      <c r="F4609">
        <v>4</v>
      </c>
      <c r="G4609">
        <v>2023</v>
      </c>
      <c r="I4609" s="8">
        <v>363.85</v>
      </c>
      <c r="J4609" t="s">
        <v>52</v>
      </c>
      <c r="K4609" t="s">
        <v>32</v>
      </c>
      <c r="O4609">
        <v>0</v>
      </c>
      <c r="P4609">
        <v>0</v>
      </c>
      <c r="Q4609">
        <v>0</v>
      </c>
      <c r="R4609">
        <v>0</v>
      </c>
      <c r="S4609">
        <v>1</v>
      </c>
      <c r="T4609">
        <v>1</v>
      </c>
      <c r="U4609">
        <v>1</v>
      </c>
      <c r="V4609">
        <v>0</v>
      </c>
      <c r="W4609" t="s">
        <v>1142</v>
      </c>
      <c r="AA4609">
        <v>2007</v>
      </c>
      <c r="AB4609">
        <v>9999</v>
      </c>
      <c r="AC4609" t="s">
        <v>35</v>
      </c>
    </row>
    <row r="4610" spans="1:29" x14ac:dyDescent="0.25">
      <c r="A4610" t="s">
        <v>641</v>
      </c>
      <c r="B4610" s="24" t="s">
        <v>642</v>
      </c>
      <c r="D4610">
        <v>1</v>
      </c>
      <c r="E4610" t="s">
        <v>348</v>
      </c>
      <c r="F4610">
        <v>1</v>
      </c>
      <c r="G4610">
        <v>2023</v>
      </c>
      <c r="I4610" s="8">
        <v>4193.51</v>
      </c>
      <c r="J4610" t="s">
        <v>268</v>
      </c>
      <c r="K4610" t="s">
        <v>53</v>
      </c>
      <c r="L4610" t="s">
        <v>642</v>
      </c>
      <c r="O4610">
        <v>0</v>
      </c>
      <c r="P4610">
        <v>0</v>
      </c>
      <c r="Q4610">
        <v>0</v>
      </c>
      <c r="R4610">
        <v>0</v>
      </c>
      <c r="S4610">
        <v>0</v>
      </c>
      <c r="T4610">
        <v>1</v>
      </c>
      <c r="U4610">
        <v>1</v>
      </c>
      <c r="V4610">
        <v>0</v>
      </c>
      <c r="W4610" t="s">
        <v>643</v>
      </c>
      <c r="AA4610">
        <v>2007</v>
      </c>
      <c r="AB4610">
        <v>9999</v>
      </c>
      <c r="AC4610" t="s">
        <v>35</v>
      </c>
    </row>
    <row r="4611" spans="1:29" x14ac:dyDescent="0.25">
      <c r="A4611" t="s">
        <v>667</v>
      </c>
      <c r="B4611" s="24" t="s">
        <v>1527</v>
      </c>
      <c r="D4611">
        <v>1</v>
      </c>
      <c r="E4611" t="s">
        <v>45</v>
      </c>
      <c r="F4611">
        <v>4</v>
      </c>
      <c r="G4611">
        <v>2023</v>
      </c>
      <c r="I4611" s="8">
        <v>21.17</v>
      </c>
      <c r="J4611" t="s">
        <v>121</v>
      </c>
      <c r="K4611" t="s">
        <v>47</v>
      </c>
      <c r="O4611">
        <v>0</v>
      </c>
      <c r="P4611">
        <v>0</v>
      </c>
      <c r="Q4611">
        <v>0</v>
      </c>
      <c r="R4611">
        <v>0</v>
      </c>
      <c r="S4611">
        <v>1</v>
      </c>
      <c r="T4611">
        <v>1</v>
      </c>
      <c r="U4611">
        <v>1</v>
      </c>
      <c r="V4611">
        <v>0</v>
      </c>
      <c r="W4611" t="s">
        <v>1149</v>
      </c>
      <c r="AA4611">
        <v>2007</v>
      </c>
      <c r="AB4611">
        <v>9999</v>
      </c>
      <c r="AC4611" t="s">
        <v>35</v>
      </c>
    </row>
    <row r="4612" spans="1:29" x14ac:dyDescent="0.25">
      <c r="A4612" t="s">
        <v>670</v>
      </c>
      <c r="B4612" s="24" t="s">
        <v>671</v>
      </c>
      <c r="D4612">
        <v>1</v>
      </c>
      <c r="E4612" t="s">
        <v>80</v>
      </c>
      <c r="F4612">
        <v>8</v>
      </c>
      <c r="G4612">
        <v>2023</v>
      </c>
      <c r="I4612" s="8">
        <v>228.95</v>
      </c>
      <c r="J4612" t="s">
        <v>81</v>
      </c>
      <c r="K4612" t="s">
        <v>47</v>
      </c>
      <c r="O4612">
        <v>0</v>
      </c>
      <c r="P4612">
        <v>0</v>
      </c>
      <c r="Q4612">
        <v>0</v>
      </c>
      <c r="R4612">
        <v>0</v>
      </c>
      <c r="S4612">
        <v>1</v>
      </c>
      <c r="T4612">
        <v>1</v>
      </c>
      <c r="U4612">
        <v>1</v>
      </c>
      <c r="V4612">
        <v>0</v>
      </c>
      <c r="W4612" t="s">
        <v>1498</v>
      </c>
      <c r="AA4612">
        <v>2007</v>
      </c>
      <c r="AB4612">
        <v>9999</v>
      </c>
      <c r="AC4612" t="s">
        <v>35</v>
      </c>
    </row>
    <row r="4613" spans="1:29" x14ac:dyDescent="0.25">
      <c r="A4613" t="s">
        <v>673</v>
      </c>
      <c r="B4613" s="24" t="s">
        <v>1321</v>
      </c>
      <c r="D4613">
        <v>1</v>
      </c>
      <c r="E4613" t="s">
        <v>358</v>
      </c>
      <c r="F4613">
        <v>1</v>
      </c>
      <c r="G4613">
        <v>2023</v>
      </c>
      <c r="I4613" s="8">
        <v>396.44</v>
      </c>
      <c r="J4613" t="s">
        <v>81</v>
      </c>
      <c r="K4613" t="s">
        <v>47</v>
      </c>
      <c r="O4613">
        <v>0</v>
      </c>
      <c r="P4613">
        <v>0</v>
      </c>
      <c r="Q4613">
        <v>0</v>
      </c>
      <c r="R4613">
        <v>0</v>
      </c>
      <c r="S4613">
        <v>1</v>
      </c>
      <c r="T4613">
        <v>1</v>
      </c>
      <c r="U4613">
        <v>1</v>
      </c>
      <c r="V4613">
        <v>0</v>
      </c>
      <c r="W4613" t="s">
        <v>1322</v>
      </c>
      <c r="AA4613">
        <v>2007</v>
      </c>
      <c r="AB4613">
        <v>9999</v>
      </c>
      <c r="AC4613" t="s">
        <v>35</v>
      </c>
    </row>
    <row r="4614" spans="1:29" x14ac:dyDescent="0.25">
      <c r="A4614" t="s">
        <v>676</v>
      </c>
      <c r="B4614" s="24" t="s">
        <v>677</v>
      </c>
      <c r="C4614" t="s">
        <v>678</v>
      </c>
      <c r="D4614">
        <v>1</v>
      </c>
      <c r="E4614" t="s">
        <v>168</v>
      </c>
      <c r="F4614">
        <v>1</v>
      </c>
      <c r="G4614">
        <v>2023</v>
      </c>
      <c r="I4614" s="8">
        <v>206.57</v>
      </c>
      <c r="J4614" t="s">
        <v>52</v>
      </c>
      <c r="K4614" t="s">
        <v>32</v>
      </c>
      <c r="O4614">
        <v>0</v>
      </c>
      <c r="P4614">
        <v>0</v>
      </c>
      <c r="Q4614">
        <v>0</v>
      </c>
      <c r="R4614">
        <v>0</v>
      </c>
      <c r="S4614">
        <v>1</v>
      </c>
      <c r="T4614">
        <v>1</v>
      </c>
      <c r="U4614">
        <v>1</v>
      </c>
      <c r="V4614">
        <v>0</v>
      </c>
      <c r="W4614" t="s">
        <v>1152</v>
      </c>
      <c r="AA4614">
        <v>2007</v>
      </c>
      <c r="AB4614">
        <v>9999</v>
      </c>
      <c r="AC4614" t="s">
        <v>35</v>
      </c>
    </row>
    <row r="4615" spans="1:29" x14ac:dyDescent="0.25">
      <c r="A4615" t="s">
        <v>688</v>
      </c>
      <c r="B4615" s="24" t="s">
        <v>689</v>
      </c>
      <c r="D4615">
        <v>1</v>
      </c>
      <c r="E4615" t="s">
        <v>145</v>
      </c>
      <c r="F4615">
        <v>2</v>
      </c>
      <c r="G4615">
        <v>2023</v>
      </c>
      <c r="H4615" t="s">
        <v>146</v>
      </c>
      <c r="I4615" s="15">
        <v>0.02</v>
      </c>
      <c r="J4615" t="s">
        <v>147</v>
      </c>
      <c r="K4615" t="s">
        <v>41</v>
      </c>
      <c r="O4615">
        <v>0</v>
      </c>
      <c r="P4615">
        <v>0</v>
      </c>
      <c r="Q4615">
        <v>0</v>
      </c>
      <c r="R4615">
        <v>0</v>
      </c>
      <c r="S4615">
        <v>0</v>
      </c>
      <c r="T4615">
        <v>0</v>
      </c>
      <c r="U4615">
        <v>0</v>
      </c>
      <c r="V4615">
        <v>0</v>
      </c>
      <c r="W4615" t="s">
        <v>1154</v>
      </c>
      <c r="AA4615">
        <v>2007</v>
      </c>
      <c r="AB4615">
        <v>9999</v>
      </c>
      <c r="AC4615" t="s">
        <v>35</v>
      </c>
    </row>
    <row r="4616" spans="1:29" x14ac:dyDescent="0.25">
      <c r="A4616" t="s">
        <v>691</v>
      </c>
      <c r="B4616" s="24" t="s">
        <v>692</v>
      </c>
      <c r="D4616">
        <v>1</v>
      </c>
      <c r="E4616" t="s">
        <v>625</v>
      </c>
      <c r="F4616">
        <v>4</v>
      </c>
      <c r="G4616">
        <v>2023</v>
      </c>
      <c r="I4616" s="8">
        <v>24</v>
      </c>
      <c r="J4616" t="s">
        <v>104</v>
      </c>
      <c r="K4616" t="s">
        <v>32</v>
      </c>
      <c r="O4616">
        <v>0</v>
      </c>
      <c r="P4616">
        <v>0</v>
      </c>
      <c r="Q4616">
        <v>0</v>
      </c>
      <c r="R4616">
        <v>0</v>
      </c>
      <c r="S4616">
        <v>1</v>
      </c>
      <c r="T4616">
        <v>1</v>
      </c>
      <c r="U4616">
        <v>1</v>
      </c>
      <c r="V4616">
        <v>0</v>
      </c>
      <c r="W4616" t="s">
        <v>1155</v>
      </c>
      <c r="AA4616">
        <v>2007</v>
      </c>
      <c r="AB4616">
        <v>9999</v>
      </c>
      <c r="AC4616" t="s">
        <v>35</v>
      </c>
    </row>
    <row r="4617" spans="1:29" x14ac:dyDescent="0.25">
      <c r="A4617" t="s">
        <v>694</v>
      </c>
      <c r="B4617" s="24" t="s">
        <v>695</v>
      </c>
      <c r="C4617" t="s">
        <v>696</v>
      </c>
      <c r="D4617">
        <v>1</v>
      </c>
      <c r="E4617" t="s">
        <v>58</v>
      </c>
      <c r="F4617">
        <v>4</v>
      </c>
      <c r="G4617">
        <v>2023</v>
      </c>
      <c r="I4617" s="8">
        <v>137</v>
      </c>
      <c r="J4617" t="s">
        <v>59</v>
      </c>
      <c r="K4617" t="s">
        <v>47</v>
      </c>
      <c r="O4617">
        <v>0</v>
      </c>
      <c r="P4617">
        <v>0</v>
      </c>
      <c r="Q4617">
        <v>0</v>
      </c>
      <c r="R4617">
        <v>0</v>
      </c>
      <c r="S4617">
        <v>1</v>
      </c>
      <c r="T4617">
        <v>1</v>
      </c>
      <c r="U4617">
        <v>1</v>
      </c>
      <c r="V4617">
        <v>0</v>
      </c>
      <c r="W4617" t="s">
        <v>1156</v>
      </c>
      <c r="AA4617">
        <v>2007</v>
      </c>
      <c r="AB4617">
        <v>9999</v>
      </c>
      <c r="AC4617" t="s">
        <v>35</v>
      </c>
    </row>
    <row r="4618" spans="1:29" x14ac:dyDescent="0.25">
      <c r="A4618" t="s">
        <v>698</v>
      </c>
      <c r="B4618" s="24" t="s">
        <v>699</v>
      </c>
      <c r="D4618">
        <v>1</v>
      </c>
      <c r="E4618" t="s">
        <v>155</v>
      </c>
      <c r="F4618">
        <v>3</v>
      </c>
      <c r="G4618">
        <v>2023</v>
      </c>
      <c r="H4618" t="s">
        <v>700</v>
      </c>
      <c r="I4618">
        <v>6.26</v>
      </c>
      <c r="J4618" t="s">
        <v>121</v>
      </c>
      <c r="K4618" t="s">
        <v>47</v>
      </c>
      <c r="O4618">
        <v>0</v>
      </c>
      <c r="P4618">
        <v>0</v>
      </c>
      <c r="Q4618">
        <v>0</v>
      </c>
      <c r="R4618">
        <v>0</v>
      </c>
      <c r="S4618">
        <v>1</v>
      </c>
      <c r="T4618">
        <v>0</v>
      </c>
      <c r="U4618">
        <v>0</v>
      </c>
      <c r="V4618">
        <v>1</v>
      </c>
      <c r="W4618" t="s">
        <v>1157</v>
      </c>
      <c r="AA4618">
        <v>2007</v>
      </c>
      <c r="AB4618">
        <v>9999</v>
      </c>
      <c r="AC4618" t="s">
        <v>35</v>
      </c>
    </row>
    <row r="4619" spans="1:29" x14ac:dyDescent="0.25">
      <c r="A4619" t="s">
        <v>702</v>
      </c>
      <c r="B4619" s="24" t="s">
        <v>703</v>
      </c>
      <c r="D4619">
        <v>1</v>
      </c>
      <c r="E4619" t="s">
        <v>155</v>
      </c>
      <c r="F4619">
        <v>3</v>
      </c>
      <c r="G4619">
        <v>2023</v>
      </c>
      <c r="H4619" t="s">
        <v>704</v>
      </c>
      <c r="I4619">
        <v>0.4</v>
      </c>
      <c r="J4619" t="s">
        <v>121</v>
      </c>
      <c r="K4619" t="s">
        <v>41</v>
      </c>
      <c r="O4619">
        <v>0</v>
      </c>
      <c r="P4619">
        <v>0</v>
      </c>
      <c r="Q4619">
        <v>0</v>
      </c>
      <c r="R4619">
        <v>0</v>
      </c>
      <c r="S4619">
        <v>0</v>
      </c>
      <c r="T4619">
        <v>0</v>
      </c>
      <c r="U4619">
        <v>0</v>
      </c>
      <c r="V4619">
        <v>1</v>
      </c>
      <c r="W4619" t="s">
        <v>1158</v>
      </c>
      <c r="AA4619">
        <v>2007</v>
      </c>
      <c r="AB4619">
        <v>9999</v>
      </c>
      <c r="AC4619" t="s">
        <v>35</v>
      </c>
    </row>
    <row r="4620" spans="1:29" x14ac:dyDescent="0.25">
      <c r="A4620" t="s">
        <v>706</v>
      </c>
      <c r="B4620" s="24" t="s">
        <v>707</v>
      </c>
      <c r="C4620" t="s">
        <v>708</v>
      </c>
      <c r="D4620">
        <v>1</v>
      </c>
      <c r="E4620" t="s">
        <v>155</v>
      </c>
      <c r="F4620">
        <v>3</v>
      </c>
      <c r="G4620">
        <v>2023</v>
      </c>
      <c r="I4620" s="8">
        <v>520.89</v>
      </c>
      <c r="J4620" t="s">
        <v>121</v>
      </c>
      <c r="K4620" t="s">
        <v>47</v>
      </c>
      <c r="O4620">
        <v>0</v>
      </c>
      <c r="P4620">
        <v>0</v>
      </c>
      <c r="Q4620">
        <v>0</v>
      </c>
      <c r="R4620">
        <v>0</v>
      </c>
      <c r="S4620">
        <v>1</v>
      </c>
      <c r="T4620">
        <v>1</v>
      </c>
      <c r="U4620">
        <v>1</v>
      </c>
      <c r="V4620">
        <v>0</v>
      </c>
      <c r="W4620" t="s">
        <v>1159</v>
      </c>
      <c r="AA4620">
        <v>2007</v>
      </c>
      <c r="AB4620">
        <v>9999</v>
      </c>
      <c r="AC4620" t="s">
        <v>35</v>
      </c>
    </row>
    <row r="4621" spans="1:29" x14ac:dyDescent="0.25">
      <c r="A4621" t="s">
        <v>710</v>
      </c>
      <c r="B4621" s="24" t="s">
        <v>711</v>
      </c>
      <c r="D4621">
        <v>1</v>
      </c>
      <c r="E4621" t="s">
        <v>712</v>
      </c>
      <c r="F4621">
        <v>9</v>
      </c>
      <c r="G4621">
        <v>2023</v>
      </c>
      <c r="I4621" s="8">
        <v>120.35</v>
      </c>
      <c r="J4621" t="s">
        <v>104</v>
      </c>
      <c r="K4621" t="s">
        <v>41</v>
      </c>
      <c r="O4621">
        <v>0</v>
      </c>
      <c r="P4621">
        <v>0</v>
      </c>
      <c r="Q4621">
        <v>0</v>
      </c>
      <c r="R4621">
        <v>0</v>
      </c>
      <c r="S4621">
        <v>0</v>
      </c>
      <c r="T4621">
        <v>1</v>
      </c>
      <c r="U4621">
        <v>1</v>
      </c>
      <c r="V4621">
        <v>0</v>
      </c>
      <c r="W4621" t="s">
        <v>1406</v>
      </c>
      <c r="AA4621">
        <v>2007</v>
      </c>
      <c r="AB4621">
        <v>9999</v>
      </c>
      <c r="AC4621" t="s">
        <v>35</v>
      </c>
    </row>
    <row r="4622" spans="1:29" x14ac:dyDescent="0.25">
      <c r="A4622" t="s">
        <v>714</v>
      </c>
      <c r="B4622" s="24" t="s">
        <v>715</v>
      </c>
      <c r="D4622">
        <v>1</v>
      </c>
      <c r="E4622" t="s">
        <v>80</v>
      </c>
      <c r="F4622">
        <v>8</v>
      </c>
      <c r="G4622">
        <v>2023</v>
      </c>
      <c r="I4622" s="8">
        <v>60.19</v>
      </c>
      <c r="J4622" t="s">
        <v>81</v>
      </c>
      <c r="K4622" t="s">
        <v>76</v>
      </c>
      <c r="O4622">
        <v>0</v>
      </c>
      <c r="P4622">
        <v>0</v>
      </c>
      <c r="Q4622">
        <v>0</v>
      </c>
      <c r="R4622">
        <v>0</v>
      </c>
      <c r="S4622">
        <v>0</v>
      </c>
      <c r="T4622">
        <v>1</v>
      </c>
      <c r="U4622">
        <v>1</v>
      </c>
      <c r="V4622">
        <v>0</v>
      </c>
      <c r="W4622" t="s">
        <v>1323</v>
      </c>
      <c r="AA4622">
        <v>2007</v>
      </c>
      <c r="AB4622">
        <v>9999</v>
      </c>
      <c r="AC4622" t="s">
        <v>35</v>
      </c>
    </row>
    <row r="4623" spans="1:29" x14ac:dyDescent="0.25">
      <c r="A4623" t="s">
        <v>717</v>
      </c>
      <c r="B4623" s="24" t="s">
        <v>718</v>
      </c>
      <c r="D4623">
        <v>1</v>
      </c>
      <c r="E4623" t="s">
        <v>51</v>
      </c>
      <c r="F4623">
        <v>1</v>
      </c>
      <c r="G4623">
        <v>2023</v>
      </c>
      <c r="I4623" s="8">
        <v>43</v>
      </c>
      <c r="J4623" t="s">
        <v>52</v>
      </c>
      <c r="K4623" t="s">
        <v>53</v>
      </c>
      <c r="L4623" t="s">
        <v>54</v>
      </c>
      <c r="O4623">
        <v>0</v>
      </c>
      <c r="P4623">
        <v>0</v>
      </c>
      <c r="Q4623">
        <v>1</v>
      </c>
      <c r="R4623">
        <v>0</v>
      </c>
      <c r="S4623">
        <v>0</v>
      </c>
      <c r="T4623">
        <v>0</v>
      </c>
      <c r="U4623">
        <v>1</v>
      </c>
      <c r="V4623">
        <v>0</v>
      </c>
      <c r="W4623" t="s">
        <v>55</v>
      </c>
      <c r="AA4623">
        <v>2007</v>
      </c>
      <c r="AB4623">
        <v>9999</v>
      </c>
      <c r="AC4623" t="s">
        <v>35</v>
      </c>
    </row>
    <row r="4624" spans="1:29" x14ac:dyDescent="0.25">
      <c r="A4624" t="s">
        <v>719</v>
      </c>
      <c r="B4624" s="24" t="s">
        <v>720</v>
      </c>
      <c r="D4624">
        <v>1</v>
      </c>
      <c r="E4624" t="s">
        <v>51</v>
      </c>
      <c r="F4624">
        <v>1</v>
      </c>
      <c r="G4624">
        <v>2023</v>
      </c>
      <c r="I4624" s="8">
        <v>34</v>
      </c>
      <c r="J4624" t="s">
        <v>52</v>
      </c>
      <c r="K4624" t="s">
        <v>53</v>
      </c>
      <c r="L4624" t="s">
        <v>54</v>
      </c>
      <c r="O4624">
        <v>0</v>
      </c>
      <c r="P4624">
        <v>0</v>
      </c>
      <c r="Q4624">
        <v>1</v>
      </c>
      <c r="R4624">
        <v>0</v>
      </c>
      <c r="S4624">
        <v>0</v>
      </c>
      <c r="T4624">
        <v>0</v>
      </c>
      <c r="U4624">
        <v>1</v>
      </c>
      <c r="V4624">
        <v>0</v>
      </c>
      <c r="W4624" t="s">
        <v>721</v>
      </c>
      <c r="AA4624">
        <v>2007</v>
      </c>
      <c r="AB4624">
        <v>9999</v>
      </c>
      <c r="AC4624" t="s">
        <v>35</v>
      </c>
    </row>
    <row r="4625" spans="1:29" x14ac:dyDescent="0.25">
      <c r="A4625" t="s">
        <v>722</v>
      </c>
      <c r="B4625" s="24" t="s">
        <v>723</v>
      </c>
      <c r="D4625">
        <v>1</v>
      </c>
      <c r="E4625" t="s">
        <v>724</v>
      </c>
      <c r="F4625">
        <v>4</v>
      </c>
      <c r="G4625">
        <v>2023</v>
      </c>
      <c r="I4625" s="8">
        <v>1321.08</v>
      </c>
      <c r="J4625" t="s">
        <v>1608</v>
      </c>
      <c r="K4625" t="s">
        <v>32</v>
      </c>
      <c r="L4625" t="s">
        <v>33</v>
      </c>
      <c r="O4625">
        <v>0</v>
      </c>
      <c r="P4625">
        <v>0</v>
      </c>
      <c r="Q4625">
        <v>0</v>
      </c>
      <c r="R4625">
        <v>1</v>
      </c>
      <c r="S4625">
        <v>1</v>
      </c>
      <c r="T4625">
        <v>1</v>
      </c>
      <c r="U4625">
        <v>1</v>
      </c>
      <c r="V4625">
        <v>0</v>
      </c>
      <c r="W4625" t="s">
        <v>1161</v>
      </c>
      <c r="AA4625">
        <v>2007</v>
      </c>
      <c r="AB4625">
        <v>9999</v>
      </c>
      <c r="AC4625" t="s">
        <v>35</v>
      </c>
    </row>
    <row r="4626" spans="1:29" x14ac:dyDescent="0.25">
      <c r="A4626" t="s">
        <v>726</v>
      </c>
      <c r="B4626" s="24" t="s">
        <v>727</v>
      </c>
      <c r="D4626">
        <v>1</v>
      </c>
      <c r="E4626" t="s">
        <v>85</v>
      </c>
      <c r="F4626">
        <v>1</v>
      </c>
      <c r="G4626">
        <v>2023</v>
      </c>
      <c r="H4626" t="s">
        <v>205</v>
      </c>
      <c r="I4626" s="15">
        <v>9</v>
      </c>
      <c r="J4626" t="s">
        <v>52</v>
      </c>
      <c r="K4626" t="s">
        <v>41</v>
      </c>
      <c r="O4626">
        <v>0</v>
      </c>
      <c r="P4626">
        <v>0</v>
      </c>
      <c r="Q4626">
        <v>0</v>
      </c>
      <c r="R4626">
        <v>0</v>
      </c>
      <c r="S4626">
        <v>0</v>
      </c>
      <c r="T4626">
        <v>0</v>
      </c>
      <c r="U4626">
        <v>0</v>
      </c>
      <c r="V4626">
        <v>0</v>
      </c>
      <c r="W4626" t="s">
        <v>1162</v>
      </c>
      <c r="AA4626">
        <v>2007</v>
      </c>
      <c r="AB4626">
        <v>9999</v>
      </c>
      <c r="AC4626" t="s">
        <v>35</v>
      </c>
    </row>
    <row r="4627" spans="1:29" x14ac:dyDescent="0.25">
      <c r="A4627" t="s">
        <v>729</v>
      </c>
      <c r="B4627" s="24" t="s">
        <v>205</v>
      </c>
      <c r="D4627">
        <v>1</v>
      </c>
      <c r="E4627" t="s">
        <v>168</v>
      </c>
      <c r="F4627">
        <v>1</v>
      </c>
      <c r="G4627">
        <v>2023</v>
      </c>
      <c r="I4627" s="8">
        <v>9298.7800000000007</v>
      </c>
      <c r="J4627" t="s">
        <v>52</v>
      </c>
      <c r="K4627" t="s">
        <v>32</v>
      </c>
      <c r="O4627">
        <v>0</v>
      </c>
      <c r="P4627">
        <v>0</v>
      </c>
      <c r="Q4627">
        <v>0</v>
      </c>
      <c r="R4627">
        <v>0</v>
      </c>
      <c r="S4627">
        <v>1</v>
      </c>
      <c r="T4627">
        <v>1</v>
      </c>
      <c r="U4627">
        <v>1</v>
      </c>
      <c r="V4627">
        <v>0</v>
      </c>
      <c r="W4627" t="s">
        <v>1555</v>
      </c>
      <c r="AA4627">
        <v>2007</v>
      </c>
      <c r="AB4627">
        <v>9999</v>
      </c>
      <c r="AC4627" t="s">
        <v>35</v>
      </c>
    </row>
    <row r="4628" spans="1:29" x14ac:dyDescent="0.25">
      <c r="A4628" t="s">
        <v>731</v>
      </c>
      <c r="B4628" s="24" t="s">
        <v>732</v>
      </c>
      <c r="D4628">
        <v>1</v>
      </c>
      <c r="E4628" t="s">
        <v>51</v>
      </c>
      <c r="F4628">
        <v>10</v>
      </c>
      <c r="G4628">
        <v>2023</v>
      </c>
      <c r="H4628" t="s">
        <v>39</v>
      </c>
      <c r="I4628" s="15">
        <v>2</v>
      </c>
      <c r="J4628" t="s">
        <v>52</v>
      </c>
      <c r="K4628" t="s">
        <v>41</v>
      </c>
      <c r="O4628">
        <v>0</v>
      </c>
      <c r="P4628">
        <v>0</v>
      </c>
      <c r="Q4628">
        <v>0</v>
      </c>
      <c r="R4628">
        <v>0</v>
      </c>
      <c r="S4628">
        <v>0</v>
      </c>
      <c r="T4628">
        <v>0</v>
      </c>
      <c r="U4628">
        <v>0</v>
      </c>
      <c r="V4628">
        <v>0</v>
      </c>
      <c r="W4628" t="s">
        <v>1164</v>
      </c>
      <c r="AA4628">
        <v>2007</v>
      </c>
      <c r="AB4628">
        <v>9999</v>
      </c>
      <c r="AC4628" t="s">
        <v>35</v>
      </c>
    </row>
    <row r="4629" spans="1:29" x14ac:dyDescent="0.25">
      <c r="A4629" t="s">
        <v>734</v>
      </c>
      <c r="B4629" s="24" t="s">
        <v>735</v>
      </c>
      <c r="D4629">
        <v>1</v>
      </c>
      <c r="E4629" t="s">
        <v>736</v>
      </c>
      <c r="F4629">
        <v>4</v>
      </c>
      <c r="G4629">
        <v>2023</v>
      </c>
      <c r="I4629" s="8">
        <v>734.16</v>
      </c>
      <c r="J4629" t="s">
        <v>1608</v>
      </c>
      <c r="K4629" t="s">
        <v>32</v>
      </c>
      <c r="O4629">
        <v>0</v>
      </c>
      <c r="P4629">
        <v>0</v>
      </c>
      <c r="Q4629">
        <v>0</v>
      </c>
      <c r="R4629">
        <v>0</v>
      </c>
      <c r="S4629">
        <v>1</v>
      </c>
      <c r="T4629">
        <v>1</v>
      </c>
      <c r="U4629">
        <v>1</v>
      </c>
      <c r="V4629">
        <v>0</v>
      </c>
      <c r="W4629" t="s">
        <v>1324</v>
      </c>
      <c r="AA4629">
        <v>2007</v>
      </c>
      <c r="AB4629">
        <v>9999</v>
      </c>
      <c r="AC4629" t="s">
        <v>35</v>
      </c>
    </row>
    <row r="4630" spans="1:29" x14ac:dyDescent="0.25">
      <c r="A4630" t="s">
        <v>1499</v>
      </c>
      <c r="B4630" s="24" t="s">
        <v>1500</v>
      </c>
      <c r="D4630">
        <v>1</v>
      </c>
      <c r="E4630" s="4">
        <v>960</v>
      </c>
      <c r="F4630">
        <v>9</v>
      </c>
      <c r="G4630">
        <v>2023</v>
      </c>
      <c r="I4630" s="8">
        <v>14.6</v>
      </c>
      <c r="J4630" t="s">
        <v>104</v>
      </c>
      <c r="K4630" t="s">
        <v>47</v>
      </c>
      <c r="O4630">
        <v>0</v>
      </c>
      <c r="P4630">
        <v>0</v>
      </c>
      <c r="Q4630">
        <v>0</v>
      </c>
      <c r="R4630">
        <v>0</v>
      </c>
      <c r="S4630">
        <v>1</v>
      </c>
      <c r="T4630">
        <v>1</v>
      </c>
      <c r="U4630">
        <v>1</v>
      </c>
      <c r="V4630">
        <v>0</v>
      </c>
      <c r="W4630" t="s">
        <v>1501</v>
      </c>
      <c r="AA4630">
        <v>2015</v>
      </c>
      <c r="AB4630">
        <v>9999</v>
      </c>
      <c r="AC4630" t="s">
        <v>1475</v>
      </c>
    </row>
    <row r="4631" spans="1:29" x14ac:dyDescent="0.25">
      <c r="A4631" t="s">
        <v>738</v>
      </c>
      <c r="B4631" s="24" t="s">
        <v>739</v>
      </c>
      <c r="D4631">
        <v>1</v>
      </c>
      <c r="E4631" t="s">
        <v>128</v>
      </c>
      <c r="F4631">
        <v>9</v>
      </c>
      <c r="G4631">
        <v>2023</v>
      </c>
      <c r="H4631" t="s">
        <v>1262</v>
      </c>
      <c r="I4631" s="15">
        <v>17</v>
      </c>
      <c r="J4631" t="s">
        <v>104</v>
      </c>
      <c r="K4631" t="s">
        <v>41</v>
      </c>
      <c r="O4631">
        <v>0</v>
      </c>
      <c r="P4631">
        <v>0</v>
      </c>
      <c r="Q4631">
        <v>0</v>
      </c>
      <c r="R4631">
        <v>0</v>
      </c>
      <c r="S4631">
        <v>0</v>
      </c>
      <c r="T4631">
        <v>0</v>
      </c>
      <c r="U4631">
        <v>0</v>
      </c>
      <c r="V4631">
        <v>0</v>
      </c>
      <c r="W4631" t="s">
        <v>1166</v>
      </c>
      <c r="AA4631">
        <v>2007</v>
      </c>
      <c r="AB4631">
        <v>9999</v>
      </c>
      <c r="AC4631" t="s">
        <v>35</v>
      </c>
    </row>
    <row r="4632" spans="1:29" x14ac:dyDescent="0.25">
      <c r="A4632" t="s">
        <v>745</v>
      </c>
      <c r="B4632" s="24" t="s">
        <v>746</v>
      </c>
      <c r="D4632">
        <v>1</v>
      </c>
      <c r="E4632" t="s">
        <v>468</v>
      </c>
      <c r="F4632">
        <v>7</v>
      </c>
      <c r="G4632">
        <v>2023</v>
      </c>
      <c r="I4632" s="8">
        <v>777.82</v>
      </c>
      <c r="J4632" t="s">
        <v>40</v>
      </c>
      <c r="K4632" t="s">
        <v>32</v>
      </c>
      <c r="O4632">
        <v>0</v>
      </c>
      <c r="P4632">
        <v>0</v>
      </c>
      <c r="Q4632">
        <v>0</v>
      </c>
      <c r="R4632">
        <v>0</v>
      </c>
      <c r="S4632">
        <v>1</v>
      </c>
      <c r="T4632">
        <v>1</v>
      </c>
      <c r="U4632">
        <v>1</v>
      </c>
      <c r="V4632">
        <v>0</v>
      </c>
      <c r="W4632" t="s">
        <v>1516</v>
      </c>
      <c r="AA4632">
        <v>2007</v>
      </c>
      <c r="AB4632">
        <v>9999</v>
      </c>
      <c r="AC4632" t="s">
        <v>35</v>
      </c>
    </row>
    <row r="4633" spans="1:29" x14ac:dyDescent="0.25">
      <c r="A4633" t="s">
        <v>1263</v>
      </c>
      <c r="B4633" s="24" t="s">
        <v>1264</v>
      </c>
      <c r="C4633" t="s">
        <v>1265</v>
      </c>
      <c r="D4633">
        <v>1</v>
      </c>
      <c r="E4633" t="s">
        <v>712</v>
      </c>
      <c r="F4633">
        <v>9</v>
      </c>
      <c r="G4633">
        <v>2023</v>
      </c>
      <c r="I4633" s="8">
        <v>1151.98</v>
      </c>
      <c r="J4633" t="s">
        <v>104</v>
      </c>
      <c r="K4633" t="s">
        <v>47</v>
      </c>
      <c r="O4633">
        <v>0</v>
      </c>
      <c r="P4633">
        <v>0</v>
      </c>
      <c r="Q4633">
        <v>0</v>
      </c>
      <c r="R4633">
        <v>0</v>
      </c>
      <c r="S4633">
        <v>1</v>
      </c>
      <c r="T4633">
        <v>1</v>
      </c>
      <c r="U4633">
        <v>1</v>
      </c>
      <c r="V4633">
        <v>0</v>
      </c>
      <c r="W4633" t="s">
        <v>1407</v>
      </c>
      <c r="AA4633">
        <v>2009</v>
      </c>
      <c r="AB4633">
        <v>9999</v>
      </c>
      <c r="AC4633" t="s">
        <v>1239</v>
      </c>
    </row>
    <row r="4634" spans="1:29" x14ac:dyDescent="0.25">
      <c r="A4634" t="s">
        <v>447</v>
      </c>
      <c r="B4634" s="24" t="s">
        <v>1571</v>
      </c>
      <c r="D4634">
        <v>1</v>
      </c>
      <c r="E4634" t="s">
        <v>45</v>
      </c>
      <c r="F4634">
        <v>4</v>
      </c>
      <c r="G4634">
        <v>2023</v>
      </c>
      <c r="I4634" s="8">
        <v>60.72</v>
      </c>
      <c r="J4634" t="s">
        <v>52</v>
      </c>
      <c r="K4634" t="s">
        <v>32</v>
      </c>
      <c r="O4634">
        <v>0</v>
      </c>
      <c r="P4634">
        <v>0</v>
      </c>
      <c r="Q4634">
        <v>0</v>
      </c>
      <c r="R4634">
        <v>0</v>
      </c>
      <c r="S4634">
        <v>1</v>
      </c>
      <c r="T4634">
        <v>1</v>
      </c>
      <c r="U4634">
        <v>1</v>
      </c>
      <c r="V4634">
        <v>0</v>
      </c>
      <c r="W4634" t="s">
        <v>1572</v>
      </c>
      <c r="AA4634">
        <v>2007</v>
      </c>
      <c r="AB4634">
        <v>9999</v>
      </c>
      <c r="AC4634" t="s">
        <v>35</v>
      </c>
    </row>
    <row r="4635" spans="1:29" x14ac:dyDescent="0.25">
      <c r="A4635" t="s">
        <v>754</v>
      </c>
      <c r="B4635" s="24" t="s">
        <v>755</v>
      </c>
      <c r="D4635">
        <v>1</v>
      </c>
      <c r="E4635" t="s">
        <v>85</v>
      </c>
      <c r="F4635">
        <v>1</v>
      </c>
      <c r="G4635">
        <v>2023</v>
      </c>
      <c r="H4635" t="s">
        <v>756</v>
      </c>
      <c r="I4635" s="15">
        <v>0.05</v>
      </c>
      <c r="J4635" t="s">
        <v>52</v>
      </c>
      <c r="K4635" t="s">
        <v>41</v>
      </c>
      <c r="O4635">
        <v>0</v>
      </c>
      <c r="P4635">
        <v>0</v>
      </c>
      <c r="Q4635">
        <v>0</v>
      </c>
      <c r="R4635">
        <v>0</v>
      </c>
      <c r="S4635">
        <v>0</v>
      </c>
      <c r="T4635">
        <v>0</v>
      </c>
      <c r="U4635">
        <v>0</v>
      </c>
      <c r="V4635">
        <v>0</v>
      </c>
      <c r="W4635" t="s">
        <v>1169</v>
      </c>
      <c r="AA4635">
        <v>2007</v>
      </c>
      <c r="AB4635">
        <v>9999</v>
      </c>
      <c r="AC4635" t="s">
        <v>35</v>
      </c>
    </row>
    <row r="4636" spans="1:29" x14ac:dyDescent="0.25">
      <c r="A4636" t="s">
        <v>758</v>
      </c>
      <c r="B4636" s="24" t="s">
        <v>1504</v>
      </c>
      <c r="C4636" t="s">
        <v>1505</v>
      </c>
      <c r="D4636">
        <v>1</v>
      </c>
      <c r="E4636" t="s">
        <v>760</v>
      </c>
      <c r="F4636">
        <v>7</v>
      </c>
      <c r="G4636">
        <v>2023</v>
      </c>
      <c r="I4636" s="8">
        <v>74.52</v>
      </c>
      <c r="J4636" t="s">
        <v>40</v>
      </c>
      <c r="K4636" t="s">
        <v>47</v>
      </c>
      <c r="O4636">
        <v>0</v>
      </c>
      <c r="P4636">
        <v>0</v>
      </c>
      <c r="Q4636">
        <v>0</v>
      </c>
      <c r="R4636">
        <v>0</v>
      </c>
      <c r="S4636">
        <v>1</v>
      </c>
      <c r="T4636">
        <v>1</v>
      </c>
      <c r="U4636">
        <v>1</v>
      </c>
      <c r="V4636">
        <v>0</v>
      </c>
      <c r="W4636" t="s">
        <v>1170</v>
      </c>
      <c r="AA4636">
        <v>2007</v>
      </c>
      <c r="AB4636">
        <v>9999</v>
      </c>
      <c r="AC4636" t="s">
        <v>35</v>
      </c>
    </row>
    <row r="4637" spans="1:29" x14ac:dyDescent="0.25">
      <c r="A4637" t="s">
        <v>78</v>
      </c>
      <c r="B4637" s="24" t="s">
        <v>1465</v>
      </c>
      <c r="C4637" t="s">
        <v>1466</v>
      </c>
      <c r="D4637">
        <v>1</v>
      </c>
      <c r="E4637" t="s">
        <v>80</v>
      </c>
      <c r="F4637">
        <v>8</v>
      </c>
      <c r="G4637">
        <v>2023</v>
      </c>
      <c r="I4637" s="8">
        <v>40.1</v>
      </c>
      <c r="J4637" t="s">
        <v>81</v>
      </c>
      <c r="K4637" t="s">
        <v>47</v>
      </c>
      <c r="O4637">
        <v>0</v>
      </c>
      <c r="P4637">
        <v>0</v>
      </c>
      <c r="Q4637">
        <v>0</v>
      </c>
      <c r="R4637">
        <v>0</v>
      </c>
      <c r="S4637">
        <v>1</v>
      </c>
      <c r="T4637">
        <v>1</v>
      </c>
      <c r="U4637">
        <v>1</v>
      </c>
      <c r="V4637">
        <v>0</v>
      </c>
      <c r="W4637" t="s">
        <v>1467</v>
      </c>
      <c r="AA4637">
        <v>2007</v>
      </c>
      <c r="AB4637">
        <v>9999</v>
      </c>
      <c r="AC4637" t="s">
        <v>35</v>
      </c>
    </row>
    <row r="4638" spans="1:29" x14ac:dyDescent="0.25">
      <c r="A4638" t="s">
        <v>768</v>
      </c>
      <c r="B4638" s="24" t="s">
        <v>769</v>
      </c>
      <c r="C4638" t="s">
        <v>770</v>
      </c>
      <c r="D4638">
        <v>1</v>
      </c>
      <c r="E4638" t="s">
        <v>30</v>
      </c>
      <c r="F4638">
        <v>4</v>
      </c>
      <c r="G4638">
        <v>2023</v>
      </c>
      <c r="I4638" s="8">
        <v>419.76</v>
      </c>
      <c r="J4638" t="s">
        <v>1610</v>
      </c>
      <c r="K4638" t="s">
        <v>47</v>
      </c>
      <c r="O4638">
        <v>0</v>
      </c>
      <c r="P4638">
        <v>0</v>
      </c>
      <c r="Q4638">
        <v>0</v>
      </c>
      <c r="R4638">
        <v>0</v>
      </c>
      <c r="S4638">
        <v>1</v>
      </c>
      <c r="T4638">
        <v>1</v>
      </c>
      <c r="U4638">
        <v>1</v>
      </c>
      <c r="V4638">
        <v>0</v>
      </c>
      <c r="W4638" t="s">
        <v>1506</v>
      </c>
      <c r="AA4638">
        <v>2007</v>
      </c>
      <c r="AB4638">
        <v>9999</v>
      </c>
      <c r="AC4638" t="s">
        <v>35</v>
      </c>
    </row>
    <row r="4639" spans="1:29" x14ac:dyDescent="0.25">
      <c r="A4639" t="s">
        <v>772</v>
      </c>
      <c r="B4639" s="24" t="s">
        <v>773</v>
      </c>
      <c r="C4639" t="s">
        <v>774</v>
      </c>
      <c r="D4639">
        <v>1</v>
      </c>
      <c r="E4639" t="s">
        <v>358</v>
      </c>
      <c r="F4639">
        <v>1</v>
      </c>
      <c r="G4639">
        <v>2023</v>
      </c>
      <c r="I4639" s="8">
        <v>534.79</v>
      </c>
      <c r="J4639" t="s">
        <v>52</v>
      </c>
      <c r="K4639" t="s">
        <v>32</v>
      </c>
      <c r="O4639">
        <v>0</v>
      </c>
      <c r="P4639">
        <v>0</v>
      </c>
      <c r="Q4639">
        <v>0</v>
      </c>
      <c r="R4639">
        <v>0</v>
      </c>
      <c r="S4639">
        <v>1</v>
      </c>
      <c r="T4639">
        <v>1</v>
      </c>
      <c r="U4639">
        <v>1</v>
      </c>
      <c r="V4639">
        <v>0</v>
      </c>
      <c r="W4639" t="s">
        <v>1174</v>
      </c>
      <c r="AA4639">
        <v>2007</v>
      </c>
      <c r="AB4639">
        <v>9999</v>
      </c>
      <c r="AC4639" t="s">
        <v>35</v>
      </c>
    </row>
    <row r="4640" spans="1:29" x14ac:dyDescent="0.25">
      <c r="A4640" t="s">
        <v>779</v>
      </c>
      <c r="B4640" s="24" t="s">
        <v>780</v>
      </c>
      <c r="D4640">
        <v>1</v>
      </c>
      <c r="E4640" t="s">
        <v>80</v>
      </c>
      <c r="F4640">
        <v>8</v>
      </c>
      <c r="G4640">
        <v>2023</v>
      </c>
      <c r="I4640" s="8">
        <v>80.17</v>
      </c>
      <c r="J4640" t="s">
        <v>81</v>
      </c>
      <c r="K4640" t="s">
        <v>47</v>
      </c>
      <c r="O4640">
        <v>0</v>
      </c>
      <c r="P4640">
        <v>0</v>
      </c>
      <c r="Q4640">
        <v>0</v>
      </c>
      <c r="R4640">
        <v>0</v>
      </c>
      <c r="S4640">
        <v>1</v>
      </c>
      <c r="T4640">
        <v>1</v>
      </c>
      <c r="U4640">
        <v>1</v>
      </c>
      <c r="V4640">
        <v>0</v>
      </c>
      <c r="W4640" t="s">
        <v>1176</v>
      </c>
      <c r="AA4640">
        <v>2007</v>
      </c>
      <c r="AB4640">
        <v>9999</v>
      </c>
      <c r="AC4640" t="s">
        <v>35</v>
      </c>
    </row>
    <row r="4641" spans="1:29" x14ac:dyDescent="0.25">
      <c r="A4641" t="s">
        <v>782</v>
      </c>
      <c r="B4641" s="24" t="s">
        <v>783</v>
      </c>
      <c r="D4641">
        <v>1</v>
      </c>
      <c r="E4641" t="s">
        <v>784</v>
      </c>
      <c r="F4641">
        <v>6</v>
      </c>
      <c r="G4641">
        <v>2023</v>
      </c>
      <c r="I4641" s="8">
        <v>90.85</v>
      </c>
      <c r="J4641" t="s">
        <v>1610</v>
      </c>
      <c r="K4641" t="s">
        <v>47</v>
      </c>
      <c r="O4641">
        <v>0</v>
      </c>
      <c r="P4641">
        <v>0</v>
      </c>
      <c r="Q4641">
        <v>0</v>
      </c>
      <c r="R4641">
        <v>0</v>
      </c>
      <c r="S4641">
        <v>1</v>
      </c>
      <c r="T4641">
        <v>1</v>
      </c>
      <c r="U4641">
        <v>1</v>
      </c>
      <c r="V4641">
        <v>0</v>
      </c>
      <c r="W4641" t="s">
        <v>1326</v>
      </c>
      <c r="AA4641">
        <v>2007</v>
      </c>
      <c r="AB4641">
        <v>9999</v>
      </c>
      <c r="AC4641" t="s">
        <v>35</v>
      </c>
    </row>
    <row r="4642" spans="1:29" x14ac:dyDescent="0.25">
      <c r="A4642" t="s">
        <v>786</v>
      </c>
      <c r="B4642" s="24" t="s">
        <v>787</v>
      </c>
      <c r="C4642" t="s">
        <v>788</v>
      </c>
      <c r="D4642">
        <v>1</v>
      </c>
      <c r="E4642" t="s">
        <v>120</v>
      </c>
      <c r="F4642">
        <v>3</v>
      </c>
      <c r="G4642">
        <v>2023</v>
      </c>
      <c r="I4642" s="8">
        <v>29.2</v>
      </c>
      <c r="J4642" t="s">
        <v>147</v>
      </c>
      <c r="K4642" t="s">
        <v>47</v>
      </c>
      <c r="O4642">
        <v>0</v>
      </c>
      <c r="P4642">
        <v>0</v>
      </c>
      <c r="Q4642">
        <v>0</v>
      </c>
      <c r="R4642">
        <v>0</v>
      </c>
      <c r="S4642">
        <v>1</v>
      </c>
      <c r="T4642">
        <v>1</v>
      </c>
      <c r="U4642">
        <v>1</v>
      </c>
      <c r="V4642">
        <v>0</v>
      </c>
      <c r="W4642" t="s">
        <v>1178</v>
      </c>
      <c r="AA4642">
        <v>2007</v>
      </c>
      <c r="AB4642">
        <v>9999</v>
      </c>
      <c r="AC4642" t="s">
        <v>35</v>
      </c>
    </row>
    <row r="4643" spans="1:29" x14ac:dyDescent="0.25">
      <c r="A4643" t="s">
        <v>790</v>
      </c>
      <c r="B4643" s="24" t="s">
        <v>791</v>
      </c>
      <c r="D4643">
        <v>1</v>
      </c>
      <c r="E4643" t="s">
        <v>80</v>
      </c>
      <c r="F4643">
        <v>8</v>
      </c>
      <c r="G4643">
        <v>2023</v>
      </c>
      <c r="I4643" s="8">
        <v>287.42</v>
      </c>
      <c r="J4643" t="s">
        <v>81</v>
      </c>
      <c r="K4643" t="s">
        <v>47</v>
      </c>
      <c r="O4643">
        <v>0</v>
      </c>
      <c r="P4643">
        <v>0</v>
      </c>
      <c r="Q4643">
        <v>0</v>
      </c>
      <c r="R4643">
        <v>0</v>
      </c>
      <c r="S4643">
        <v>1</v>
      </c>
      <c r="T4643">
        <v>1</v>
      </c>
      <c r="U4643">
        <v>1</v>
      </c>
      <c r="V4643">
        <v>0</v>
      </c>
      <c r="W4643" t="s">
        <v>1507</v>
      </c>
      <c r="AA4643">
        <v>2007</v>
      </c>
      <c r="AB4643">
        <v>9999</v>
      </c>
      <c r="AC4643" t="s">
        <v>35</v>
      </c>
    </row>
    <row r="4644" spans="1:29" x14ac:dyDescent="0.25">
      <c r="A4644" t="s">
        <v>1327</v>
      </c>
      <c r="B4644" s="27" t="s">
        <v>1328</v>
      </c>
      <c r="C4644" t="s">
        <v>1329</v>
      </c>
      <c r="D4644">
        <v>1</v>
      </c>
      <c r="E4644" t="s">
        <v>218</v>
      </c>
      <c r="F4644">
        <v>2</v>
      </c>
      <c r="G4644">
        <v>2023</v>
      </c>
      <c r="I4644" s="8">
        <v>3</v>
      </c>
      <c r="J4644" t="s">
        <v>147</v>
      </c>
      <c r="K4644" t="s">
        <v>41</v>
      </c>
      <c r="O4644">
        <v>0</v>
      </c>
      <c r="P4644">
        <v>0</v>
      </c>
      <c r="Q4644">
        <v>0</v>
      </c>
      <c r="R4644">
        <v>0</v>
      </c>
      <c r="S4644">
        <v>0</v>
      </c>
      <c r="T4644">
        <v>1</v>
      </c>
      <c r="U4644">
        <v>1</v>
      </c>
      <c r="V4644">
        <v>0</v>
      </c>
      <c r="W4644" t="s">
        <v>1330</v>
      </c>
      <c r="AA4644">
        <v>2010</v>
      </c>
      <c r="AB4644">
        <v>9999</v>
      </c>
      <c r="AC4644" t="s">
        <v>1292</v>
      </c>
    </row>
    <row r="4645" spans="1:29" x14ac:dyDescent="0.25">
      <c r="A4645" t="s">
        <v>796</v>
      </c>
      <c r="B4645" s="24" t="s">
        <v>797</v>
      </c>
      <c r="C4645" t="s">
        <v>798</v>
      </c>
      <c r="D4645">
        <v>1</v>
      </c>
      <c r="E4645" t="s">
        <v>534</v>
      </c>
      <c r="F4645">
        <v>10</v>
      </c>
      <c r="G4645">
        <v>2023</v>
      </c>
      <c r="I4645" s="8">
        <v>3700.39</v>
      </c>
      <c r="J4645" t="s">
        <v>40</v>
      </c>
      <c r="K4645" t="s">
        <v>47</v>
      </c>
      <c r="O4645">
        <v>0</v>
      </c>
      <c r="P4645">
        <v>0</v>
      </c>
      <c r="Q4645">
        <v>0</v>
      </c>
      <c r="R4645">
        <v>0</v>
      </c>
      <c r="S4645">
        <v>1</v>
      </c>
      <c r="T4645">
        <v>1</v>
      </c>
      <c r="U4645">
        <v>1</v>
      </c>
      <c r="V4645">
        <v>0</v>
      </c>
      <c r="W4645" t="s">
        <v>1181</v>
      </c>
      <c r="AA4645">
        <v>2007</v>
      </c>
      <c r="AB4645">
        <v>9999</v>
      </c>
      <c r="AC4645" t="s">
        <v>35</v>
      </c>
    </row>
    <row r="4646" spans="1:29" x14ac:dyDescent="0.25">
      <c r="A4646" t="s">
        <v>800</v>
      </c>
      <c r="B4646" s="24" t="s">
        <v>801</v>
      </c>
      <c r="C4646" t="s">
        <v>802</v>
      </c>
      <c r="D4646">
        <v>1</v>
      </c>
      <c r="E4646" t="s">
        <v>442</v>
      </c>
      <c r="F4646">
        <v>4</v>
      </c>
      <c r="G4646">
        <v>2023</v>
      </c>
      <c r="I4646" s="8">
        <v>1629.15</v>
      </c>
      <c r="J4646" t="s">
        <v>1608</v>
      </c>
      <c r="K4646" t="s">
        <v>32</v>
      </c>
      <c r="O4646">
        <v>0</v>
      </c>
      <c r="P4646">
        <v>0</v>
      </c>
      <c r="Q4646">
        <v>0</v>
      </c>
      <c r="R4646">
        <v>0</v>
      </c>
      <c r="S4646">
        <v>1</v>
      </c>
      <c r="T4646">
        <v>1</v>
      </c>
      <c r="U4646">
        <v>1</v>
      </c>
      <c r="V4646">
        <v>0</v>
      </c>
      <c r="W4646" t="s">
        <v>1331</v>
      </c>
      <c r="AA4646">
        <v>2007</v>
      </c>
      <c r="AB4646">
        <v>9999</v>
      </c>
      <c r="AC4646" t="s">
        <v>35</v>
      </c>
    </row>
    <row r="4647" spans="1:29" x14ac:dyDescent="0.25">
      <c r="A4647" t="s">
        <v>808</v>
      </c>
      <c r="B4647" s="24" t="s">
        <v>809</v>
      </c>
      <c r="D4647">
        <v>1</v>
      </c>
      <c r="E4647" t="s">
        <v>80</v>
      </c>
      <c r="F4647">
        <v>8</v>
      </c>
      <c r="G4647">
        <v>2023</v>
      </c>
      <c r="I4647" s="8">
        <v>21.8</v>
      </c>
      <c r="J4647" t="s">
        <v>81</v>
      </c>
      <c r="K4647" t="s">
        <v>47</v>
      </c>
      <c r="O4647">
        <v>0</v>
      </c>
      <c r="P4647">
        <v>0</v>
      </c>
      <c r="Q4647">
        <v>0</v>
      </c>
      <c r="R4647">
        <v>0</v>
      </c>
      <c r="S4647">
        <v>1</v>
      </c>
      <c r="T4647">
        <v>1</v>
      </c>
      <c r="U4647">
        <v>1</v>
      </c>
      <c r="V4647">
        <v>0</v>
      </c>
      <c r="W4647" t="s">
        <v>1184</v>
      </c>
      <c r="AA4647">
        <v>2007</v>
      </c>
      <c r="AB4647">
        <v>9999</v>
      </c>
      <c r="AC4647" t="s">
        <v>35</v>
      </c>
    </row>
    <row r="4648" spans="1:29" x14ac:dyDescent="0.25">
      <c r="A4648" t="s">
        <v>814</v>
      </c>
      <c r="B4648" s="24" t="s">
        <v>815</v>
      </c>
      <c r="D4648">
        <v>1</v>
      </c>
      <c r="E4648" t="s">
        <v>80</v>
      </c>
      <c r="F4648">
        <v>8</v>
      </c>
      <c r="G4648">
        <v>2023</v>
      </c>
      <c r="I4648" s="8">
        <v>104.14</v>
      </c>
      <c r="J4648" t="s">
        <v>81</v>
      </c>
      <c r="K4648" t="s">
        <v>32</v>
      </c>
      <c r="O4648">
        <v>0</v>
      </c>
      <c r="P4648">
        <v>0</v>
      </c>
      <c r="Q4648">
        <v>0</v>
      </c>
      <c r="R4648">
        <v>0</v>
      </c>
      <c r="S4648">
        <v>1</v>
      </c>
      <c r="T4648">
        <v>1</v>
      </c>
      <c r="U4648">
        <v>1</v>
      </c>
      <c r="V4648">
        <v>0</v>
      </c>
      <c r="W4648" t="s">
        <v>1432</v>
      </c>
      <c r="AA4648">
        <v>2007</v>
      </c>
      <c r="AB4648">
        <v>9999</v>
      </c>
      <c r="AC4648" t="s">
        <v>35</v>
      </c>
    </row>
    <row r="4649" spans="1:29" x14ac:dyDescent="0.25">
      <c r="A4649" t="s">
        <v>822</v>
      </c>
      <c r="B4649" s="24" t="s">
        <v>1603</v>
      </c>
      <c r="C4649" t="s">
        <v>1604</v>
      </c>
      <c r="D4649">
        <v>1</v>
      </c>
      <c r="E4649" t="s">
        <v>80</v>
      </c>
      <c r="F4649">
        <v>8</v>
      </c>
      <c r="G4649">
        <v>2023</v>
      </c>
      <c r="I4649" s="8">
        <v>247.95</v>
      </c>
      <c r="J4649" t="s">
        <v>81</v>
      </c>
      <c r="K4649" t="s">
        <v>47</v>
      </c>
      <c r="O4649">
        <v>0</v>
      </c>
      <c r="P4649">
        <v>0</v>
      </c>
      <c r="Q4649">
        <v>0</v>
      </c>
      <c r="R4649">
        <v>0</v>
      </c>
      <c r="S4649">
        <v>1</v>
      </c>
      <c r="T4649">
        <v>1</v>
      </c>
      <c r="U4649">
        <v>1</v>
      </c>
      <c r="V4649">
        <v>0</v>
      </c>
      <c r="W4649" t="s">
        <v>1187</v>
      </c>
      <c r="AA4649">
        <v>2007</v>
      </c>
      <c r="AB4649">
        <v>9999</v>
      </c>
      <c r="AC4649" t="s">
        <v>35</v>
      </c>
    </row>
    <row r="4650" spans="1:29" x14ac:dyDescent="0.25">
      <c r="A4650" t="s">
        <v>1374</v>
      </c>
      <c r="B4650" s="24" t="s">
        <v>1375</v>
      </c>
      <c r="D4650">
        <v>1</v>
      </c>
      <c r="E4650" t="s">
        <v>80</v>
      </c>
      <c r="F4650">
        <v>8</v>
      </c>
      <c r="G4650">
        <v>2023</v>
      </c>
      <c r="I4650" s="8">
        <v>22.3</v>
      </c>
      <c r="J4650" t="s">
        <v>81</v>
      </c>
      <c r="K4650" t="s">
        <v>47</v>
      </c>
      <c r="O4650">
        <v>0</v>
      </c>
      <c r="P4650">
        <v>0</v>
      </c>
      <c r="Q4650">
        <v>0</v>
      </c>
      <c r="R4650">
        <v>0</v>
      </c>
      <c r="S4650">
        <v>1</v>
      </c>
      <c r="T4650">
        <v>1</v>
      </c>
      <c r="U4650">
        <v>1</v>
      </c>
      <c r="V4650">
        <v>0</v>
      </c>
      <c r="W4650" t="s">
        <v>1376</v>
      </c>
      <c r="AA4650">
        <v>2011</v>
      </c>
      <c r="AB4650">
        <v>2023</v>
      </c>
      <c r="AC4650" t="s">
        <v>1377</v>
      </c>
    </row>
    <row r="4651" spans="1:29" x14ac:dyDescent="0.25">
      <c r="A4651" t="s">
        <v>825</v>
      </c>
      <c r="B4651" s="24" t="s">
        <v>826</v>
      </c>
      <c r="D4651">
        <v>1</v>
      </c>
      <c r="E4651" t="s">
        <v>80</v>
      </c>
      <c r="F4651">
        <v>8</v>
      </c>
      <c r="G4651">
        <v>2023</v>
      </c>
      <c r="I4651" s="8">
        <v>132.41</v>
      </c>
      <c r="J4651" t="s">
        <v>81</v>
      </c>
      <c r="K4651" t="s">
        <v>47</v>
      </c>
      <c r="O4651">
        <v>0</v>
      </c>
      <c r="P4651">
        <v>0</v>
      </c>
      <c r="Q4651">
        <v>0</v>
      </c>
      <c r="R4651">
        <v>0</v>
      </c>
      <c r="S4651">
        <v>1</v>
      </c>
      <c r="T4651">
        <v>1</v>
      </c>
      <c r="U4651">
        <v>1</v>
      </c>
      <c r="V4651">
        <v>0</v>
      </c>
      <c r="W4651" t="s">
        <v>1188</v>
      </c>
      <c r="AA4651">
        <v>2007</v>
      </c>
      <c r="AB4651">
        <v>9999</v>
      </c>
      <c r="AC4651" t="s">
        <v>35</v>
      </c>
    </row>
    <row r="4652" spans="1:29" x14ac:dyDescent="0.25">
      <c r="A4652" t="s">
        <v>828</v>
      </c>
      <c r="B4652" s="24" t="s">
        <v>1408</v>
      </c>
      <c r="C4652" t="s">
        <v>1409</v>
      </c>
      <c r="D4652">
        <v>1</v>
      </c>
      <c r="E4652" t="s">
        <v>80</v>
      </c>
      <c r="F4652">
        <v>8</v>
      </c>
      <c r="G4652">
        <v>2023</v>
      </c>
      <c r="I4652" s="8">
        <v>68.52</v>
      </c>
      <c r="J4652" t="s">
        <v>81</v>
      </c>
      <c r="K4652" t="s">
        <v>47</v>
      </c>
      <c r="O4652">
        <v>0</v>
      </c>
      <c r="P4652">
        <v>0</v>
      </c>
      <c r="Q4652">
        <v>0</v>
      </c>
      <c r="R4652">
        <v>0</v>
      </c>
      <c r="S4652">
        <v>1</v>
      </c>
      <c r="T4652">
        <v>1</v>
      </c>
      <c r="U4652">
        <v>1</v>
      </c>
      <c r="V4652">
        <v>0</v>
      </c>
      <c r="W4652" t="s">
        <v>1410</v>
      </c>
      <c r="AA4652">
        <v>2007</v>
      </c>
      <c r="AB4652">
        <v>9999</v>
      </c>
      <c r="AC4652" t="s">
        <v>35</v>
      </c>
    </row>
    <row r="4653" spans="1:29" x14ac:dyDescent="0.25">
      <c r="A4653" t="s">
        <v>831</v>
      </c>
      <c r="B4653" s="24" t="s">
        <v>832</v>
      </c>
      <c r="C4653" t="s">
        <v>833</v>
      </c>
      <c r="D4653">
        <v>1</v>
      </c>
      <c r="E4653" t="s">
        <v>38</v>
      </c>
      <c r="F4653">
        <v>4</v>
      </c>
      <c r="G4653">
        <v>2023</v>
      </c>
      <c r="H4653" t="s">
        <v>906</v>
      </c>
      <c r="I4653" s="15">
        <v>0.04</v>
      </c>
      <c r="J4653" t="s">
        <v>59</v>
      </c>
      <c r="K4653" t="s">
        <v>41</v>
      </c>
      <c r="O4653">
        <v>0</v>
      </c>
      <c r="P4653">
        <v>0</v>
      </c>
      <c r="Q4653">
        <v>0</v>
      </c>
      <c r="R4653">
        <v>0</v>
      </c>
      <c r="S4653">
        <v>0</v>
      </c>
      <c r="T4653">
        <v>0</v>
      </c>
      <c r="U4653">
        <v>0</v>
      </c>
      <c r="V4653">
        <v>0</v>
      </c>
      <c r="W4653" t="s">
        <v>1190</v>
      </c>
      <c r="AA4653">
        <v>2007</v>
      </c>
      <c r="AB4653">
        <v>9999</v>
      </c>
      <c r="AC4653" t="s">
        <v>35</v>
      </c>
    </row>
    <row r="4654" spans="1:29" x14ac:dyDescent="0.25">
      <c r="A4654" t="s">
        <v>1433</v>
      </c>
      <c r="B4654" s="24" t="s">
        <v>1434</v>
      </c>
      <c r="D4654">
        <v>1</v>
      </c>
      <c r="E4654" s="4">
        <v>133</v>
      </c>
      <c r="F4654">
        <v>1</v>
      </c>
      <c r="G4654">
        <v>2023</v>
      </c>
      <c r="I4654" s="8">
        <v>1500.58</v>
      </c>
      <c r="J4654" t="s">
        <v>52</v>
      </c>
      <c r="K4654" t="s">
        <v>32</v>
      </c>
      <c r="O4654">
        <v>0</v>
      </c>
      <c r="P4654">
        <v>0</v>
      </c>
      <c r="Q4654">
        <v>0</v>
      </c>
      <c r="R4654">
        <v>0</v>
      </c>
      <c r="S4654">
        <v>1</v>
      </c>
      <c r="T4654">
        <v>1</v>
      </c>
      <c r="U4654">
        <v>1</v>
      </c>
      <c r="V4654">
        <v>0</v>
      </c>
      <c r="W4654" t="s">
        <v>1435</v>
      </c>
      <c r="AA4654">
        <v>2013</v>
      </c>
      <c r="AB4654">
        <v>9999</v>
      </c>
      <c r="AC4654" t="s">
        <v>1419</v>
      </c>
    </row>
    <row r="4655" spans="1:29" x14ac:dyDescent="0.25">
      <c r="A4655" t="s">
        <v>1194</v>
      </c>
      <c r="B4655" s="24" t="s">
        <v>1195</v>
      </c>
      <c r="D4655">
        <v>1</v>
      </c>
      <c r="E4655" t="s">
        <v>85</v>
      </c>
      <c r="F4655">
        <v>1</v>
      </c>
      <c r="G4655">
        <v>2023</v>
      </c>
      <c r="H4655" t="s">
        <v>39</v>
      </c>
      <c r="I4655" s="15">
        <v>0.25</v>
      </c>
      <c r="J4655" t="s">
        <v>52</v>
      </c>
      <c r="K4655" t="s">
        <v>41</v>
      </c>
      <c r="O4655">
        <v>0</v>
      </c>
      <c r="P4655">
        <v>0</v>
      </c>
      <c r="Q4655">
        <v>0</v>
      </c>
      <c r="R4655">
        <v>0</v>
      </c>
      <c r="S4655">
        <v>0</v>
      </c>
      <c r="T4655">
        <v>0</v>
      </c>
      <c r="U4655">
        <v>0</v>
      </c>
      <c r="V4655">
        <v>0</v>
      </c>
      <c r="W4655" t="s">
        <v>1267</v>
      </c>
      <c r="AA4655">
        <v>2008</v>
      </c>
      <c r="AB4655">
        <v>9999</v>
      </c>
      <c r="AC4655" t="s">
        <v>1054</v>
      </c>
    </row>
    <row r="4656" spans="1:29" x14ac:dyDescent="0.25">
      <c r="A4656" t="s">
        <v>1268</v>
      </c>
      <c r="B4656" s="24" t="s">
        <v>1262</v>
      </c>
      <c r="C4656" t="s">
        <v>1605</v>
      </c>
      <c r="D4656">
        <v>1</v>
      </c>
      <c r="E4656" t="s">
        <v>300</v>
      </c>
      <c r="F4656">
        <v>9</v>
      </c>
      <c r="G4656">
        <v>2023</v>
      </c>
      <c r="I4656" s="8">
        <v>496.73</v>
      </c>
      <c r="J4656" t="s">
        <v>104</v>
      </c>
      <c r="K4656" t="s">
        <v>47</v>
      </c>
      <c r="O4656">
        <v>0</v>
      </c>
      <c r="P4656">
        <v>0</v>
      </c>
      <c r="Q4656">
        <v>0</v>
      </c>
      <c r="R4656">
        <v>0</v>
      </c>
      <c r="S4656">
        <v>1</v>
      </c>
      <c r="T4656">
        <v>1</v>
      </c>
      <c r="U4656">
        <v>1</v>
      </c>
      <c r="V4656">
        <v>0</v>
      </c>
      <c r="W4656" t="s">
        <v>1411</v>
      </c>
      <c r="AA4656">
        <v>2009</v>
      </c>
      <c r="AB4656">
        <v>9999</v>
      </c>
      <c r="AC4656" t="s">
        <v>1239</v>
      </c>
    </row>
    <row r="4657" spans="1:29" x14ac:dyDescent="0.25">
      <c r="A4657" t="s">
        <v>845</v>
      </c>
      <c r="B4657" s="24" t="s">
        <v>846</v>
      </c>
      <c r="C4657" t="s">
        <v>847</v>
      </c>
      <c r="D4657">
        <v>1</v>
      </c>
      <c r="E4657" t="s">
        <v>300</v>
      </c>
      <c r="F4657">
        <v>9</v>
      </c>
      <c r="G4657">
        <v>2023</v>
      </c>
      <c r="I4657" s="8">
        <v>816.76</v>
      </c>
      <c r="J4657" t="s">
        <v>104</v>
      </c>
      <c r="K4657" t="s">
        <v>47</v>
      </c>
      <c r="O4657">
        <v>0</v>
      </c>
      <c r="P4657">
        <v>0</v>
      </c>
      <c r="Q4657">
        <v>0</v>
      </c>
      <c r="R4657">
        <v>0</v>
      </c>
      <c r="S4657">
        <v>1</v>
      </c>
      <c r="T4657">
        <v>1</v>
      </c>
      <c r="U4657">
        <v>1</v>
      </c>
      <c r="V4657">
        <v>0</v>
      </c>
      <c r="W4657" t="s">
        <v>1517</v>
      </c>
      <c r="AA4657">
        <v>2007</v>
      </c>
      <c r="AB4657">
        <v>9999</v>
      </c>
      <c r="AC4657" t="s">
        <v>35</v>
      </c>
    </row>
    <row r="4658" spans="1:29" x14ac:dyDescent="0.25">
      <c r="A4658" t="s">
        <v>852</v>
      </c>
      <c r="B4658" s="24" t="s">
        <v>853</v>
      </c>
      <c r="D4658">
        <v>1</v>
      </c>
      <c r="E4658" t="s">
        <v>85</v>
      </c>
      <c r="F4658">
        <v>1</v>
      </c>
      <c r="G4658">
        <v>2023</v>
      </c>
      <c r="H4658" t="s">
        <v>837</v>
      </c>
      <c r="I4658" s="15">
        <v>2.5999999999999999E-2</v>
      </c>
      <c r="J4658" t="s">
        <v>52</v>
      </c>
      <c r="K4658" t="s">
        <v>41</v>
      </c>
      <c r="O4658">
        <v>0</v>
      </c>
      <c r="P4658">
        <v>0</v>
      </c>
      <c r="Q4658">
        <v>0</v>
      </c>
      <c r="R4658">
        <v>0</v>
      </c>
      <c r="S4658">
        <v>0</v>
      </c>
      <c r="T4658">
        <v>0</v>
      </c>
      <c r="U4658">
        <v>0</v>
      </c>
      <c r="V4658">
        <v>0</v>
      </c>
      <c r="W4658" t="s">
        <v>1191</v>
      </c>
      <c r="AA4658">
        <v>2007</v>
      </c>
      <c r="AB4658">
        <v>9999</v>
      </c>
      <c r="AC4658" t="s">
        <v>35</v>
      </c>
    </row>
    <row r="4659" spans="1:29" x14ac:dyDescent="0.25">
      <c r="A4659" t="s">
        <v>836</v>
      </c>
      <c r="B4659" s="24" t="s">
        <v>1413</v>
      </c>
      <c r="D4659">
        <v>1</v>
      </c>
      <c r="E4659" t="s">
        <v>64</v>
      </c>
      <c r="F4659">
        <v>1</v>
      </c>
      <c r="G4659">
        <v>2023</v>
      </c>
      <c r="I4659" s="8">
        <v>226.08</v>
      </c>
      <c r="J4659" t="s">
        <v>52</v>
      </c>
      <c r="K4659" t="s">
        <v>32</v>
      </c>
      <c r="O4659">
        <v>0</v>
      </c>
      <c r="P4659">
        <v>0</v>
      </c>
      <c r="Q4659">
        <v>0</v>
      </c>
      <c r="R4659">
        <v>0</v>
      </c>
      <c r="S4659">
        <v>1</v>
      </c>
      <c r="T4659">
        <v>1</v>
      </c>
      <c r="U4659">
        <v>1</v>
      </c>
      <c r="V4659">
        <v>0</v>
      </c>
      <c r="W4659" t="s">
        <v>1191</v>
      </c>
      <c r="AA4659">
        <v>2007</v>
      </c>
      <c r="AB4659">
        <v>9999</v>
      </c>
      <c r="AC4659" t="s">
        <v>35</v>
      </c>
    </row>
    <row r="4660" spans="1:29" x14ac:dyDescent="0.25">
      <c r="A4660" t="s">
        <v>862</v>
      </c>
      <c r="B4660" s="24" t="s">
        <v>863</v>
      </c>
      <c r="C4660" t="s">
        <v>864</v>
      </c>
      <c r="D4660">
        <v>1</v>
      </c>
      <c r="E4660" t="s">
        <v>442</v>
      </c>
      <c r="F4660">
        <v>4</v>
      </c>
      <c r="G4660">
        <v>2023</v>
      </c>
      <c r="I4660" s="8">
        <v>341.65</v>
      </c>
      <c r="J4660" t="s">
        <v>1608</v>
      </c>
      <c r="K4660" t="s">
        <v>47</v>
      </c>
      <c r="O4660">
        <v>0</v>
      </c>
      <c r="P4660">
        <v>0</v>
      </c>
      <c r="Q4660">
        <v>0</v>
      </c>
      <c r="R4660">
        <v>0</v>
      </c>
      <c r="S4660">
        <v>1</v>
      </c>
      <c r="T4660">
        <v>1</v>
      </c>
      <c r="U4660">
        <v>1</v>
      </c>
      <c r="V4660">
        <v>0</v>
      </c>
      <c r="W4660" t="s">
        <v>1334</v>
      </c>
      <c r="AA4660">
        <v>2007</v>
      </c>
      <c r="AB4660">
        <v>9999</v>
      </c>
      <c r="AC4660" t="s">
        <v>35</v>
      </c>
    </row>
    <row r="4661" spans="1:29" x14ac:dyDescent="0.25">
      <c r="A4661" t="s">
        <v>866</v>
      </c>
      <c r="B4661" s="24" t="s">
        <v>867</v>
      </c>
      <c r="C4661" t="s">
        <v>868</v>
      </c>
      <c r="D4661">
        <v>1</v>
      </c>
      <c r="E4661" t="s">
        <v>869</v>
      </c>
      <c r="F4661">
        <v>4</v>
      </c>
      <c r="G4661">
        <v>2023</v>
      </c>
      <c r="I4661" s="8">
        <v>211.05</v>
      </c>
      <c r="J4661" t="s">
        <v>1608</v>
      </c>
      <c r="K4661" t="s">
        <v>32</v>
      </c>
      <c r="O4661">
        <v>0</v>
      </c>
      <c r="P4661">
        <v>0</v>
      </c>
      <c r="Q4661">
        <v>0</v>
      </c>
      <c r="R4661">
        <v>0</v>
      </c>
      <c r="S4661">
        <v>1</v>
      </c>
      <c r="T4661">
        <v>1</v>
      </c>
      <c r="U4661">
        <v>1</v>
      </c>
      <c r="V4661">
        <v>0</v>
      </c>
      <c r="W4661" t="s">
        <v>1199</v>
      </c>
      <c r="AA4661">
        <v>2007</v>
      </c>
      <c r="AB4661">
        <v>9999</v>
      </c>
      <c r="AC4661" t="s">
        <v>35</v>
      </c>
    </row>
    <row r="4662" spans="1:29" x14ac:dyDescent="0.25">
      <c r="A4662" t="s">
        <v>1023</v>
      </c>
      <c r="B4662" s="24" t="s">
        <v>1200</v>
      </c>
      <c r="D4662">
        <v>1</v>
      </c>
      <c r="E4662" t="s">
        <v>85</v>
      </c>
      <c r="F4662">
        <v>1</v>
      </c>
      <c r="G4662">
        <v>2023</v>
      </c>
      <c r="H4662" t="s">
        <v>39</v>
      </c>
      <c r="I4662" s="15">
        <v>3.5</v>
      </c>
      <c r="J4662" t="s">
        <v>52</v>
      </c>
      <c r="K4662" t="s">
        <v>41</v>
      </c>
      <c r="O4662">
        <v>0</v>
      </c>
      <c r="P4662">
        <v>0</v>
      </c>
      <c r="Q4662">
        <v>0</v>
      </c>
      <c r="R4662">
        <v>0</v>
      </c>
      <c r="S4662">
        <v>0</v>
      </c>
      <c r="T4662">
        <v>0</v>
      </c>
      <c r="U4662">
        <v>0</v>
      </c>
      <c r="V4662">
        <v>0</v>
      </c>
      <c r="W4662" t="s">
        <v>1271</v>
      </c>
      <c r="AA4662">
        <v>2007</v>
      </c>
      <c r="AB4662">
        <v>9999</v>
      </c>
      <c r="AC4662" t="s">
        <v>35</v>
      </c>
    </row>
    <row r="4663" spans="1:29" x14ac:dyDescent="0.25">
      <c r="A4663" t="s">
        <v>871</v>
      </c>
      <c r="B4663" s="24" t="s">
        <v>872</v>
      </c>
      <c r="C4663" t="s">
        <v>873</v>
      </c>
      <c r="D4663">
        <v>1</v>
      </c>
      <c r="E4663" t="s">
        <v>874</v>
      </c>
      <c r="F4663">
        <v>1</v>
      </c>
      <c r="G4663">
        <v>2023</v>
      </c>
      <c r="I4663" s="8">
        <v>963.18</v>
      </c>
      <c r="J4663" t="s">
        <v>52</v>
      </c>
      <c r="K4663" t="s">
        <v>47</v>
      </c>
      <c r="O4663">
        <v>0</v>
      </c>
      <c r="P4663">
        <v>0</v>
      </c>
      <c r="Q4663">
        <v>0</v>
      </c>
      <c r="R4663">
        <v>0</v>
      </c>
      <c r="S4663">
        <v>1</v>
      </c>
      <c r="T4663">
        <v>1</v>
      </c>
      <c r="U4663">
        <v>1</v>
      </c>
      <c r="V4663">
        <v>0</v>
      </c>
      <c r="W4663" t="s">
        <v>1528</v>
      </c>
      <c r="AA4663">
        <v>2007</v>
      </c>
      <c r="AB4663">
        <v>9999</v>
      </c>
      <c r="AC4663" t="s">
        <v>35</v>
      </c>
    </row>
    <row r="4664" spans="1:29" x14ac:dyDescent="0.25">
      <c r="A4664" t="s">
        <v>876</v>
      </c>
      <c r="B4664" s="24" t="s">
        <v>877</v>
      </c>
      <c r="C4664" t="s">
        <v>878</v>
      </c>
      <c r="D4664">
        <v>1</v>
      </c>
      <c r="E4664" t="s">
        <v>168</v>
      </c>
      <c r="F4664">
        <v>1</v>
      </c>
      <c r="G4664">
        <v>2023</v>
      </c>
      <c r="I4664" s="8">
        <v>68.8</v>
      </c>
      <c r="J4664" t="s">
        <v>52</v>
      </c>
      <c r="K4664" t="s">
        <v>47</v>
      </c>
      <c r="O4664">
        <v>0</v>
      </c>
      <c r="P4664">
        <v>0</v>
      </c>
      <c r="Q4664">
        <v>0</v>
      </c>
      <c r="R4664">
        <v>0</v>
      </c>
      <c r="S4664">
        <v>1</v>
      </c>
      <c r="T4664">
        <v>1</v>
      </c>
      <c r="U4664">
        <v>1</v>
      </c>
      <c r="V4664">
        <v>0</v>
      </c>
      <c r="W4664" t="s">
        <v>1202</v>
      </c>
      <c r="AA4664">
        <v>2007</v>
      </c>
      <c r="AB4664">
        <v>9999</v>
      </c>
      <c r="AC4664" t="s">
        <v>35</v>
      </c>
    </row>
    <row r="4665" spans="1:29" x14ac:dyDescent="0.25">
      <c r="A4665" t="s">
        <v>1468</v>
      </c>
      <c r="B4665" s="24" t="s">
        <v>1469</v>
      </c>
      <c r="D4665">
        <v>1</v>
      </c>
      <c r="E4665" s="4">
        <v>941</v>
      </c>
      <c r="F4665">
        <v>9</v>
      </c>
      <c r="G4665">
        <v>2023</v>
      </c>
      <c r="I4665" s="8">
        <v>191.72</v>
      </c>
      <c r="J4665" t="s">
        <v>104</v>
      </c>
      <c r="K4665" t="s">
        <v>53</v>
      </c>
      <c r="L4665" t="s">
        <v>105</v>
      </c>
      <c r="O4665">
        <v>0</v>
      </c>
      <c r="P4665">
        <v>1</v>
      </c>
      <c r="Q4665">
        <v>0</v>
      </c>
      <c r="R4665">
        <v>0</v>
      </c>
      <c r="S4665">
        <v>1</v>
      </c>
      <c r="T4665">
        <v>1</v>
      </c>
      <c r="U4665">
        <v>1</v>
      </c>
      <c r="V4665">
        <v>0</v>
      </c>
      <c r="W4665" t="s">
        <v>106</v>
      </c>
      <c r="AA4665">
        <v>2014</v>
      </c>
      <c r="AB4665">
        <v>9999</v>
      </c>
      <c r="AC4665" t="s">
        <v>1449</v>
      </c>
    </row>
    <row r="4666" spans="1:29" x14ac:dyDescent="0.25">
      <c r="A4666" t="s">
        <v>880</v>
      </c>
      <c r="B4666" s="24" t="s">
        <v>881</v>
      </c>
      <c r="C4666" t="s">
        <v>882</v>
      </c>
      <c r="D4666">
        <v>1</v>
      </c>
      <c r="E4666" t="s">
        <v>103</v>
      </c>
      <c r="F4666">
        <v>9</v>
      </c>
      <c r="G4666">
        <v>2023</v>
      </c>
      <c r="I4666" s="8">
        <v>4826.8500000000004</v>
      </c>
      <c r="J4666" t="s">
        <v>104</v>
      </c>
      <c r="K4666" t="s">
        <v>53</v>
      </c>
      <c r="L4666" t="s">
        <v>105</v>
      </c>
      <c r="O4666">
        <v>0</v>
      </c>
      <c r="P4666">
        <v>1</v>
      </c>
      <c r="Q4666">
        <v>0</v>
      </c>
      <c r="R4666">
        <v>0</v>
      </c>
      <c r="S4666">
        <v>1</v>
      </c>
      <c r="T4666">
        <v>1</v>
      </c>
      <c r="U4666">
        <v>1</v>
      </c>
      <c r="V4666">
        <v>0</v>
      </c>
      <c r="W4666" t="s">
        <v>106</v>
      </c>
      <c r="AA4666">
        <v>2007</v>
      </c>
      <c r="AB4666">
        <v>9999</v>
      </c>
      <c r="AC4666" t="s">
        <v>35</v>
      </c>
    </row>
    <row r="4667" spans="1:29" x14ac:dyDescent="0.25">
      <c r="A4667" t="s">
        <v>1272</v>
      </c>
      <c r="B4667" s="24" t="s">
        <v>1273</v>
      </c>
      <c r="D4667">
        <v>1</v>
      </c>
      <c r="E4667" t="s">
        <v>1274</v>
      </c>
      <c r="F4667">
        <v>4</v>
      </c>
      <c r="G4667">
        <v>2023</v>
      </c>
      <c r="I4667" s="8">
        <v>266.79000000000002</v>
      </c>
      <c r="J4667" t="s">
        <v>1610</v>
      </c>
      <c r="K4667" t="s">
        <v>47</v>
      </c>
      <c r="O4667">
        <v>0</v>
      </c>
      <c r="P4667">
        <v>0</v>
      </c>
      <c r="Q4667">
        <v>0</v>
      </c>
      <c r="R4667">
        <v>0</v>
      </c>
      <c r="S4667">
        <v>1</v>
      </c>
      <c r="T4667">
        <v>1</v>
      </c>
      <c r="U4667">
        <v>1</v>
      </c>
      <c r="V4667">
        <v>0</v>
      </c>
      <c r="W4667" t="s">
        <v>1275</v>
      </c>
      <c r="AA4667">
        <v>2009</v>
      </c>
      <c r="AB4667">
        <v>9999</v>
      </c>
      <c r="AC4667" t="s">
        <v>1239</v>
      </c>
    </row>
    <row r="4668" spans="1:29" x14ac:dyDescent="0.25">
      <c r="A4668" t="s">
        <v>883</v>
      </c>
      <c r="B4668" s="24" t="s">
        <v>884</v>
      </c>
      <c r="C4668" t="s">
        <v>885</v>
      </c>
      <c r="D4668">
        <v>1</v>
      </c>
      <c r="E4668" t="s">
        <v>45</v>
      </c>
      <c r="F4668">
        <v>4</v>
      </c>
      <c r="G4668">
        <v>2023</v>
      </c>
      <c r="I4668" s="8">
        <v>108.88</v>
      </c>
      <c r="J4668" t="s">
        <v>176</v>
      </c>
      <c r="K4668" t="s">
        <v>47</v>
      </c>
      <c r="O4668">
        <v>0</v>
      </c>
      <c r="P4668">
        <v>0</v>
      </c>
      <c r="Q4668">
        <v>0</v>
      </c>
      <c r="R4668">
        <v>0</v>
      </c>
      <c r="S4668">
        <v>1</v>
      </c>
      <c r="T4668">
        <v>1</v>
      </c>
      <c r="U4668">
        <v>1</v>
      </c>
      <c r="V4668">
        <v>0</v>
      </c>
      <c r="W4668" t="s">
        <v>1606</v>
      </c>
      <c r="AA4668">
        <v>2007</v>
      </c>
      <c r="AB4668">
        <v>9999</v>
      </c>
      <c r="AC4668" t="s">
        <v>35</v>
      </c>
    </row>
    <row r="4669" spans="1:29" x14ac:dyDescent="0.25">
      <c r="A4669" t="s">
        <v>887</v>
      </c>
      <c r="B4669" s="24" t="s">
        <v>888</v>
      </c>
      <c r="C4669" t="s">
        <v>889</v>
      </c>
      <c r="D4669">
        <v>1</v>
      </c>
      <c r="E4669" t="s">
        <v>335</v>
      </c>
      <c r="F4669">
        <v>1</v>
      </c>
      <c r="G4669">
        <v>2023</v>
      </c>
      <c r="I4669" s="8">
        <v>666.66</v>
      </c>
      <c r="J4669" t="s">
        <v>176</v>
      </c>
      <c r="K4669" t="s">
        <v>32</v>
      </c>
      <c r="O4669">
        <v>0</v>
      </c>
      <c r="P4669">
        <v>0</v>
      </c>
      <c r="Q4669">
        <v>0</v>
      </c>
      <c r="R4669">
        <v>0</v>
      </c>
      <c r="S4669">
        <v>1</v>
      </c>
      <c r="T4669">
        <v>1</v>
      </c>
      <c r="U4669">
        <v>1</v>
      </c>
      <c r="V4669">
        <v>0</v>
      </c>
      <c r="W4669" t="s">
        <v>1381</v>
      </c>
      <c r="AA4669">
        <v>2007</v>
      </c>
      <c r="AB4669">
        <v>9999</v>
      </c>
      <c r="AC4669" t="s">
        <v>35</v>
      </c>
    </row>
    <row r="4670" spans="1:29" x14ac:dyDescent="0.25">
      <c r="A4670" t="s">
        <v>894</v>
      </c>
      <c r="B4670" s="24" t="s">
        <v>895</v>
      </c>
      <c r="D4670">
        <v>1</v>
      </c>
      <c r="E4670" t="s">
        <v>38</v>
      </c>
      <c r="F4670">
        <v>4</v>
      </c>
      <c r="G4670">
        <v>2023</v>
      </c>
      <c r="H4670" t="s">
        <v>715</v>
      </c>
      <c r="I4670" s="15"/>
      <c r="J4670" t="s">
        <v>1608</v>
      </c>
      <c r="K4670" t="s">
        <v>53</v>
      </c>
      <c r="L4670" t="s">
        <v>53</v>
      </c>
      <c r="O4670">
        <v>0</v>
      </c>
      <c r="P4670">
        <v>0</v>
      </c>
      <c r="Q4670">
        <v>0</v>
      </c>
      <c r="R4670">
        <v>0</v>
      </c>
      <c r="S4670">
        <v>0</v>
      </c>
      <c r="T4670">
        <v>0</v>
      </c>
      <c r="U4670">
        <v>0</v>
      </c>
      <c r="V4670">
        <v>0</v>
      </c>
      <c r="W4670" t="s">
        <v>897</v>
      </c>
      <c r="AA4670">
        <v>2007</v>
      </c>
      <c r="AB4670">
        <v>9999</v>
      </c>
      <c r="AC4670" t="s">
        <v>35</v>
      </c>
    </row>
    <row r="4671" spans="1:29" x14ac:dyDescent="0.25">
      <c r="A4671" t="s">
        <v>900</v>
      </c>
      <c r="B4671" s="24" t="s">
        <v>901</v>
      </c>
      <c r="D4671">
        <v>1</v>
      </c>
      <c r="E4671" t="s">
        <v>38</v>
      </c>
      <c r="F4671">
        <v>4</v>
      </c>
      <c r="G4671">
        <v>2023</v>
      </c>
      <c r="H4671" t="s">
        <v>596</v>
      </c>
      <c r="I4671" s="15">
        <v>0.5</v>
      </c>
      <c r="J4671" t="s">
        <v>1608</v>
      </c>
      <c r="K4671" t="s">
        <v>53</v>
      </c>
      <c r="L4671" t="s">
        <v>902</v>
      </c>
      <c r="O4671">
        <v>0</v>
      </c>
      <c r="P4671">
        <v>0</v>
      </c>
      <c r="Q4671">
        <v>0</v>
      </c>
      <c r="R4671">
        <v>0</v>
      </c>
      <c r="S4671">
        <v>0</v>
      </c>
      <c r="T4671">
        <v>0</v>
      </c>
      <c r="U4671">
        <v>0</v>
      </c>
      <c r="V4671">
        <v>0</v>
      </c>
      <c r="W4671" t="s">
        <v>903</v>
      </c>
      <c r="AA4671">
        <v>2007</v>
      </c>
      <c r="AB4671">
        <v>9999</v>
      </c>
      <c r="AC4671" t="s">
        <v>35</v>
      </c>
    </row>
    <row r="4672" spans="1:29" x14ac:dyDescent="0.25">
      <c r="A4672" t="s">
        <v>904</v>
      </c>
      <c r="B4672" s="24" t="s">
        <v>1436</v>
      </c>
      <c r="D4672">
        <v>1</v>
      </c>
      <c r="E4672" t="s">
        <v>38</v>
      </c>
      <c r="F4672">
        <v>4</v>
      </c>
      <c r="G4672">
        <v>2023</v>
      </c>
      <c r="H4672" t="s">
        <v>906</v>
      </c>
      <c r="I4672" s="15">
        <v>0.5</v>
      </c>
      <c r="J4672" t="s">
        <v>59</v>
      </c>
      <c r="K4672" t="s">
        <v>53</v>
      </c>
      <c r="L4672" t="s">
        <v>902</v>
      </c>
      <c r="O4672">
        <v>0</v>
      </c>
      <c r="P4672">
        <v>0</v>
      </c>
      <c r="Q4672">
        <v>0</v>
      </c>
      <c r="R4672">
        <v>0</v>
      </c>
      <c r="S4672">
        <v>0</v>
      </c>
      <c r="T4672">
        <v>0</v>
      </c>
      <c r="U4672">
        <v>0</v>
      </c>
      <c r="V4672">
        <v>0</v>
      </c>
      <c r="W4672" t="s">
        <v>907</v>
      </c>
      <c r="AA4672">
        <v>2007</v>
      </c>
      <c r="AB4672">
        <v>9999</v>
      </c>
      <c r="AC4672" t="s">
        <v>35</v>
      </c>
    </row>
    <row r="4673" spans="1:29" x14ac:dyDescent="0.25">
      <c r="A4673" t="s">
        <v>908</v>
      </c>
      <c r="B4673" s="24" t="s">
        <v>909</v>
      </c>
      <c r="C4673" t="s">
        <v>910</v>
      </c>
      <c r="D4673">
        <v>1</v>
      </c>
      <c r="E4673" t="s">
        <v>911</v>
      </c>
      <c r="F4673">
        <v>1</v>
      </c>
      <c r="G4673">
        <v>2023</v>
      </c>
      <c r="I4673" s="8">
        <v>105.68</v>
      </c>
      <c r="J4673" t="s">
        <v>176</v>
      </c>
      <c r="K4673" t="s">
        <v>47</v>
      </c>
      <c r="O4673">
        <v>0</v>
      </c>
      <c r="P4673">
        <v>0</v>
      </c>
      <c r="Q4673">
        <v>0</v>
      </c>
      <c r="R4673">
        <v>0</v>
      </c>
      <c r="S4673">
        <v>1</v>
      </c>
      <c r="T4673">
        <v>1</v>
      </c>
      <c r="U4673">
        <v>1</v>
      </c>
      <c r="V4673">
        <v>0</v>
      </c>
      <c r="W4673" t="s">
        <v>1518</v>
      </c>
      <c r="AA4673">
        <v>2007</v>
      </c>
      <c r="AB4673">
        <v>9999</v>
      </c>
      <c r="AC4673" t="s">
        <v>35</v>
      </c>
    </row>
    <row r="4674" spans="1:29" x14ac:dyDescent="0.25">
      <c r="A4674" t="s">
        <v>913</v>
      </c>
      <c r="B4674" s="24" t="s">
        <v>914</v>
      </c>
      <c r="C4674" t="s">
        <v>915</v>
      </c>
      <c r="D4674">
        <v>1</v>
      </c>
      <c r="E4674" t="s">
        <v>911</v>
      </c>
      <c r="F4674">
        <v>1</v>
      </c>
      <c r="G4674">
        <v>2023</v>
      </c>
      <c r="I4674" s="8">
        <v>14.55</v>
      </c>
      <c r="J4674" t="s">
        <v>268</v>
      </c>
      <c r="K4674" t="s">
        <v>47</v>
      </c>
      <c r="O4674">
        <v>0</v>
      </c>
      <c r="P4674">
        <v>0</v>
      </c>
      <c r="Q4674">
        <v>0</v>
      </c>
      <c r="R4674">
        <v>0</v>
      </c>
      <c r="S4674">
        <v>1</v>
      </c>
      <c r="T4674">
        <v>1</v>
      </c>
      <c r="U4674">
        <v>1</v>
      </c>
      <c r="V4674">
        <v>0</v>
      </c>
      <c r="W4674" t="s">
        <v>1276</v>
      </c>
      <c r="AA4674">
        <v>2007</v>
      </c>
      <c r="AB4674">
        <v>9999</v>
      </c>
      <c r="AC4674" t="s">
        <v>35</v>
      </c>
    </row>
    <row r="4675" spans="1:29" x14ac:dyDescent="0.25">
      <c r="A4675" t="s">
        <v>1529</v>
      </c>
      <c r="B4675" s="24" t="s">
        <v>1530</v>
      </c>
      <c r="D4675">
        <v>1</v>
      </c>
      <c r="F4675">
        <v>8</v>
      </c>
      <c r="G4675">
        <v>2023</v>
      </c>
      <c r="I4675" s="15">
        <v>5</v>
      </c>
      <c r="J4675" t="s">
        <v>81</v>
      </c>
      <c r="K4675" t="s">
        <v>32</v>
      </c>
      <c r="O4675">
        <v>0</v>
      </c>
      <c r="P4675">
        <v>0</v>
      </c>
      <c r="Q4675">
        <v>0</v>
      </c>
      <c r="R4675">
        <v>0</v>
      </c>
      <c r="S4675">
        <v>0</v>
      </c>
      <c r="T4675">
        <v>0</v>
      </c>
      <c r="U4675">
        <v>1</v>
      </c>
      <c r="V4675">
        <v>0</v>
      </c>
      <c r="W4675" t="s">
        <v>1531</v>
      </c>
      <c r="AA4675">
        <v>2017</v>
      </c>
      <c r="AB4675">
        <v>9999</v>
      </c>
      <c r="AC4675" t="s">
        <v>1532</v>
      </c>
    </row>
    <row r="4676" spans="1:29" x14ac:dyDescent="0.25">
      <c r="A4676" t="s">
        <v>97</v>
      </c>
      <c r="B4676" s="24" t="s">
        <v>99</v>
      </c>
      <c r="C4676" t="s">
        <v>923</v>
      </c>
      <c r="D4676">
        <v>1</v>
      </c>
      <c r="E4676" t="s">
        <v>45</v>
      </c>
      <c r="F4676">
        <v>4</v>
      </c>
      <c r="G4676">
        <v>2023</v>
      </c>
      <c r="I4676" s="8">
        <v>261.35000000000002</v>
      </c>
      <c r="J4676" t="s">
        <v>1610</v>
      </c>
      <c r="K4676" t="s">
        <v>47</v>
      </c>
      <c r="O4676">
        <v>0</v>
      </c>
      <c r="P4676">
        <v>0</v>
      </c>
      <c r="Q4676">
        <v>0</v>
      </c>
      <c r="R4676">
        <v>0</v>
      </c>
      <c r="S4676">
        <v>1</v>
      </c>
      <c r="T4676">
        <v>1</v>
      </c>
      <c r="U4676">
        <v>1</v>
      </c>
      <c r="V4676">
        <v>0</v>
      </c>
      <c r="W4676" t="s">
        <v>1277</v>
      </c>
      <c r="AA4676">
        <v>2007</v>
      </c>
      <c r="AB4676">
        <v>9999</v>
      </c>
      <c r="AC4676" t="s">
        <v>35</v>
      </c>
    </row>
    <row r="4677" spans="1:29" x14ac:dyDescent="0.25">
      <c r="A4677" t="s">
        <v>925</v>
      </c>
      <c r="B4677" s="24" t="s">
        <v>926</v>
      </c>
      <c r="C4677" t="s">
        <v>927</v>
      </c>
      <c r="D4677">
        <v>1</v>
      </c>
      <c r="E4677" t="s">
        <v>103</v>
      </c>
      <c r="F4677">
        <v>9</v>
      </c>
      <c r="G4677">
        <v>2023</v>
      </c>
      <c r="I4677" s="8">
        <v>3245.01</v>
      </c>
      <c r="J4677" t="s">
        <v>1608</v>
      </c>
      <c r="K4677" t="s">
        <v>53</v>
      </c>
      <c r="L4677" t="s">
        <v>105</v>
      </c>
      <c r="O4677">
        <v>0</v>
      </c>
      <c r="P4677">
        <v>1</v>
      </c>
      <c r="Q4677">
        <v>0</v>
      </c>
      <c r="R4677">
        <v>0</v>
      </c>
      <c r="S4677">
        <v>1</v>
      </c>
      <c r="T4677">
        <v>1</v>
      </c>
      <c r="U4677">
        <v>1</v>
      </c>
      <c r="V4677">
        <v>0</v>
      </c>
      <c r="W4677" t="s">
        <v>928</v>
      </c>
      <c r="AA4677">
        <v>2007</v>
      </c>
      <c r="AB4677">
        <v>9999</v>
      </c>
      <c r="AC4677" t="s">
        <v>35</v>
      </c>
    </row>
    <row r="4678" spans="1:29" x14ac:dyDescent="0.25">
      <c r="A4678" t="s">
        <v>929</v>
      </c>
      <c r="B4678" s="24" t="s">
        <v>930</v>
      </c>
      <c r="C4678" t="s">
        <v>931</v>
      </c>
      <c r="D4678">
        <v>1</v>
      </c>
      <c r="E4678" t="s">
        <v>45</v>
      </c>
      <c r="F4678">
        <v>4</v>
      </c>
      <c r="G4678">
        <v>2023</v>
      </c>
      <c r="I4678" s="8">
        <v>584.94000000000005</v>
      </c>
      <c r="J4678" t="s">
        <v>1610</v>
      </c>
      <c r="K4678" t="s">
        <v>47</v>
      </c>
      <c r="O4678">
        <v>0</v>
      </c>
      <c r="P4678">
        <v>0</v>
      </c>
      <c r="Q4678">
        <v>0</v>
      </c>
      <c r="R4678">
        <v>0</v>
      </c>
      <c r="S4678">
        <v>1</v>
      </c>
      <c r="T4678">
        <v>1</v>
      </c>
      <c r="U4678">
        <v>1</v>
      </c>
      <c r="V4678">
        <v>0</v>
      </c>
      <c r="W4678" t="s">
        <v>1336</v>
      </c>
      <c r="AA4678">
        <v>2007</v>
      </c>
      <c r="AB4678">
        <v>9999</v>
      </c>
      <c r="AC4678" t="s">
        <v>35</v>
      </c>
    </row>
    <row r="4679" spans="1:29" x14ac:dyDescent="0.25">
      <c r="A4679" t="s">
        <v>1212</v>
      </c>
      <c r="B4679" s="24" t="s">
        <v>1213</v>
      </c>
      <c r="D4679">
        <v>1</v>
      </c>
      <c r="E4679" t="s">
        <v>681</v>
      </c>
      <c r="F4679">
        <v>3</v>
      </c>
      <c r="G4679">
        <v>2023</v>
      </c>
      <c r="I4679" s="8">
        <v>16.3</v>
      </c>
      <c r="J4679" t="s">
        <v>121</v>
      </c>
      <c r="K4679" t="s">
        <v>41</v>
      </c>
      <c r="O4679">
        <v>0</v>
      </c>
      <c r="P4679">
        <v>0</v>
      </c>
      <c r="Q4679">
        <v>0</v>
      </c>
      <c r="R4679">
        <v>0</v>
      </c>
      <c r="S4679">
        <v>0</v>
      </c>
      <c r="T4679">
        <v>1</v>
      </c>
      <c r="U4679">
        <v>1</v>
      </c>
      <c r="V4679">
        <v>0</v>
      </c>
      <c r="W4679" t="s">
        <v>1278</v>
      </c>
      <c r="AA4679">
        <v>2008</v>
      </c>
      <c r="AB4679">
        <v>9999</v>
      </c>
      <c r="AC4679" t="s">
        <v>1054</v>
      </c>
    </row>
    <row r="4680" spans="1:29" x14ac:dyDescent="0.25">
      <c r="A4680" t="s">
        <v>933</v>
      </c>
      <c r="B4680" s="24" t="s">
        <v>934</v>
      </c>
      <c r="C4680" t="s">
        <v>935</v>
      </c>
      <c r="D4680">
        <v>1</v>
      </c>
      <c r="E4680" t="s">
        <v>681</v>
      </c>
      <c r="F4680">
        <v>3</v>
      </c>
      <c r="G4680">
        <v>2023</v>
      </c>
      <c r="J4680" t="s">
        <v>121</v>
      </c>
      <c r="K4680" t="s">
        <v>47</v>
      </c>
      <c r="O4680">
        <v>0</v>
      </c>
      <c r="P4680">
        <v>0</v>
      </c>
      <c r="Q4680">
        <v>0</v>
      </c>
      <c r="R4680">
        <v>0</v>
      </c>
      <c r="S4680">
        <v>1</v>
      </c>
      <c r="T4680">
        <v>1</v>
      </c>
      <c r="U4680">
        <v>1</v>
      </c>
      <c r="V4680">
        <v>0</v>
      </c>
      <c r="W4680" t="s">
        <v>1620</v>
      </c>
      <c r="AA4680">
        <v>2007</v>
      </c>
      <c r="AB4680">
        <v>9999</v>
      </c>
      <c r="AC4680" t="s">
        <v>35</v>
      </c>
    </row>
    <row r="4681" spans="1:29" x14ac:dyDescent="0.25">
      <c r="A4681" t="s">
        <v>937</v>
      </c>
      <c r="B4681" s="24" t="s">
        <v>938</v>
      </c>
      <c r="D4681">
        <v>1</v>
      </c>
      <c r="E4681" t="s">
        <v>103</v>
      </c>
      <c r="F4681">
        <v>9</v>
      </c>
      <c r="G4681">
        <v>2023</v>
      </c>
      <c r="I4681" s="8">
        <v>785.17</v>
      </c>
      <c r="J4681" t="s">
        <v>104</v>
      </c>
      <c r="K4681" t="s">
        <v>53</v>
      </c>
      <c r="L4681" t="s">
        <v>105</v>
      </c>
      <c r="O4681">
        <v>0</v>
      </c>
      <c r="P4681">
        <v>1</v>
      </c>
      <c r="Q4681">
        <v>0</v>
      </c>
      <c r="R4681">
        <v>0</v>
      </c>
      <c r="S4681">
        <v>1</v>
      </c>
      <c r="T4681">
        <v>1</v>
      </c>
      <c r="U4681">
        <v>1</v>
      </c>
      <c r="V4681">
        <v>0</v>
      </c>
      <c r="W4681" t="s">
        <v>106</v>
      </c>
      <c r="AA4681">
        <v>2007</v>
      </c>
      <c r="AB4681">
        <v>9999</v>
      </c>
      <c r="AC4681" t="s">
        <v>35</v>
      </c>
    </row>
    <row r="4682" spans="1:29" x14ac:dyDescent="0.25">
      <c r="A4682" t="s">
        <v>462</v>
      </c>
      <c r="B4682" s="24" t="s">
        <v>1414</v>
      </c>
      <c r="C4682" t="s">
        <v>1280</v>
      </c>
      <c r="D4682">
        <v>1</v>
      </c>
      <c r="E4682" t="s">
        <v>468</v>
      </c>
      <c r="F4682">
        <v>7</v>
      </c>
      <c r="G4682">
        <v>2023</v>
      </c>
      <c r="I4682" s="8">
        <v>145.53</v>
      </c>
      <c r="J4682" t="s">
        <v>40</v>
      </c>
      <c r="K4682" t="s">
        <v>47</v>
      </c>
      <c r="O4682">
        <v>0</v>
      </c>
      <c r="P4682">
        <v>0</v>
      </c>
      <c r="Q4682">
        <v>0</v>
      </c>
      <c r="R4682">
        <v>0</v>
      </c>
      <c r="S4682">
        <v>1</v>
      </c>
      <c r="T4682">
        <v>1</v>
      </c>
      <c r="U4682">
        <v>1</v>
      </c>
      <c r="V4682">
        <v>0</v>
      </c>
      <c r="W4682" t="s">
        <v>1118</v>
      </c>
      <c r="AA4682">
        <v>2007</v>
      </c>
      <c r="AB4682">
        <v>9999</v>
      </c>
      <c r="AC4682" t="s">
        <v>35</v>
      </c>
    </row>
    <row r="4683" spans="1:29" x14ac:dyDescent="0.25">
      <c r="A4683" t="s">
        <v>1337</v>
      </c>
      <c r="B4683" s="24" t="s">
        <v>1315</v>
      </c>
      <c r="D4683">
        <v>1</v>
      </c>
      <c r="E4683" t="s">
        <v>45</v>
      </c>
      <c r="F4683">
        <v>4</v>
      </c>
      <c r="G4683">
        <v>2023</v>
      </c>
      <c r="I4683" s="8">
        <v>530.5</v>
      </c>
      <c r="J4683" t="s">
        <v>1610</v>
      </c>
      <c r="K4683" t="s">
        <v>32</v>
      </c>
      <c r="O4683">
        <v>0</v>
      </c>
      <c r="P4683">
        <v>0</v>
      </c>
      <c r="Q4683">
        <v>0</v>
      </c>
      <c r="R4683">
        <v>0</v>
      </c>
      <c r="S4683">
        <v>1</v>
      </c>
      <c r="T4683">
        <v>1</v>
      </c>
      <c r="U4683">
        <v>1</v>
      </c>
      <c r="V4683">
        <v>0</v>
      </c>
      <c r="W4683" t="s">
        <v>1338</v>
      </c>
      <c r="AA4683">
        <v>2010</v>
      </c>
      <c r="AB4683">
        <v>9999</v>
      </c>
      <c r="AC4683" t="s">
        <v>1292</v>
      </c>
    </row>
    <row r="4684" spans="1:29" x14ac:dyDescent="0.25">
      <c r="A4684" t="s">
        <v>1509</v>
      </c>
      <c r="B4684" s="24" t="s">
        <v>946</v>
      </c>
      <c r="D4684">
        <v>48</v>
      </c>
      <c r="E4684" t="s">
        <v>155</v>
      </c>
      <c r="F4684">
        <v>3</v>
      </c>
      <c r="G4684">
        <v>2023</v>
      </c>
      <c r="I4684" s="15">
        <v>2966.42</v>
      </c>
      <c r="J4684" t="s">
        <v>121</v>
      </c>
      <c r="K4684" t="s">
        <v>53</v>
      </c>
      <c r="L4684" t="s">
        <v>60</v>
      </c>
      <c r="O4684">
        <v>1</v>
      </c>
      <c r="P4684">
        <v>0</v>
      </c>
      <c r="Q4684">
        <v>0</v>
      </c>
      <c r="R4684">
        <v>0</v>
      </c>
      <c r="S4684">
        <v>1</v>
      </c>
      <c r="T4684">
        <v>0</v>
      </c>
      <c r="U4684">
        <v>0</v>
      </c>
      <c r="V4684">
        <v>1</v>
      </c>
      <c r="W4684" t="s">
        <v>947</v>
      </c>
      <c r="AA4684">
        <v>2007</v>
      </c>
      <c r="AB4684">
        <v>9999</v>
      </c>
      <c r="AC4684" t="s">
        <v>35</v>
      </c>
    </row>
    <row r="4685" spans="1:29" x14ac:dyDescent="0.25">
      <c r="A4685" t="s">
        <v>950</v>
      </c>
      <c r="B4685" s="24" t="s">
        <v>951</v>
      </c>
      <c r="C4685" t="s">
        <v>952</v>
      </c>
      <c r="D4685">
        <v>1</v>
      </c>
      <c r="E4685" t="s">
        <v>218</v>
      </c>
      <c r="F4685">
        <v>2</v>
      </c>
      <c r="G4685">
        <v>2023</v>
      </c>
      <c r="I4685" s="8">
        <v>1073.8499999999999</v>
      </c>
      <c r="J4685" t="s">
        <v>147</v>
      </c>
      <c r="K4685" t="s">
        <v>32</v>
      </c>
      <c r="O4685">
        <v>0</v>
      </c>
      <c r="P4685">
        <v>0</v>
      </c>
      <c r="Q4685">
        <v>0</v>
      </c>
      <c r="R4685">
        <v>0</v>
      </c>
      <c r="S4685">
        <v>1</v>
      </c>
      <c r="T4685">
        <v>1</v>
      </c>
      <c r="U4685">
        <v>1</v>
      </c>
      <c r="V4685">
        <v>0</v>
      </c>
      <c r="W4685" t="s">
        <v>1216</v>
      </c>
      <c r="AA4685">
        <v>2007</v>
      </c>
      <c r="AB4685">
        <v>9999</v>
      </c>
      <c r="AC4685" t="s">
        <v>35</v>
      </c>
    </row>
    <row r="4686" spans="1:29" x14ac:dyDescent="0.25">
      <c r="A4686" t="s">
        <v>954</v>
      </c>
      <c r="B4686" s="24" t="s">
        <v>1585</v>
      </c>
      <c r="C4686" t="s">
        <v>956</v>
      </c>
      <c r="D4686">
        <v>1</v>
      </c>
      <c r="E4686" t="s">
        <v>218</v>
      </c>
      <c r="F4686">
        <v>2</v>
      </c>
      <c r="G4686">
        <v>2023</v>
      </c>
      <c r="I4686" s="8">
        <v>326.26</v>
      </c>
      <c r="J4686" t="s">
        <v>147</v>
      </c>
      <c r="K4686" t="s">
        <v>47</v>
      </c>
      <c r="O4686">
        <v>0</v>
      </c>
      <c r="P4686">
        <v>0</v>
      </c>
      <c r="Q4686">
        <v>0</v>
      </c>
      <c r="R4686">
        <v>0</v>
      </c>
      <c r="S4686">
        <v>1</v>
      </c>
      <c r="T4686">
        <v>1</v>
      </c>
      <c r="U4686">
        <v>1</v>
      </c>
      <c r="V4686">
        <v>0</v>
      </c>
      <c r="W4686" t="s">
        <v>1384</v>
      </c>
      <c r="AA4686">
        <v>2007</v>
      </c>
      <c r="AB4686">
        <v>9999</v>
      </c>
      <c r="AC4686" t="s">
        <v>35</v>
      </c>
    </row>
    <row r="4687" spans="1:29" x14ac:dyDescent="0.25">
      <c r="A4687" t="s">
        <v>1385</v>
      </c>
      <c r="B4687" s="24" t="s">
        <v>1386</v>
      </c>
      <c r="D4687">
        <v>1</v>
      </c>
      <c r="E4687" t="s">
        <v>874</v>
      </c>
      <c r="F4687">
        <v>1</v>
      </c>
      <c r="G4687">
        <v>2023</v>
      </c>
      <c r="I4687" s="8">
        <v>35</v>
      </c>
      <c r="J4687" t="s">
        <v>1608</v>
      </c>
      <c r="K4687" t="s">
        <v>47</v>
      </c>
      <c r="O4687">
        <v>0</v>
      </c>
      <c r="P4687">
        <v>0</v>
      </c>
      <c r="Q4687">
        <v>0</v>
      </c>
      <c r="R4687">
        <v>0</v>
      </c>
      <c r="S4687">
        <v>1</v>
      </c>
      <c r="T4687">
        <v>1</v>
      </c>
      <c r="U4687">
        <v>1</v>
      </c>
      <c r="V4687">
        <v>0</v>
      </c>
      <c r="W4687" t="s">
        <v>1387</v>
      </c>
      <c r="AA4687">
        <v>2011</v>
      </c>
      <c r="AB4687">
        <v>9999</v>
      </c>
      <c r="AC4687" t="s">
        <v>1365</v>
      </c>
    </row>
    <row r="4688" spans="1:29" x14ac:dyDescent="0.25">
      <c r="A4688" t="s">
        <v>1388</v>
      </c>
      <c r="B4688" s="24" t="s">
        <v>1389</v>
      </c>
      <c r="D4688">
        <v>1</v>
      </c>
      <c r="E4688" t="s">
        <v>1390</v>
      </c>
      <c r="F4688">
        <v>4</v>
      </c>
      <c r="G4688">
        <v>2023</v>
      </c>
      <c r="I4688" s="8">
        <v>9605.26</v>
      </c>
      <c r="J4688" t="s">
        <v>1608</v>
      </c>
      <c r="K4688" t="s">
        <v>32</v>
      </c>
      <c r="O4688">
        <v>0</v>
      </c>
      <c r="P4688">
        <v>0</v>
      </c>
      <c r="Q4688">
        <v>0</v>
      </c>
      <c r="R4688">
        <v>0</v>
      </c>
      <c r="S4688">
        <v>1</v>
      </c>
      <c r="T4688">
        <v>1</v>
      </c>
      <c r="U4688">
        <v>1</v>
      </c>
      <c r="V4688">
        <v>0</v>
      </c>
      <c r="W4688" t="s">
        <v>1391</v>
      </c>
      <c r="AA4688">
        <v>2011</v>
      </c>
      <c r="AB4688">
        <v>9999</v>
      </c>
      <c r="AC4688" t="s">
        <v>1365</v>
      </c>
    </row>
    <row r="4689" spans="1:29" x14ac:dyDescent="0.25">
      <c r="A4689" t="s">
        <v>1281</v>
      </c>
      <c r="B4689" s="24" t="s">
        <v>1282</v>
      </c>
      <c r="D4689">
        <v>1</v>
      </c>
      <c r="E4689" t="s">
        <v>625</v>
      </c>
      <c r="F4689">
        <v>4</v>
      </c>
      <c r="G4689">
        <v>2023</v>
      </c>
      <c r="I4689" s="8">
        <v>2056.2399999999998</v>
      </c>
      <c r="J4689" t="s">
        <v>1608</v>
      </c>
      <c r="K4689" t="s">
        <v>32</v>
      </c>
      <c r="O4689">
        <v>0</v>
      </c>
      <c r="P4689">
        <v>0</v>
      </c>
      <c r="Q4689">
        <v>0</v>
      </c>
      <c r="R4689">
        <v>0</v>
      </c>
      <c r="S4689">
        <v>1</v>
      </c>
      <c r="T4689">
        <v>1</v>
      </c>
      <c r="U4689">
        <v>1</v>
      </c>
      <c r="V4689">
        <v>0</v>
      </c>
      <c r="W4689" t="s">
        <v>1283</v>
      </c>
      <c r="AA4689">
        <v>2009</v>
      </c>
      <c r="AB4689">
        <v>9999</v>
      </c>
      <c r="AC4689" t="s">
        <v>1239</v>
      </c>
    </row>
    <row r="4690" spans="1:29" x14ac:dyDescent="0.25">
      <c r="A4690" t="s">
        <v>958</v>
      </c>
      <c r="B4690" s="24" t="s">
        <v>959</v>
      </c>
      <c r="D4690">
        <v>1</v>
      </c>
      <c r="E4690" t="s">
        <v>51</v>
      </c>
      <c r="F4690">
        <v>1</v>
      </c>
      <c r="G4690">
        <v>2023</v>
      </c>
      <c r="I4690" s="8">
        <v>63</v>
      </c>
      <c r="J4690" t="s">
        <v>52</v>
      </c>
      <c r="K4690" t="s">
        <v>53</v>
      </c>
      <c r="L4690" t="s">
        <v>54</v>
      </c>
      <c r="O4690">
        <v>0</v>
      </c>
      <c r="P4690">
        <v>0</v>
      </c>
      <c r="Q4690">
        <v>1</v>
      </c>
      <c r="R4690">
        <v>0</v>
      </c>
      <c r="S4690">
        <v>0</v>
      </c>
      <c r="T4690">
        <v>0</v>
      </c>
      <c r="U4690">
        <v>1</v>
      </c>
      <c r="V4690">
        <v>0</v>
      </c>
      <c r="W4690" t="s">
        <v>55</v>
      </c>
      <c r="AA4690">
        <v>2007</v>
      </c>
      <c r="AB4690">
        <v>9999</v>
      </c>
      <c r="AC4690" t="s">
        <v>35</v>
      </c>
    </row>
    <row r="4691" spans="1:29" x14ac:dyDescent="0.25">
      <c r="A4691" t="s">
        <v>960</v>
      </c>
      <c r="B4691" s="24" t="s">
        <v>961</v>
      </c>
      <c r="D4691">
        <v>1</v>
      </c>
      <c r="E4691" t="s">
        <v>168</v>
      </c>
      <c r="F4691">
        <v>1</v>
      </c>
      <c r="G4691">
        <v>2023</v>
      </c>
      <c r="I4691" s="8">
        <v>2316.9899999999998</v>
      </c>
      <c r="J4691" t="s">
        <v>52</v>
      </c>
      <c r="K4691" t="s">
        <v>47</v>
      </c>
      <c r="O4691">
        <v>0</v>
      </c>
      <c r="P4691">
        <v>0</v>
      </c>
      <c r="Q4691">
        <v>0</v>
      </c>
      <c r="R4691">
        <v>0</v>
      </c>
      <c r="S4691">
        <v>1</v>
      </c>
      <c r="T4691">
        <v>1</v>
      </c>
      <c r="U4691">
        <v>1</v>
      </c>
      <c r="V4691">
        <v>0</v>
      </c>
      <c r="W4691" t="s">
        <v>1533</v>
      </c>
      <c r="AA4691">
        <v>2007</v>
      </c>
      <c r="AB4691">
        <v>9999</v>
      </c>
      <c r="AC4691" t="s">
        <v>35</v>
      </c>
    </row>
    <row r="4692" spans="1:29" x14ac:dyDescent="0.25">
      <c r="A4692" t="s">
        <v>963</v>
      </c>
      <c r="B4692" s="24" t="s">
        <v>658</v>
      </c>
      <c r="D4692">
        <v>1</v>
      </c>
      <c r="E4692" t="s">
        <v>103</v>
      </c>
      <c r="F4692">
        <v>9</v>
      </c>
      <c r="G4692">
        <v>2023</v>
      </c>
      <c r="I4692" s="8">
        <v>3940.58</v>
      </c>
      <c r="J4692" t="s">
        <v>104</v>
      </c>
      <c r="K4692" t="s">
        <v>53</v>
      </c>
      <c r="L4692" t="s">
        <v>105</v>
      </c>
      <c r="O4692">
        <v>0</v>
      </c>
      <c r="P4692">
        <v>1</v>
      </c>
      <c r="Q4692">
        <v>0</v>
      </c>
      <c r="R4692">
        <v>0</v>
      </c>
      <c r="S4692">
        <v>1</v>
      </c>
      <c r="T4692">
        <v>1</v>
      </c>
      <c r="U4692">
        <v>1</v>
      </c>
      <c r="V4692">
        <v>0</v>
      </c>
      <c r="W4692" t="s">
        <v>106</v>
      </c>
      <c r="AA4692">
        <v>2007</v>
      </c>
      <c r="AB4692">
        <v>9999</v>
      </c>
      <c r="AC4692" t="s">
        <v>35</v>
      </c>
    </row>
    <row r="4693" spans="1:29" x14ac:dyDescent="0.25">
      <c r="A4693" t="s">
        <v>1437</v>
      </c>
      <c r="B4693" s="24" t="s">
        <v>1438</v>
      </c>
      <c r="C4693" t="s">
        <v>1439</v>
      </c>
      <c r="D4693">
        <v>1</v>
      </c>
      <c r="E4693" t="s">
        <v>103</v>
      </c>
      <c r="F4693">
        <v>9</v>
      </c>
      <c r="G4693">
        <v>2023</v>
      </c>
      <c r="I4693" s="8">
        <v>320.64999999999998</v>
      </c>
      <c r="J4693" t="s">
        <v>104</v>
      </c>
      <c r="K4693" t="s">
        <v>32</v>
      </c>
      <c r="O4693">
        <v>0</v>
      </c>
      <c r="P4693">
        <v>0</v>
      </c>
      <c r="Q4693">
        <v>0</v>
      </c>
      <c r="R4693">
        <v>0</v>
      </c>
      <c r="S4693">
        <v>1</v>
      </c>
      <c r="T4693">
        <v>1</v>
      </c>
      <c r="U4693">
        <v>1</v>
      </c>
      <c r="V4693">
        <v>0</v>
      </c>
      <c r="W4693" t="s">
        <v>1440</v>
      </c>
      <c r="AA4693">
        <v>2013</v>
      </c>
      <c r="AB4693">
        <v>9999</v>
      </c>
      <c r="AC4693" t="s">
        <v>1419</v>
      </c>
    </row>
    <row r="4694" spans="1:29" x14ac:dyDescent="0.25">
      <c r="A4694" t="s">
        <v>1441</v>
      </c>
      <c r="B4694" s="24" t="s">
        <v>1442</v>
      </c>
      <c r="C4694" t="s">
        <v>1443</v>
      </c>
      <c r="D4694">
        <v>1</v>
      </c>
      <c r="E4694" t="s">
        <v>103</v>
      </c>
      <c r="F4694">
        <v>9</v>
      </c>
      <c r="G4694">
        <v>2023</v>
      </c>
      <c r="I4694" s="8">
        <v>103.45</v>
      </c>
      <c r="J4694" t="s">
        <v>104</v>
      </c>
      <c r="K4694" t="s">
        <v>47</v>
      </c>
      <c r="O4694">
        <v>0</v>
      </c>
      <c r="P4694">
        <v>0</v>
      </c>
      <c r="Q4694">
        <v>0</v>
      </c>
      <c r="R4694">
        <v>0</v>
      </c>
      <c r="S4694">
        <v>1</v>
      </c>
      <c r="T4694">
        <v>1</v>
      </c>
      <c r="U4694">
        <v>1</v>
      </c>
      <c r="V4694">
        <v>0</v>
      </c>
      <c r="W4694" t="s">
        <v>1444</v>
      </c>
      <c r="AA4694">
        <v>2013</v>
      </c>
      <c r="AB4694">
        <v>9999</v>
      </c>
      <c r="AC4694" t="s">
        <v>1419</v>
      </c>
    </row>
    <row r="4695" spans="1:29" x14ac:dyDescent="0.25">
      <c r="A4695" t="s">
        <v>1510</v>
      </c>
      <c r="B4695" s="24" t="s">
        <v>1511</v>
      </c>
      <c r="D4695">
        <v>1</v>
      </c>
      <c r="E4695" s="4">
        <v>411</v>
      </c>
      <c r="F4695">
        <v>4</v>
      </c>
      <c r="G4695">
        <v>2023</v>
      </c>
      <c r="I4695" s="8">
        <v>71.849999999999994</v>
      </c>
      <c r="J4695" t="s">
        <v>52</v>
      </c>
      <c r="K4695" t="s">
        <v>47</v>
      </c>
      <c r="O4695">
        <v>0</v>
      </c>
      <c r="P4695">
        <v>0</v>
      </c>
      <c r="Q4695">
        <v>0</v>
      </c>
      <c r="R4695">
        <v>0</v>
      </c>
      <c r="S4695">
        <v>1</v>
      </c>
      <c r="T4695">
        <v>1</v>
      </c>
      <c r="U4695">
        <v>1</v>
      </c>
      <c r="V4695">
        <v>0</v>
      </c>
      <c r="W4695" t="s">
        <v>1512</v>
      </c>
      <c r="AA4695">
        <v>2015</v>
      </c>
      <c r="AB4695">
        <v>9999</v>
      </c>
      <c r="AC4695" t="s">
        <v>1475</v>
      </c>
    </row>
    <row r="4696" spans="1:29" x14ac:dyDescent="0.25">
      <c r="A4696" t="s">
        <v>967</v>
      </c>
      <c r="B4696" s="24" t="s">
        <v>661</v>
      </c>
      <c r="D4696">
        <v>1</v>
      </c>
      <c r="E4696" t="s">
        <v>103</v>
      </c>
      <c r="F4696">
        <v>9</v>
      </c>
      <c r="G4696">
        <v>2023</v>
      </c>
      <c r="I4696" s="8">
        <v>6626.3</v>
      </c>
      <c r="J4696" t="s">
        <v>104</v>
      </c>
      <c r="K4696" t="s">
        <v>53</v>
      </c>
      <c r="L4696" t="s">
        <v>105</v>
      </c>
      <c r="O4696">
        <v>0</v>
      </c>
      <c r="P4696">
        <v>1</v>
      </c>
      <c r="Q4696">
        <v>0</v>
      </c>
      <c r="R4696">
        <v>0</v>
      </c>
      <c r="S4696">
        <v>1</v>
      </c>
      <c r="T4696">
        <v>1</v>
      </c>
      <c r="U4696">
        <v>1</v>
      </c>
      <c r="V4696">
        <v>0</v>
      </c>
      <c r="W4696" t="s">
        <v>106</v>
      </c>
      <c r="AA4696">
        <v>2007</v>
      </c>
      <c r="AB4696">
        <v>9999</v>
      </c>
      <c r="AC4696" t="s">
        <v>35</v>
      </c>
    </row>
    <row r="4697" spans="1:29" x14ac:dyDescent="0.25">
      <c r="A4697" t="s">
        <v>968</v>
      </c>
      <c r="B4697" s="24" t="s">
        <v>969</v>
      </c>
      <c r="D4697">
        <v>1</v>
      </c>
      <c r="E4697" t="s">
        <v>85</v>
      </c>
      <c r="F4697">
        <v>1</v>
      </c>
      <c r="G4697">
        <v>2023</v>
      </c>
      <c r="H4697" t="s">
        <v>970</v>
      </c>
      <c r="I4697" s="15">
        <v>0.1</v>
      </c>
      <c r="J4697" t="s">
        <v>176</v>
      </c>
      <c r="K4697" t="s">
        <v>41</v>
      </c>
      <c r="O4697">
        <v>0</v>
      </c>
      <c r="P4697">
        <v>0</v>
      </c>
      <c r="Q4697">
        <v>0</v>
      </c>
      <c r="R4697">
        <v>0</v>
      </c>
      <c r="S4697">
        <v>0</v>
      </c>
      <c r="T4697">
        <v>0</v>
      </c>
      <c r="U4697">
        <v>0</v>
      </c>
      <c r="V4697">
        <v>0</v>
      </c>
      <c r="W4697" t="s">
        <v>971</v>
      </c>
      <c r="AA4697">
        <v>2007</v>
      </c>
      <c r="AB4697">
        <v>9999</v>
      </c>
      <c r="AC4697" t="s">
        <v>35</v>
      </c>
    </row>
    <row r="4698" spans="1:29" x14ac:dyDescent="0.25">
      <c r="A4698" t="s">
        <v>975</v>
      </c>
      <c r="B4698" s="24" t="s">
        <v>976</v>
      </c>
      <c r="D4698">
        <v>1</v>
      </c>
      <c r="E4698" t="s">
        <v>977</v>
      </c>
      <c r="F4698">
        <v>1</v>
      </c>
      <c r="G4698">
        <v>2023</v>
      </c>
      <c r="H4698" t="s">
        <v>205</v>
      </c>
      <c r="I4698" s="15">
        <v>32</v>
      </c>
      <c r="J4698" t="s">
        <v>81</v>
      </c>
      <c r="K4698" t="s">
        <v>41</v>
      </c>
      <c r="O4698">
        <v>0</v>
      </c>
      <c r="P4698">
        <v>0</v>
      </c>
      <c r="Q4698">
        <v>0</v>
      </c>
      <c r="R4698">
        <v>0</v>
      </c>
      <c r="S4698">
        <v>0</v>
      </c>
      <c r="T4698">
        <v>0</v>
      </c>
      <c r="U4698">
        <v>0</v>
      </c>
      <c r="V4698">
        <v>0</v>
      </c>
      <c r="W4698" t="s">
        <v>1220</v>
      </c>
      <c r="AA4698">
        <v>2007</v>
      </c>
      <c r="AB4698">
        <v>9999</v>
      </c>
      <c r="AC4698" t="s">
        <v>35</v>
      </c>
    </row>
    <row r="4699" spans="1:29" x14ac:dyDescent="0.25">
      <c r="A4699" t="s">
        <v>985</v>
      </c>
      <c r="B4699" s="24" t="s">
        <v>986</v>
      </c>
      <c r="C4699" t="s">
        <v>987</v>
      </c>
      <c r="D4699">
        <v>1</v>
      </c>
      <c r="E4699" t="s">
        <v>988</v>
      </c>
      <c r="F4699">
        <v>4</v>
      </c>
      <c r="G4699">
        <v>2023</v>
      </c>
      <c r="I4699" s="8">
        <v>218.09</v>
      </c>
      <c r="J4699" t="s">
        <v>1610</v>
      </c>
      <c r="K4699" t="s">
        <v>32</v>
      </c>
      <c r="O4699">
        <v>0</v>
      </c>
      <c r="P4699">
        <v>0</v>
      </c>
      <c r="Q4699">
        <v>0</v>
      </c>
      <c r="R4699">
        <v>0</v>
      </c>
      <c r="S4699">
        <v>1</v>
      </c>
      <c r="T4699">
        <v>1</v>
      </c>
      <c r="U4699">
        <v>1</v>
      </c>
      <c r="V4699">
        <v>0</v>
      </c>
      <c r="W4699" t="s">
        <v>1339</v>
      </c>
      <c r="AA4699">
        <v>2007</v>
      </c>
      <c r="AB4699">
        <v>9999</v>
      </c>
      <c r="AC4699" t="s">
        <v>35</v>
      </c>
    </row>
    <row r="4700" spans="1:29" x14ac:dyDescent="0.25">
      <c r="A4700" t="s">
        <v>993</v>
      </c>
      <c r="B4700" s="24" t="s">
        <v>129</v>
      </c>
      <c r="D4700">
        <v>1</v>
      </c>
      <c r="E4700" t="s">
        <v>103</v>
      </c>
      <c r="F4700">
        <v>1</v>
      </c>
      <c r="G4700">
        <v>2023</v>
      </c>
      <c r="I4700" s="8">
        <v>252.25</v>
      </c>
      <c r="J4700" t="s">
        <v>104</v>
      </c>
      <c r="K4700" t="s">
        <v>32</v>
      </c>
      <c r="O4700">
        <v>0</v>
      </c>
      <c r="P4700">
        <v>0</v>
      </c>
      <c r="Q4700">
        <v>0</v>
      </c>
      <c r="R4700">
        <v>0</v>
      </c>
      <c r="S4700">
        <v>1</v>
      </c>
      <c r="T4700">
        <v>1</v>
      </c>
      <c r="U4700">
        <v>1</v>
      </c>
      <c r="V4700">
        <v>0</v>
      </c>
      <c r="W4700" t="s">
        <v>1340</v>
      </c>
      <c r="AA4700">
        <v>2007</v>
      </c>
      <c r="AB4700">
        <v>9999</v>
      </c>
      <c r="AC4700" t="s">
        <v>35</v>
      </c>
    </row>
    <row r="4701" spans="1:29" x14ac:dyDescent="0.25">
      <c r="A4701" t="s">
        <v>1008</v>
      </c>
      <c r="B4701" s="24" t="s">
        <v>1009</v>
      </c>
      <c r="D4701">
        <v>1</v>
      </c>
      <c r="E4701" t="s">
        <v>155</v>
      </c>
      <c r="F4701">
        <v>3</v>
      </c>
      <c r="G4701">
        <v>2023</v>
      </c>
      <c r="I4701" s="8">
        <v>1146.71</v>
      </c>
      <c r="J4701" t="s">
        <v>121</v>
      </c>
      <c r="K4701" t="s">
        <v>47</v>
      </c>
      <c r="O4701">
        <v>0</v>
      </c>
      <c r="P4701">
        <v>0</v>
      </c>
      <c r="Q4701">
        <v>0</v>
      </c>
      <c r="R4701">
        <v>0</v>
      </c>
      <c r="S4701">
        <v>1</v>
      </c>
      <c r="T4701">
        <v>1</v>
      </c>
      <c r="U4701">
        <v>1</v>
      </c>
      <c r="V4701">
        <v>0</v>
      </c>
      <c r="W4701" t="s">
        <v>1519</v>
      </c>
      <c r="AA4701">
        <v>2007</v>
      </c>
      <c r="AB4701">
        <v>9999</v>
      </c>
      <c r="AC4701" t="s">
        <v>35</v>
      </c>
    </row>
    <row r="4702" spans="1:29" x14ac:dyDescent="0.25">
      <c r="A4702" t="s">
        <v>1011</v>
      </c>
      <c r="B4702" s="24" t="s">
        <v>1012</v>
      </c>
      <c r="D4702">
        <v>1</v>
      </c>
      <c r="E4702" t="s">
        <v>103</v>
      </c>
      <c r="F4702">
        <v>9</v>
      </c>
      <c r="G4702">
        <v>2023</v>
      </c>
      <c r="I4702" s="8">
        <v>1225.3900000000001</v>
      </c>
      <c r="J4702" t="s">
        <v>104</v>
      </c>
      <c r="K4702" t="s">
        <v>53</v>
      </c>
      <c r="L4702" t="s">
        <v>105</v>
      </c>
      <c r="O4702">
        <v>0</v>
      </c>
      <c r="P4702">
        <v>1</v>
      </c>
      <c r="Q4702">
        <v>0</v>
      </c>
      <c r="R4702">
        <v>0</v>
      </c>
      <c r="S4702">
        <v>1</v>
      </c>
      <c r="T4702">
        <v>1</v>
      </c>
      <c r="U4702">
        <v>1</v>
      </c>
      <c r="V4702">
        <v>0</v>
      </c>
      <c r="W4702" t="s">
        <v>106</v>
      </c>
      <c r="AA4702">
        <v>2007</v>
      </c>
      <c r="AB4702">
        <v>9999</v>
      </c>
      <c r="AC4702" t="s">
        <v>35</v>
      </c>
    </row>
    <row r="4703" spans="1:29" x14ac:dyDescent="0.25">
      <c r="A4703" t="s">
        <v>126</v>
      </c>
      <c r="B4703" s="24" t="s">
        <v>1573</v>
      </c>
      <c r="C4703" t="s">
        <v>1607</v>
      </c>
      <c r="D4703">
        <v>1</v>
      </c>
      <c r="E4703" s="5" t="s">
        <v>128</v>
      </c>
      <c r="F4703">
        <v>9</v>
      </c>
      <c r="G4703">
        <v>2023</v>
      </c>
      <c r="H4703" t="s">
        <v>129</v>
      </c>
      <c r="I4703" s="15">
        <v>3.5</v>
      </c>
      <c r="J4703" t="s">
        <v>104</v>
      </c>
      <c r="K4703" t="s">
        <v>41</v>
      </c>
      <c r="O4703">
        <v>0</v>
      </c>
      <c r="P4703">
        <v>0</v>
      </c>
      <c r="Q4703">
        <v>0</v>
      </c>
      <c r="R4703">
        <v>0</v>
      </c>
      <c r="S4703">
        <v>0</v>
      </c>
      <c r="T4703">
        <v>1</v>
      </c>
      <c r="U4703">
        <v>0</v>
      </c>
      <c r="V4703">
        <v>0</v>
      </c>
      <c r="W4703" t="s">
        <v>1043</v>
      </c>
      <c r="AA4703">
        <v>2007</v>
      </c>
      <c r="AB4703">
        <v>9999</v>
      </c>
      <c r="AC4703" t="s">
        <v>35</v>
      </c>
    </row>
    <row r="4704" spans="1:29" x14ac:dyDescent="0.25">
      <c r="A4704" t="s">
        <v>1013</v>
      </c>
      <c r="B4704" s="24" t="s">
        <v>1014</v>
      </c>
      <c r="D4704">
        <v>1</v>
      </c>
      <c r="E4704" t="s">
        <v>128</v>
      </c>
      <c r="F4704">
        <v>9</v>
      </c>
      <c r="G4704">
        <v>2023</v>
      </c>
      <c r="H4704" t="s">
        <v>1513</v>
      </c>
      <c r="I4704" s="15">
        <v>8.5</v>
      </c>
      <c r="J4704" t="s">
        <v>104</v>
      </c>
      <c r="K4704" t="s">
        <v>41</v>
      </c>
      <c r="O4704">
        <v>0</v>
      </c>
      <c r="P4704">
        <v>0</v>
      </c>
      <c r="Q4704">
        <v>0</v>
      </c>
      <c r="R4704">
        <v>0</v>
      </c>
      <c r="S4704">
        <v>0</v>
      </c>
      <c r="T4704">
        <v>0</v>
      </c>
      <c r="U4704">
        <v>0</v>
      </c>
      <c r="V4704">
        <v>0</v>
      </c>
      <c r="W4704" t="s">
        <v>1229</v>
      </c>
      <c r="AA4704">
        <v>2007</v>
      </c>
      <c r="AB4704">
        <v>9999</v>
      </c>
      <c r="AC4704" t="s">
        <v>35</v>
      </c>
    </row>
    <row r="4705" spans="1:29" x14ac:dyDescent="0.25">
      <c r="A4705" t="s">
        <v>1016</v>
      </c>
      <c r="B4705" s="24" t="s">
        <v>1017</v>
      </c>
      <c r="D4705">
        <v>1</v>
      </c>
      <c r="E4705" t="s">
        <v>396</v>
      </c>
      <c r="F4705">
        <v>3</v>
      </c>
      <c r="G4705">
        <v>2023</v>
      </c>
      <c r="H4705" t="s">
        <v>1018</v>
      </c>
      <c r="I4705" s="15">
        <v>0</v>
      </c>
      <c r="J4705" t="s">
        <v>121</v>
      </c>
      <c r="K4705" t="s">
        <v>41</v>
      </c>
      <c r="O4705">
        <v>0</v>
      </c>
      <c r="P4705">
        <v>0</v>
      </c>
      <c r="Q4705">
        <v>0</v>
      </c>
      <c r="R4705">
        <v>0</v>
      </c>
      <c r="S4705">
        <v>0</v>
      </c>
      <c r="T4705">
        <v>0</v>
      </c>
      <c r="U4705">
        <v>0</v>
      </c>
      <c r="V4705">
        <v>0</v>
      </c>
      <c r="W4705" t="s">
        <v>1230</v>
      </c>
      <c r="AA4705">
        <v>2007</v>
      </c>
      <c r="AB4705">
        <v>9999</v>
      </c>
      <c r="AC4705" t="s">
        <v>35</v>
      </c>
    </row>
    <row r="4706" spans="1:29" x14ac:dyDescent="0.25">
      <c r="A4706" t="s">
        <v>1020</v>
      </c>
      <c r="B4706" s="24" t="s">
        <v>1021</v>
      </c>
      <c r="D4706">
        <v>1</v>
      </c>
      <c r="E4706" t="s">
        <v>103</v>
      </c>
      <c r="F4706">
        <v>9</v>
      </c>
      <c r="G4706">
        <v>2023</v>
      </c>
      <c r="I4706" s="8">
        <v>18.149999999999999</v>
      </c>
      <c r="J4706" t="s">
        <v>104</v>
      </c>
      <c r="K4706" t="s">
        <v>47</v>
      </c>
      <c r="O4706">
        <v>0</v>
      </c>
      <c r="P4706">
        <v>0</v>
      </c>
      <c r="Q4706">
        <v>0</v>
      </c>
      <c r="R4706">
        <v>0</v>
      </c>
      <c r="S4706">
        <v>0</v>
      </c>
      <c r="T4706">
        <v>1</v>
      </c>
      <c r="U4706">
        <v>1</v>
      </c>
      <c r="V4706">
        <v>0</v>
      </c>
      <c r="W4706" t="s">
        <v>1231</v>
      </c>
      <c r="AA4706">
        <v>2007</v>
      </c>
      <c r="AB4706">
        <v>9999</v>
      </c>
      <c r="AC4706" t="s">
        <v>35</v>
      </c>
    </row>
    <row r="4707" spans="1:29" x14ac:dyDescent="0.25">
      <c r="B4707" s="24" t="s">
        <v>1026</v>
      </c>
      <c r="D4707">
        <v>24</v>
      </c>
      <c r="F4707">
        <v>3</v>
      </c>
      <c r="G4707">
        <v>2023</v>
      </c>
      <c r="H4707" t="s">
        <v>392</v>
      </c>
      <c r="I4707" s="15" t="s">
        <v>1027</v>
      </c>
      <c r="J4707" t="s">
        <v>121</v>
      </c>
      <c r="K4707" t="s">
        <v>41</v>
      </c>
      <c r="O4707">
        <v>0</v>
      </c>
      <c r="P4707">
        <v>0</v>
      </c>
      <c r="Q4707">
        <v>0</v>
      </c>
      <c r="R4707">
        <v>0</v>
      </c>
      <c r="S4707">
        <v>0</v>
      </c>
      <c r="T4707">
        <v>0</v>
      </c>
      <c r="U4707">
        <v>0</v>
      </c>
      <c r="V4707">
        <v>0</v>
      </c>
      <c r="W4707" t="s">
        <v>1232</v>
      </c>
      <c r="AA4707">
        <v>2007</v>
      </c>
      <c r="AB4707">
        <v>9999</v>
      </c>
      <c r="AC4707" t="s">
        <v>35</v>
      </c>
    </row>
    <row r="4708" spans="1:29" x14ac:dyDescent="0.25">
      <c r="A4708" t="s">
        <v>28</v>
      </c>
      <c r="B4708" s="24" t="s">
        <v>29</v>
      </c>
      <c r="D4708">
        <v>1</v>
      </c>
      <c r="E4708" t="s">
        <v>30</v>
      </c>
      <c r="F4708">
        <v>4</v>
      </c>
      <c r="G4708">
        <v>2024</v>
      </c>
      <c r="I4708" s="8">
        <v>1350.35</v>
      </c>
      <c r="J4708" t="s">
        <v>1610</v>
      </c>
      <c r="K4708" t="s">
        <v>32</v>
      </c>
      <c r="L4708" t="s">
        <v>33</v>
      </c>
      <c r="M4708">
        <v>1</v>
      </c>
      <c r="N4708">
        <v>0</v>
      </c>
      <c r="O4708">
        <v>0</v>
      </c>
      <c r="P4708">
        <v>0</v>
      </c>
      <c r="Q4708">
        <v>0</v>
      </c>
      <c r="R4708">
        <v>1</v>
      </c>
      <c r="S4708">
        <v>1</v>
      </c>
      <c r="T4708">
        <v>1</v>
      </c>
      <c r="U4708">
        <v>1</v>
      </c>
      <c r="V4708">
        <v>0</v>
      </c>
      <c r="W4708" t="s">
        <v>1029</v>
      </c>
      <c r="X4708" t="s">
        <v>1621</v>
      </c>
      <c r="Y4708">
        <v>0</v>
      </c>
      <c r="Z4708">
        <v>2</v>
      </c>
      <c r="AA4708">
        <v>2007</v>
      </c>
      <c r="AB4708">
        <v>9999</v>
      </c>
      <c r="AC4708" t="s">
        <v>35</v>
      </c>
    </row>
    <row r="4709" spans="1:29" x14ac:dyDescent="0.25">
      <c r="A4709" t="s">
        <v>36</v>
      </c>
      <c r="B4709" s="24" t="s">
        <v>1445</v>
      </c>
      <c r="D4709">
        <v>1</v>
      </c>
      <c r="E4709" s="19"/>
      <c r="F4709">
        <v>4</v>
      </c>
      <c r="G4709">
        <v>2024</v>
      </c>
      <c r="H4709" t="s">
        <v>39</v>
      </c>
      <c r="I4709">
        <v>0.25</v>
      </c>
      <c r="J4709" t="s">
        <v>40</v>
      </c>
      <c r="K4709" t="s">
        <v>41</v>
      </c>
      <c r="M4709">
        <v>0</v>
      </c>
      <c r="N4709">
        <v>0</v>
      </c>
      <c r="O4709">
        <v>0</v>
      </c>
      <c r="P4709">
        <v>0</v>
      </c>
      <c r="Q4709">
        <v>0</v>
      </c>
      <c r="R4709">
        <v>0</v>
      </c>
      <c r="S4709">
        <v>0</v>
      </c>
      <c r="T4709">
        <v>0</v>
      </c>
      <c r="U4709">
        <v>0</v>
      </c>
      <c r="V4709">
        <v>0</v>
      </c>
      <c r="W4709" t="s">
        <v>1030</v>
      </c>
      <c r="X4709" t="s">
        <v>1622</v>
      </c>
      <c r="Y4709">
        <v>0</v>
      </c>
      <c r="Z4709">
        <v>0</v>
      </c>
      <c r="AA4709">
        <v>2007</v>
      </c>
      <c r="AB4709">
        <v>9999</v>
      </c>
      <c r="AC4709" t="s">
        <v>35</v>
      </c>
    </row>
    <row r="4710" spans="1:29" x14ac:dyDescent="0.25">
      <c r="A4710" t="s">
        <v>43</v>
      </c>
      <c r="B4710" s="24" t="s">
        <v>44</v>
      </c>
      <c r="D4710">
        <v>1</v>
      </c>
      <c r="E4710" t="s">
        <v>45</v>
      </c>
      <c r="F4710">
        <v>4</v>
      </c>
      <c r="G4710">
        <v>2024</v>
      </c>
      <c r="I4710" s="8">
        <v>56.77</v>
      </c>
      <c r="J4710" t="s">
        <v>52</v>
      </c>
      <c r="K4710" t="s">
        <v>47</v>
      </c>
      <c r="M4710">
        <v>1</v>
      </c>
      <c r="N4710">
        <v>0</v>
      </c>
      <c r="O4710">
        <v>0</v>
      </c>
      <c r="P4710">
        <v>0</v>
      </c>
      <c r="Q4710">
        <v>0</v>
      </c>
      <c r="R4710">
        <v>0</v>
      </c>
      <c r="S4710">
        <v>1</v>
      </c>
      <c r="T4710">
        <v>1</v>
      </c>
      <c r="U4710">
        <v>1</v>
      </c>
      <c r="V4710">
        <v>0</v>
      </c>
      <c r="W4710" t="s">
        <v>1514</v>
      </c>
      <c r="X4710" t="s">
        <v>1623</v>
      </c>
      <c r="Y4710">
        <v>0</v>
      </c>
      <c r="Z4710">
        <v>0</v>
      </c>
      <c r="AA4710">
        <v>2007</v>
      </c>
      <c r="AB4710">
        <v>9999</v>
      </c>
      <c r="AC4710" t="s">
        <v>35</v>
      </c>
    </row>
    <row r="4711" spans="1:29" x14ac:dyDescent="0.25">
      <c r="A4711" t="s">
        <v>49</v>
      </c>
      <c r="B4711" s="24" t="s">
        <v>50</v>
      </c>
      <c r="D4711">
        <v>1</v>
      </c>
      <c r="E4711" t="s">
        <v>51</v>
      </c>
      <c r="F4711">
        <v>1</v>
      </c>
      <c r="G4711">
        <v>2024</v>
      </c>
      <c r="I4711">
        <v>68</v>
      </c>
      <c r="J4711" t="s">
        <v>52</v>
      </c>
      <c r="K4711" t="s">
        <v>53</v>
      </c>
      <c r="L4711" t="s">
        <v>54</v>
      </c>
      <c r="M4711">
        <v>0</v>
      </c>
      <c r="N4711">
        <v>0</v>
      </c>
      <c r="O4711">
        <v>0</v>
      </c>
      <c r="P4711">
        <v>0</v>
      </c>
      <c r="Q4711">
        <v>1</v>
      </c>
      <c r="R4711">
        <v>0</v>
      </c>
      <c r="S4711">
        <v>0</v>
      </c>
      <c r="T4711">
        <v>0</v>
      </c>
      <c r="U4711">
        <v>1</v>
      </c>
      <c r="V4711">
        <v>0</v>
      </c>
      <c r="W4711" t="s">
        <v>55</v>
      </c>
      <c r="X4711" t="s">
        <v>1624</v>
      </c>
      <c r="Y4711">
        <v>0</v>
      </c>
      <c r="Z4711">
        <v>0</v>
      </c>
      <c r="AA4711">
        <v>2007</v>
      </c>
      <c r="AB4711">
        <v>9999</v>
      </c>
      <c r="AC4711" t="s">
        <v>35</v>
      </c>
    </row>
    <row r="4712" spans="1:29" x14ac:dyDescent="0.25">
      <c r="A4712" t="s">
        <v>996</v>
      </c>
      <c r="B4712" s="24" t="s">
        <v>1342</v>
      </c>
      <c r="D4712">
        <v>1</v>
      </c>
      <c r="E4712" t="s">
        <v>38</v>
      </c>
      <c r="F4712">
        <v>4</v>
      </c>
      <c r="G4712">
        <v>2024</v>
      </c>
      <c r="H4712" t="s">
        <v>998</v>
      </c>
      <c r="I4712">
        <v>2.5</v>
      </c>
      <c r="J4712" t="s">
        <v>1608</v>
      </c>
      <c r="K4712" t="s">
        <v>41</v>
      </c>
      <c r="M4712">
        <v>0</v>
      </c>
      <c r="N4712">
        <v>0</v>
      </c>
      <c r="O4712">
        <v>0</v>
      </c>
      <c r="P4712">
        <v>0</v>
      </c>
      <c r="Q4712">
        <v>0</v>
      </c>
      <c r="R4712">
        <v>0</v>
      </c>
      <c r="S4712">
        <v>0</v>
      </c>
      <c r="T4712">
        <v>0</v>
      </c>
      <c r="U4712">
        <v>0</v>
      </c>
      <c r="V4712">
        <v>0</v>
      </c>
      <c r="W4712" t="s">
        <v>1344</v>
      </c>
      <c r="X4712" t="s">
        <v>1625</v>
      </c>
      <c r="Y4712">
        <v>0</v>
      </c>
      <c r="Z4712">
        <v>0</v>
      </c>
      <c r="AA4712">
        <v>2007</v>
      </c>
      <c r="AB4712">
        <v>9999</v>
      </c>
      <c r="AC4712" t="s">
        <v>35</v>
      </c>
    </row>
    <row r="4713" spans="1:29" x14ac:dyDescent="0.25">
      <c r="A4713" t="s">
        <v>56</v>
      </c>
      <c r="B4713" s="24" t="s">
        <v>57</v>
      </c>
      <c r="D4713">
        <v>1</v>
      </c>
      <c r="E4713" t="s">
        <v>58</v>
      </c>
      <c r="F4713">
        <v>4</v>
      </c>
      <c r="G4713">
        <v>2024</v>
      </c>
      <c r="I4713" s="8">
        <v>15.76</v>
      </c>
      <c r="J4713" t="s">
        <v>59</v>
      </c>
      <c r="K4713" t="s">
        <v>53</v>
      </c>
      <c r="L4713" t="s">
        <v>60</v>
      </c>
      <c r="M4713">
        <v>0</v>
      </c>
      <c r="N4713">
        <v>0</v>
      </c>
      <c r="O4713">
        <v>1</v>
      </c>
      <c r="P4713">
        <v>0</v>
      </c>
      <c r="Q4713">
        <v>0</v>
      </c>
      <c r="R4713">
        <v>0</v>
      </c>
      <c r="S4713">
        <v>1</v>
      </c>
      <c r="T4713">
        <v>1</v>
      </c>
      <c r="U4713">
        <v>1</v>
      </c>
      <c r="V4713">
        <v>0</v>
      </c>
      <c r="W4713" t="s">
        <v>61</v>
      </c>
      <c r="X4713" t="s">
        <v>1626</v>
      </c>
      <c r="Y4713">
        <v>0</v>
      </c>
      <c r="Z4713">
        <v>0</v>
      </c>
      <c r="AA4713">
        <v>2007</v>
      </c>
      <c r="AB4713">
        <v>9999</v>
      </c>
      <c r="AC4713" t="s">
        <v>35</v>
      </c>
    </row>
    <row r="4714" spans="1:29" x14ac:dyDescent="0.25">
      <c r="A4714" t="s">
        <v>71</v>
      </c>
      <c r="B4714" s="24" t="s">
        <v>1032</v>
      </c>
      <c r="D4714">
        <v>1</v>
      </c>
      <c r="E4714" t="s">
        <v>309</v>
      </c>
      <c r="F4714">
        <v>10</v>
      </c>
      <c r="G4714">
        <v>2024</v>
      </c>
      <c r="I4714" s="8">
        <v>9763.2800000000007</v>
      </c>
      <c r="J4714" t="s">
        <v>59</v>
      </c>
      <c r="K4714" t="s">
        <v>32</v>
      </c>
      <c r="M4714">
        <v>0</v>
      </c>
      <c r="N4714">
        <v>1</v>
      </c>
      <c r="O4714">
        <v>0</v>
      </c>
      <c r="P4714">
        <v>0</v>
      </c>
      <c r="Q4714">
        <v>0</v>
      </c>
      <c r="R4714">
        <v>0</v>
      </c>
      <c r="S4714">
        <v>1</v>
      </c>
      <c r="T4714">
        <v>1</v>
      </c>
      <c r="U4714">
        <v>1</v>
      </c>
      <c r="V4714">
        <v>0</v>
      </c>
      <c r="W4714" t="s">
        <v>1609</v>
      </c>
      <c r="X4714" t="s">
        <v>1627</v>
      </c>
      <c r="Y4714">
        <v>0</v>
      </c>
      <c r="Z4714">
        <v>1</v>
      </c>
      <c r="AA4714">
        <v>2007</v>
      </c>
      <c r="AB4714">
        <v>9999</v>
      </c>
      <c r="AC4714" t="s">
        <v>35</v>
      </c>
    </row>
    <row r="4715" spans="1:29" x14ac:dyDescent="0.25">
      <c r="A4715" t="s">
        <v>62</v>
      </c>
      <c r="B4715" s="24" t="s">
        <v>63</v>
      </c>
      <c r="D4715">
        <v>1</v>
      </c>
      <c r="E4715" t="s">
        <v>64</v>
      </c>
      <c r="F4715">
        <v>1</v>
      </c>
      <c r="G4715">
        <v>2024</v>
      </c>
      <c r="I4715" s="8">
        <v>69.25</v>
      </c>
      <c r="J4715" t="s">
        <v>52</v>
      </c>
      <c r="K4715" t="s">
        <v>53</v>
      </c>
      <c r="L4715" t="s">
        <v>65</v>
      </c>
      <c r="M4715">
        <v>0</v>
      </c>
      <c r="N4715">
        <v>0</v>
      </c>
      <c r="O4715">
        <v>0</v>
      </c>
      <c r="P4715">
        <v>0</v>
      </c>
      <c r="Q4715">
        <v>0</v>
      </c>
      <c r="R4715">
        <v>0</v>
      </c>
      <c r="S4715">
        <v>1</v>
      </c>
      <c r="T4715">
        <v>1</v>
      </c>
      <c r="U4715">
        <v>1</v>
      </c>
      <c r="V4715">
        <v>0</v>
      </c>
      <c r="W4715" t="s">
        <v>1034</v>
      </c>
      <c r="X4715" t="s">
        <v>1628</v>
      </c>
      <c r="Y4715">
        <v>0</v>
      </c>
      <c r="Z4715">
        <v>0</v>
      </c>
      <c r="AA4715">
        <v>2007</v>
      </c>
      <c r="AB4715">
        <v>9999</v>
      </c>
      <c r="AC4715" t="s">
        <v>35</v>
      </c>
    </row>
    <row r="4716" spans="1:29" x14ac:dyDescent="0.25">
      <c r="A4716" t="s">
        <v>74</v>
      </c>
      <c r="B4716" s="24" t="s">
        <v>75</v>
      </c>
      <c r="D4716">
        <v>1</v>
      </c>
      <c r="E4716" t="s">
        <v>58</v>
      </c>
      <c r="F4716">
        <v>4</v>
      </c>
      <c r="G4716">
        <v>2024</v>
      </c>
      <c r="I4716" s="8">
        <v>665.9</v>
      </c>
      <c r="J4716" t="s">
        <v>59</v>
      </c>
      <c r="K4716" t="s">
        <v>47</v>
      </c>
      <c r="M4716">
        <v>1</v>
      </c>
      <c r="N4716">
        <v>0</v>
      </c>
      <c r="O4716">
        <v>0</v>
      </c>
      <c r="P4716">
        <v>0</v>
      </c>
      <c r="Q4716">
        <v>0</v>
      </c>
      <c r="R4716">
        <v>0</v>
      </c>
      <c r="S4716">
        <v>1</v>
      </c>
      <c r="T4716">
        <v>1</v>
      </c>
      <c r="U4716">
        <v>1</v>
      </c>
      <c r="V4716">
        <v>0</v>
      </c>
      <c r="W4716" t="s">
        <v>1035</v>
      </c>
      <c r="X4716" t="s">
        <v>1629</v>
      </c>
      <c r="Y4716">
        <v>0</v>
      </c>
      <c r="Z4716">
        <v>1</v>
      </c>
      <c r="AA4716">
        <v>2007</v>
      </c>
      <c r="AB4716">
        <v>9999</v>
      </c>
      <c r="AC4716" t="s">
        <v>35</v>
      </c>
    </row>
    <row r="4717" spans="1:29" x14ac:dyDescent="0.25">
      <c r="A4717" t="s">
        <v>83</v>
      </c>
      <c r="B4717" s="24" t="s">
        <v>84</v>
      </c>
      <c r="D4717">
        <v>1</v>
      </c>
      <c r="E4717" t="s">
        <v>85</v>
      </c>
      <c r="F4717">
        <v>1</v>
      </c>
      <c r="G4717">
        <v>2024</v>
      </c>
      <c r="H4717" t="s">
        <v>39</v>
      </c>
      <c r="I4717">
        <v>33.200000000000003</v>
      </c>
      <c r="J4717" t="s">
        <v>40</v>
      </c>
      <c r="K4717" t="s">
        <v>41</v>
      </c>
      <c r="M4717">
        <v>0</v>
      </c>
      <c r="N4717">
        <v>0</v>
      </c>
      <c r="O4717">
        <v>0</v>
      </c>
      <c r="P4717">
        <v>0</v>
      </c>
      <c r="Q4717">
        <v>0</v>
      </c>
      <c r="R4717">
        <v>0</v>
      </c>
      <c r="S4717">
        <v>0</v>
      </c>
      <c r="T4717">
        <v>0</v>
      </c>
      <c r="U4717">
        <v>0</v>
      </c>
      <c r="V4717">
        <v>0</v>
      </c>
      <c r="W4717" t="s">
        <v>1630</v>
      </c>
      <c r="X4717" t="s">
        <v>1631</v>
      </c>
      <c r="Y4717">
        <v>0</v>
      </c>
      <c r="Z4717">
        <v>0</v>
      </c>
      <c r="AA4717">
        <v>2007</v>
      </c>
      <c r="AB4717">
        <v>9999</v>
      </c>
      <c r="AC4717" t="s">
        <v>35</v>
      </c>
    </row>
    <row r="4718" spans="1:29" x14ac:dyDescent="0.25">
      <c r="A4718" t="s">
        <v>92</v>
      </c>
      <c r="B4718" s="24" t="s">
        <v>93</v>
      </c>
      <c r="C4718" t="s">
        <v>94</v>
      </c>
      <c r="D4718">
        <v>1</v>
      </c>
      <c r="E4718" t="s">
        <v>95</v>
      </c>
      <c r="F4718">
        <v>10</v>
      </c>
      <c r="G4718">
        <v>2024</v>
      </c>
      <c r="I4718" s="8">
        <v>25.55</v>
      </c>
      <c r="J4718" t="s">
        <v>40</v>
      </c>
      <c r="K4718" t="s">
        <v>47</v>
      </c>
      <c r="M4718">
        <v>0</v>
      </c>
      <c r="N4718">
        <v>0</v>
      </c>
      <c r="O4718">
        <v>0</v>
      </c>
      <c r="P4718">
        <v>0</v>
      </c>
      <c r="Q4718">
        <v>0</v>
      </c>
      <c r="R4718">
        <v>0</v>
      </c>
      <c r="S4718">
        <v>1</v>
      </c>
      <c r="T4718">
        <v>1</v>
      </c>
      <c r="U4718">
        <v>1</v>
      </c>
      <c r="V4718">
        <v>0</v>
      </c>
      <c r="W4718" t="s">
        <v>96</v>
      </c>
      <c r="X4718" t="s">
        <v>1632</v>
      </c>
      <c r="Y4718">
        <v>0</v>
      </c>
      <c r="Z4718">
        <v>0</v>
      </c>
      <c r="AA4718">
        <v>2007</v>
      </c>
      <c r="AB4718">
        <v>9999</v>
      </c>
      <c r="AC4718" t="s">
        <v>35</v>
      </c>
    </row>
    <row r="4719" spans="1:29" x14ac:dyDescent="0.25">
      <c r="A4719" t="s">
        <v>101</v>
      </c>
      <c r="B4719" s="24" t="s">
        <v>102</v>
      </c>
      <c r="D4719">
        <v>1</v>
      </c>
      <c r="E4719" t="s">
        <v>103</v>
      </c>
      <c r="F4719">
        <v>9</v>
      </c>
      <c r="G4719">
        <v>2024</v>
      </c>
      <c r="I4719" s="8">
        <v>455.7</v>
      </c>
      <c r="J4719" t="s">
        <v>104</v>
      </c>
      <c r="K4719" t="s">
        <v>53</v>
      </c>
      <c r="L4719" t="s">
        <v>105</v>
      </c>
      <c r="M4719">
        <v>0</v>
      </c>
      <c r="N4719">
        <v>0</v>
      </c>
      <c r="O4719">
        <v>0</v>
      </c>
      <c r="P4719">
        <v>1</v>
      </c>
      <c r="Q4719">
        <v>0</v>
      </c>
      <c r="R4719">
        <v>0</v>
      </c>
      <c r="S4719">
        <v>1</v>
      </c>
      <c r="T4719">
        <v>1</v>
      </c>
      <c r="U4719">
        <v>1</v>
      </c>
      <c r="V4719">
        <v>0</v>
      </c>
      <c r="W4719" t="s">
        <v>106</v>
      </c>
      <c r="X4719" t="s">
        <v>1633</v>
      </c>
      <c r="Y4719">
        <v>0</v>
      </c>
      <c r="Z4719">
        <v>0</v>
      </c>
      <c r="AA4719">
        <v>2007</v>
      </c>
      <c r="AB4719">
        <v>9999</v>
      </c>
      <c r="AC4719" t="s">
        <v>35</v>
      </c>
    </row>
    <row r="4720" spans="1:29" x14ac:dyDescent="0.25">
      <c r="A4720" t="s">
        <v>107</v>
      </c>
      <c r="B4720" s="24" t="s">
        <v>108</v>
      </c>
      <c r="D4720">
        <v>1</v>
      </c>
      <c r="E4720" t="s">
        <v>45</v>
      </c>
      <c r="F4720">
        <v>4</v>
      </c>
      <c r="G4720">
        <v>2024</v>
      </c>
      <c r="I4720" s="8">
        <v>5.5</v>
      </c>
      <c r="J4720" t="s">
        <v>52</v>
      </c>
      <c r="K4720" t="s">
        <v>41</v>
      </c>
      <c r="M4720">
        <v>0</v>
      </c>
      <c r="N4720">
        <v>0</v>
      </c>
      <c r="O4720">
        <v>0</v>
      </c>
      <c r="P4720">
        <v>0</v>
      </c>
      <c r="Q4720">
        <v>0</v>
      </c>
      <c r="R4720">
        <v>0</v>
      </c>
      <c r="S4720">
        <v>0</v>
      </c>
      <c r="T4720">
        <v>1</v>
      </c>
      <c r="U4720">
        <v>1</v>
      </c>
      <c r="V4720">
        <v>0</v>
      </c>
      <c r="W4720" t="s">
        <v>1520</v>
      </c>
      <c r="X4720" t="s">
        <v>1634</v>
      </c>
      <c r="Y4720">
        <v>0</v>
      </c>
      <c r="Z4720">
        <v>0</v>
      </c>
      <c r="AA4720">
        <v>2007</v>
      </c>
      <c r="AB4720">
        <v>9999</v>
      </c>
      <c r="AC4720" t="s">
        <v>35</v>
      </c>
    </row>
    <row r="4721" spans="1:29" x14ac:dyDescent="0.25">
      <c r="A4721" t="s">
        <v>110</v>
      </c>
      <c r="B4721" s="24" t="s">
        <v>111</v>
      </c>
      <c r="D4721">
        <v>1</v>
      </c>
      <c r="E4721" t="s">
        <v>45</v>
      </c>
      <c r="F4721">
        <v>4</v>
      </c>
      <c r="G4721">
        <v>2024</v>
      </c>
      <c r="I4721" s="8">
        <v>545.84</v>
      </c>
      <c r="J4721" t="s">
        <v>1610</v>
      </c>
      <c r="K4721" t="s">
        <v>47</v>
      </c>
      <c r="M4721">
        <v>1</v>
      </c>
      <c r="N4721">
        <v>0</v>
      </c>
      <c r="O4721">
        <v>0</v>
      </c>
      <c r="P4721">
        <v>0</v>
      </c>
      <c r="Q4721">
        <v>0</v>
      </c>
      <c r="R4721">
        <v>0</v>
      </c>
      <c r="S4721">
        <v>1</v>
      </c>
      <c r="T4721">
        <v>1</v>
      </c>
      <c r="U4721">
        <v>1</v>
      </c>
      <c r="V4721">
        <v>0</v>
      </c>
      <c r="W4721" t="s">
        <v>1039</v>
      </c>
      <c r="X4721" t="s">
        <v>1635</v>
      </c>
      <c r="Y4721">
        <v>0</v>
      </c>
      <c r="Z4721">
        <v>0</v>
      </c>
      <c r="AA4721">
        <v>2007</v>
      </c>
      <c r="AB4721">
        <v>9999</v>
      </c>
      <c r="AC4721" t="s">
        <v>35</v>
      </c>
    </row>
    <row r="4722" spans="1:29" x14ac:dyDescent="0.25">
      <c r="A4722" t="s">
        <v>113</v>
      </c>
      <c r="B4722" s="24" t="s">
        <v>114</v>
      </c>
      <c r="D4722">
        <v>1</v>
      </c>
      <c r="E4722" t="s">
        <v>115</v>
      </c>
      <c r="F4722">
        <v>6</v>
      </c>
      <c r="G4722">
        <v>2024</v>
      </c>
      <c r="I4722" s="8">
        <v>219.47</v>
      </c>
      <c r="J4722" t="s">
        <v>1608</v>
      </c>
      <c r="K4722" t="s">
        <v>47</v>
      </c>
      <c r="M4722">
        <v>1</v>
      </c>
      <c r="N4722">
        <v>0</v>
      </c>
      <c r="O4722">
        <v>0</v>
      </c>
      <c r="P4722">
        <v>0</v>
      </c>
      <c r="Q4722">
        <v>0</v>
      </c>
      <c r="R4722">
        <v>0</v>
      </c>
      <c r="S4722">
        <v>1</v>
      </c>
      <c r="T4722">
        <v>1</v>
      </c>
      <c r="U4722">
        <v>1</v>
      </c>
      <c r="V4722">
        <v>0</v>
      </c>
      <c r="W4722" t="s">
        <v>1586</v>
      </c>
      <c r="X4722" t="s">
        <v>1636</v>
      </c>
      <c r="Y4722">
        <v>1</v>
      </c>
      <c r="Z4722">
        <v>0</v>
      </c>
      <c r="AA4722">
        <v>2007</v>
      </c>
      <c r="AB4722">
        <v>9999</v>
      </c>
      <c r="AC4722" t="s">
        <v>35</v>
      </c>
    </row>
    <row r="4723" spans="1:29" x14ac:dyDescent="0.25">
      <c r="A4723" t="s">
        <v>117</v>
      </c>
      <c r="B4723" s="24" t="s">
        <v>118</v>
      </c>
      <c r="C4723" t="s">
        <v>119</v>
      </c>
      <c r="D4723">
        <v>1</v>
      </c>
      <c r="E4723" t="s">
        <v>120</v>
      </c>
      <c r="F4723">
        <v>3</v>
      </c>
      <c r="G4723">
        <v>2024</v>
      </c>
      <c r="I4723" s="8">
        <v>154.5</v>
      </c>
      <c r="J4723" t="s">
        <v>121</v>
      </c>
      <c r="K4723" t="s">
        <v>47</v>
      </c>
      <c r="M4723">
        <v>1</v>
      </c>
      <c r="N4723">
        <v>0</v>
      </c>
      <c r="O4723">
        <v>0</v>
      </c>
      <c r="P4723">
        <v>0</v>
      </c>
      <c r="Q4723">
        <v>0</v>
      </c>
      <c r="R4723">
        <v>0</v>
      </c>
      <c r="S4723">
        <v>1</v>
      </c>
      <c r="T4723">
        <v>1</v>
      </c>
      <c r="U4723">
        <v>1</v>
      </c>
      <c r="V4723">
        <v>0</v>
      </c>
      <c r="W4723" t="s">
        <v>1521</v>
      </c>
      <c r="X4723" t="s">
        <v>1637</v>
      </c>
      <c r="Y4723">
        <v>0</v>
      </c>
      <c r="Z4723">
        <v>1</v>
      </c>
      <c r="AA4723">
        <v>2007</v>
      </c>
      <c r="AB4723">
        <v>9999</v>
      </c>
      <c r="AC4723" t="s">
        <v>35</v>
      </c>
    </row>
    <row r="4724" spans="1:29" x14ac:dyDescent="0.25">
      <c r="A4724" t="s">
        <v>123</v>
      </c>
      <c r="B4724" s="24" t="s">
        <v>124</v>
      </c>
      <c r="D4724">
        <v>1</v>
      </c>
      <c r="E4724" t="s">
        <v>120</v>
      </c>
      <c r="F4724">
        <v>3</v>
      </c>
      <c r="G4724">
        <v>2024</v>
      </c>
      <c r="I4724" s="8">
        <v>58.5</v>
      </c>
      <c r="J4724" t="s">
        <v>121</v>
      </c>
      <c r="K4724" t="s">
        <v>47</v>
      </c>
      <c r="M4724">
        <v>0</v>
      </c>
      <c r="N4724">
        <v>0</v>
      </c>
      <c r="O4724">
        <v>0</v>
      </c>
      <c r="P4724">
        <v>0</v>
      </c>
      <c r="Q4724">
        <v>0</v>
      </c>
      <c r="R4724">
        <v>0</v>
      </c>
      <c r="S4724">
        <v>1</v>
      </c>
      <c r="T4724">
        <v>1</v>
      </c>
      <c r="U4724">
        <v>1</v>
      </c>
      <c r="V4724">
        <v>0</v>
      </c>
      <c r="W4724" t="s">
        <v>1042</v>
      </c>
      <c r="X4724" t="s">
        <v>1638</v>
      </c>
      <c r="Y4724">
        <v>2</v>
      </c>
      <c r="Z4724">
        <v>0</v>
      </c>
      <c r="AA4724">
        <v>2007</v>
      </c>
      <c r="AB4724">
        <v>9999</v>
      </c>
      <c r="AC4724" t="s">
        <v>35</v>
      </c>
    </row>
    <row r="4725" spans="1:29" x14ac:dyDescent="0.25">
      <c r="A4725" t="s">
        <v>1416</v>
      </c>
      <c r="B4725" s="24" t="s">
        <v>1417</v>
      </c>
      <c r="D4725">
        <v>1</v>
      </c>
      <c r="E4725" s="5" t="s">
        <v>38</v>
      </c>
      <c r="F4725">
        <v>4</v>
      </c>
      <c r="G4725">
        <v>2024</v>
      </c>
      <c r="H4725" t="s">
        <v>998</v>
      </c>
      <c r="I4725">
        <v>0</v>
      </c>
      <c r="J4725" t="s">
        <v>1608</v>
      </c>
      <c r="K4725" t="s">
        <v>41</v>
      </c>
      <c r="M4725">
        <v>0</v>
      </c>
      <c r="N4725">
        <v>0</v>
      </c>
      <c r="O4725">
        <v>0</v>
      </c>
      <c r="P4725">
        <v>0</v>
      </c>
      <c r="Q4725">
        <v>0</v>
      </c>
      <c r="R4725">
        <v>0</v>
      </c>
      <c r="S4725">
        <v>0</v>
      </c>
      <c r="T4725">
        <v>0</v>
      </c>
      <c r="U4725">
        <v>0</v>
      </c>
      <c r="V4725">
        <v>0</v>
      </c>
      <c r="W4725" t="s">
        <v>1534</v>
      </c>
      <c r="X4725" t="s">
        <v>1639</v>
      </c>
      <c r="Y4725">
        <v>0</v>
      </c>
      <c r="Z4725">
        <v>0</v>
      </c>
      <c r="AA4725">
        <v>2013</v>
      </c>
      <c r="AB4725">
        <v>9999</v>
      </c>
      <c r="AC4725" t="s">
        <v>1419</v>
      </c>
    </row>
    <row r="4726" spans="1:29" x14ac:dyDescent="0.25">
      <c r="A4726" t="s">
        <v>131</v>
      </c>
      <c r="B4726" s="24" t="s">
        <v>132</v>
      </c>
      <c r="C4726" t="s">
        <v>133</v>
      </c>
      <c r="D4726">
        <v>1</v>
      </c>
      <c r="E4726" t="s">
        <v>134</v>
      </c>
      <c r="F4726">
        <v>9</v>
      </c>
      <c r="G4726">
        <v>2024</v>
      </c>
      <c r="I4726" s="8">
        <v>1203.5</v>
      </c>
      <c r="J4726" t="s">
        <v>104</v>
      </c>
      <c r="K4726" t="s">
        <v>47</v>
      </c>
      <c r="M4726">
        <v>1</v>
      </c>
      <c r="N4726">
        <v>0</v>
      </c>
      <c r="O4726">
        <v>0</v>
      </c>
      <c r="P4726">
        <v>0</v>
      </c>
      <c r="Q4726">
        <v>0</v>
      </c>
      <c r="R4726">
        <v>0</v>
      </c>
      <c r="S4726">
        <v>1</v>
      </c>
      <c r="T4726">
        <v>1</v>
      </c>
      <c r="U4726">
        <v>1</v>
      </c>
      <c r="V4726">
        <v>0</v>
      </c>
      <c r="W4726" t="s">
        <v>1522</v>
      </c>
      <c r="X4726" t="s">
        <v>1640</v>
      </c>
      <c r="Y4726">
        <v>0</v>
      </c>
      <c r="Z4726">
        <v>0</v>
      </c>
      <c r="AA4726">
        <v>2007</v>
      </c>
      <c r="AB4726">
        <v>9999</v>
      </c>
      <c r="AC4726" t="s">
        <v>35</v>
      </c>
    </row>
    <row r="4727" spans="1:29" x14ac:dyDescent="0.25">
      <c r="A4727" t="s">
        <v>143</v>
      </c>
      <c r="B4727" s="24" t="s">
        <v>144</v>
      </c>
      <c r="D4727">
        <v>1</v>
      </c>
      <c r="E4727" t="s">
        <v>145</v>
      </c>
      <c r="F4727">
        <v>2</v>
      </c>
      <c r="G4727">
        <v>2024</v>
      </c>
      <c r="H4727" t="s">
        <v>146</v>
      </c>
      <c r="I4727">
        <v>1.2500000000000001E-2</v>
      </c>
      <c r="J4727" s="2" t="s">
        <v>147</v>
      </c>
      <c r="K4727" t="s">
        <v>41</v>
      </c>
      <c r="M4727">
        <v>0</v>
      </c>
      <c r="N4727">
        <v>0</v>
      </c>
      <c r="O4727">
        <v>0</v>
      </c>
      <c r="P4727">
        <v>0</v>
      </c>
      <c r="Q4727">
        <v>0</v>
      </c>
      <c r="R4727">
        <v>0</v>
      </c>
      <c r="S4727">
        <v>0</v>
      </c>
      <c r="T4727">
        <v>0</v>
      </c>
      <c r="U4727">
        <v>0</v>
      </c>
      <c r="V4727">
        <v>0</v>
      </c>
      <c r="W4727" t="s">
        <v>1046</v>
      </c>
      <c r="X4727" t="s">
        <v>1641</v>
      </c>
      <c r="Y4727">
        <v>0</v>
      </c>
      <c r="Z4727">
        <v>0</v>
      </c>
      <c r="AA4727">
        <v>2007</v>
      </c>
      <c r="AB4727">
        <v>9999</v>
      </c>
      <c r="AC4727" t="s">
        <v>35</v>
      </c>
    </row>
    <row r="4728" spans="1:29" x14ac:dyDescent="0.25">
      <c r="A4728" t="s">
        <v>353</v>
      </c>
      <c r="B4728" s="24" t="s">
        <v>1233</v>
      </c>
      <c r="C4728" t="s">
        <v>1234</v>
      </c>
      <c r="D4728">
        <v>1</v>
      </c>
      <c r="E4728" t="s">
        <v>58</v>
      </c>
      <c r="F4728">
        <v>4</v>
      </c>
      <c r="G4728">
        <v>2024</v>
      </c>
      <c r="I4728" s="8">
        <v>94.8</v>
      </c>
      <c r="J4728" t="s">
        <v>59</v>
      </c>
      <c r="K4728" t="s">
        <v>47</v>
      </c>
      <c r="M4728">
        <v>0</v>
      </c>
      <c r="N4728">
        <v>0</v>
      </c>
      <c r="O4728">
        <v>0</v>
      </c>
      <c r="P4728">
        <v>0</v>
      </c>
      <c r="Q4728">
        <v>0</v>
      </c>
      <c r="R4728">
        <v>0</v>
      </c>
      <c r="S4728">
        <v>1</v>
      </c>
      <c r="T4728">
        <v>1</v>
      </c>
      <c r="U4728">
        <v>1</v>
      </c>
      <c r="V4728">
        <v>0</v>
      </c>
      <c r="W4728" t="s">
        <v>1235</v>
      </c>
      <c r="X4728" t="s">
        <v>1642</v>
      </c>
      <c r="Y4728">
        <v>0</v>
      </c>
      <c r="Z4728">
        <v>1</v>
      </c>
      <c r="AA4728">
        <v>2007</v>
      </c>
      <c r="AB4728">
        <v>9999</v>
      </c>
      <c r="AC4728" t="s">
        <v>35</v>
      </c>
    </row>
    <row r="4729" spans="1:29" x14ac:dyDescent="0.25">
      <c r="A4729" t="s">
        <v>1236</v>
      </c>
      <c r="B4729" s="24" t="s">
        <v>1237</v>
      </c>
      <c r="D4729">
        <v>1</v>
      </c>
      <c r="E4729" t="s">
        <v>155</v>
      </c>
      <c r="F4729">
        <v>3</v>
      </c>
      <c r="G4729">
        <v>2024</v>
      </c>
      <c r="H4729" t="s">
        <v>154</v>
      </c>
      <c r="I4729" s="8">
        <v>8</v>
      </c>
      <c r="J4729" t="s">
        <v>121</v>
      </c>
      <c r="K4729" t="s">
        <v>41</v>
      </c>
      <c r="M4729">
        <v>0</v>
      </c>
      <c r="N4729">
        <v>0</v>
      </c>
      <c r="O4729">
        <v>0</v>
      </c>
      <c r="P4729">
        <v>0</v>
      </c>
      <c r="Q4729">
        <v>0</v>
      </c>
      <c r="R4729">
        <v>0</v>
      </c>
      <c r="S4729">
        <v>0</v>
      </c>
      <c r="T4729">
        <v>1</v>
      </c>
      <c r="U4729">
        <v>1</v>
      </c>
      <c r="V4729">
        <v>0</v>
      </c>
      <c r="W4729" t="s">
        <v>1347</v>
      </c>
      <c r="X4729" t="s">
        <v>1643</v>
      </c>
      <c r="Y4729">
        <v>0</v>
      </c>
      <c r="Z4729">
        <v>0</v>
      </c>
      <c r="AA4729">
        <v>2009</v>
      </c>
      <c r="AB4729">
        <v>9999</v>
      </c>
      <c r="AC4729" t="s">
        <v>1239</v>
      </c>
    </row>
    <row r="4730" spans="1:29" x14ac:dyDescent="0.25">
      <c r="A4730" t="s">
        <v>153</v>
      </c>
      <c r="B4730" s="24" t="s">
        <v>154</v>
      </c>
      <c r="D4730">
        <v>1</v>
      </c>
      <c r="E4730" t="s">
        <v>155</v>
      </c>
      <c r="F4730">
        <v>3</v>
      </c>
      <c r="G4730">
        <v>2024</v>
      </c>
      <c r="I4730" s="8">
        <v>421.55</v>
      </c>
      <c r="J4730" t="s">
        <v>121</v>
      </c>
      <c r="K4730" t="s">
        <v>47</v>
      </c>
      <c r="M4730">
        <v>1</v>
      </c>
      <c r="N4730">
        <v>0</v>
      </c>
      <c r="O4730">
        <v>0</v>
      </c>
      <c r="P4730">
        <v>0</v>
      </c>
      <c r="Q4730">
        <v>0</v>
      </c>
      <c r="R4730">
        <v>0</v>
      </c>
      <c r="S4730">
        <v>1</v>
      </c>
      <c r="T4730">
        <v>1</v>
      </c>
      <c r="U4730">
        <v>1</v>
      </c>
      <c r="V4730">
        <v>1</v>
      </c>
      <c r="W4730" t="s">
        <v>1047</v>
      </c>
      <c r="X4730" t="s">
        <v>1644</v>
      </c>
      <c r="Y4730">
        <v>0</v>
      </c>
      <c r="Z4730">
        <v>0</v>
      </c>
      <c r="AA4730">
        <v>2007</v>
      </c>
      <c r="AB4730">
        <v>9999</v>
      </c>
      <c r="AC4730" t="s">
        <v>35</v>
      </c>
    </row>
    <row r="4731" spans="1:29" x14ac:dyDescent="0.25">
      <c r="A4731" t="s">
        <v>1446</v>
      </c>
      <c r="B4731" s="24" t="s">
        <v>1447</v>
      </c>
      <c r="D4731">
        <v>1</v>
      </c>
      <c r="E4731" s="4">
        <v>711</v>
      </c>
      <c r="F4731">
        <v>7</v>
      </c>
      <c r="G4731">
        <v>2024</v>
      </c>
      <c r="I4731" s="8">
        <v>349.25</v>
      </c>
      <c r="J4731" t="s">
        <v>40</v>
      </c>
      <c r="K4731" t="s">
        <v>32</v>
      </c>
      <c r="M4731">
        <v>0</v>
      </c>
      <c r="N4731">
        <v>0</v>
      </c>
      <c r="O4731">
        <v>0</v>
      </c>
      <c r="P4731">
        <v>0</v>
      </c>
      <c r="Q4731">
        <v>0</v>
      </c>
      <c r="R4731">
        <v>0</v>
      </c>
      <c r="S4731">
        <v>1</v>
      </c>
      <c r="T4731">
        <v>1</v>
      </c>
      <c r="U4731">
        <v>1</v>
      </c>
      <c r="V4731">
        <v>0</v>
      </c>
      <c r="W4731" t="s">
        <v>1448</v>
      </c>
      <c r="X4731" t="s">
        <v>1645</v>
      </c>
      <c r="Y4731">
        <v>0</v>
      </c>
      <c r="Z4731">
        <v>0</v>
      </c>
      <c r="AA4731">
        <v>2014</v>
      </c>
      <c r="AB4731">
        <v>9999</v>
      </c>
      <c r="AC4731" t="s">
        <v>1449</v>
      </c>
    </row>
    <row r="4732" spans="1:29" x14ac:dyDescent="0.25">
      <c r="A4732" t="s">
        <v>159</v>
      </c>
      <c r="B4732" s="24" t="s">
        <v>160</v>
      </c>
      <c r="D4732">
        <v>1</v>
      </c>
      <c r="E4732" t="s">
        <v>155</v>
      </c>
      <c r="F4732">
        <v>3</v>
      </c>
      <c r="G4732">
        <v>2024</v>
      </c>
      <c r="I4732" s="8">
        <v>447.45</v>
      </c>
      <c r="J4732" t="s">
        <v>121</v>
      </c>
      <c r="K4732" t="s">
        <v>47</v>
      </c>
      <c r="M4732">
        <v>1</v>
      </c>
      <c r="N4732">
        <v>0</v>
      </c>
      <c r="O4732">
        <v>0</v>
      </c>
      <c r="P4732">
        <v>0</v>
      </c>
      <c r="Q4732">
        <v>0</v>
      </c>
      <c r="R4732">
        <v>0</v>
      </c>
      <c r="S4732">
        <v>1</v>
      </c>
      <c r="T4732">
        <v>1</v>
      </c>
      <c r="U4732">
        <v>1</v>
      </c>
      <c r="V4732">
        <v>0</v>
      </c>
      <c r="W4732" t="s">
        <v>1515</v>
      </c>
      <c r="X4732" t="s">
        <v>1646</v>
      </c>
      <c r="Y4732">
        <v>0</v>
      </c>
      <c r="Z4732">
        <v>0</v>
      </c>
      <c r="AA4732">
        <v>2007</v>
      </c>
      <c r="AB4732">
        <v>9999</v>
      </c>
      <c r="AC4732" t="s">
        <v>35</v>
      </c>
    </row>
    <row r="4733" spans="1:29" x14ac:dyDescent="0.25">
      <c r="A4733" t="s">
        <v>165</v>
      </c>
      <c r="B4733" s="24" t="s">
        <v>166</v>
      </c>
      <c r="C4733" t="s">
        <v>167</v>
      </c>
      <c r="D4733">
        <v>1</v>
      </c>
      <c r="E4733" t="s">
        <v>168</v>
      </c>
      <c r="F4733">
        <v>1</v>
      </c>
      <c r="G4733">
        <v>2024</v>
      </c>
      <c r="I4733" s="8">
        <v>147.66999999999999</v>
      </c>
      <c r="J4733" t="s">
        <v>52</v>
      </c>
      <c r="K4733" t="s">
        <v>47</v>
      </c>
      <c r="M4733">
        <v>0</v>
      </c>
      <c r="N4733">
        <v>1</v>
      </c>
      <c r="O4733">
        <v>0</v>
      </c>
      <c r="P4733">
        <v>0</v>
      </c>
      <c r="Q4733">
        <v>0</v>
      </c>
      <c r="R4733">
        <v>0</v>
      </c>
      <c r="S4733">
        <v>1</v>
      </c>
      <c r="T4733">
        <v>1</v>
      </c>
      <c r="U4733">
        <v>1</v>
      </c>
      <c r="V4733">
        <v>0</v>
      </c>
      <c r="W4733" t="s">
        <v>1523</v>
      </c>
      <c r="X4733" t="s">
        <v>1647</v>
      </c>
      <c r="Y4733">
        <v>0</v>
      </c>
      <c r="Z4733">
        <v>2</v>
      </c>
      <c r="AA4733">
        <v>2007</v>
      </c>
      <c r="AB4733">
        <v>9999</v>
      </c>
      <c r="AC4733" t="s">
        <v>35</v>
      </c>
    </row>
    <row r="4734" spans="1:29" x14ac:dyDescent="0.25">
      <c r="A4734" t="s">
        <v>170</v>
      </c>
      <c r="B4734" s="24" t="s">
        <v>171</v>
      </c>
      <c r="D4734">
        <v>1</v>
      </c>
      <c r="E4734" t="s">
        <v>30</v>
      </c>
      <c r="F4734">
        <v>4</v>
      </c>
      <c r="G4734">
        <v>2024</v>
      </c>
      <c r="I4734" s="8">
        <v>53.35</v>
      </c>
      <c r="J4734" t="s">
        <v>1610</v>
      </c>
      <c r="K4734" t="s">
        <v>47</v>
      </c>
      <c r="M4734">
        <v>0</v>
      </c>
      <c r="N4734">
        <v>0</v>
      </c>
      <c r="O4734">
        <v>0</v>
      </c>
      <c r="P4734">
        <v>0</v>
      </c>
      <c r="Q4734">
        <v>0</v>
      </c>
      <c r="R4734">
        <v>0</v>
      </c>
      <c r="S4734">
        <v>1</v>
      </c>
      <c r="T4734">
        <v>1</v>
      </c>
      <c r="U4734">
        <v>1</v>
      </c>
      <c r="V4734">
        <v>0</v>
      </c>
      <c r="W4734" t="s">
        <v>1050</v>
      </c>
      <c r="X4734" t="s">
        <v>1648</v>
      </c>
      <c r="Y4734">
        <v>0</v>
      </c>
      <c r="Z4734">
        <v>1</v>
      </c>
      <c r="AA4734">
        <v>2007</v>
      </c>
      <c r="AB4734">
        <v>9999</v>
      </c>
      <c r="AC4734" t="s">
        <v>35</v>
      </c>
    </row>
    <row r="4735" spans="1:29" x14ac:dyDescent="0.25">
      <c r="A4735" t="s">
        <v>1051</v>
      </c>
      <c r="B4735" s="24" t="s">
        <v>1052</v>
      </c>
      <c r="D4735">
        <v>1</v>
      </c>
      <c r="E4735" t="s">
        <v>30</v>
      </c>
      <c r="F4735">
        <v>4</v>
      </c>
      <c r="G4735">
        <v>2024</v>
      </c>
      <c r="I4735" s="8">
        <v>199.61</v>
      </c>
      <c r="J4735" t="s">
        <v>1610</v>
      </c>
      <c r="K4735" t="s">
        <v>47</v>
      </c>
      <c r="M4735">
        <v>1</v>
      </c>
      <c r="N4735">
        <v>0</v>
      </c>
      <c r="O4735">
        <v>0</v>
      </c>
      <c r="P4735">
        <v>0</v>
      </c>
      <c r="Q4735">
        <v>0</v>
      </c>
      <c r="R4735">
        <v>0</v>
      </c>
      <c r="S4735">
        <v>1</v>
      </c>
      <c r="T4735">
        <v>1</v>
      </c>
      <c r="U4735">
        <v>1</v>
      </c>
      <c r="V4735">
        <v>0</v>
      </c>
      <c r="W4735" t="s">
        <v>1524</v>
      </c>
      <c r="X4735" t="s">
        <v>1649</v>
      </c>
      <c r="Y4735">
        <v>0</v>
      </c>
      <c r="Z4735">
        <v>0</v>
      </c>
      <c r="AA4735">
        <v>2008</v>
      </c>
      <c r="AB4735">
        <v>9999</v>
      </c>
      <c r="AC4735" t="s">
        <v>1054</v>
      </c>
    </row>
    <row r="4736" spans="1:29" x14ac:dyDescent="0.25">
      <c r="A4736" t="s">
        <v>1557</v>
      </c>
      <c r="B4736" s="24" t="s">
        <v>1558</v>
      </c>
      <c r="D4736">
        <v>1</v>
      </c>
      <c r="E4736" s="5" t="s">
        <v>358</v>
      </c>
      <c r="F4736">
        <v>1</v>
      </c>
      <c r="G4736">
        <v>2024</v>
      </c>
      <c r="I4736" s="8">
        <v>30.35</v>
      </c>
      <c r="J4736" t="s">
        <v>104</v>
      </c>
      <c r="K4736" t="s">
        <v>47</v>
      </c>
      <c r="M4736">
        <v>0</v>
      </c>
      <c r="N4736">
        <v>0</v>
      </c>
      <c r="O4736">
        <v>0</v>
      </c>
      <c r="P4736">
        <v>0</v>
      </c>
      <c r="Q4736">
        <v>0</v>
      </c>
      <c r="R4736">
        <v>0</v>
      </c>
      <c r="S4736">
        <v>1</v>
      </c>
      <c r="T4736">
        <v>0</v>
      </c>
      <c r="U4736">
        <v>1</v>
      </c>
      <c r="V4736">
        <v>0</v>
      </c>
      <c r="W4736" t="s">
        <v>1559</v>
      </c>
      <c r="X4736" t="s">
        <v>1650</v>
      </c>
      <c r="Y4736">
        <v>1</v>
      </c>
      <c r="Z4736">
        <v>0</v>
      </c>
      <c r="AA4736">
        <v>2019</v>
      </c>
      <c r="AB4736">
        <v>9999</v>
      </c>
      <c r="AC4736" t="s">
        <v>1560</v>
      </c>
    </row>
    <row r="4737" spans="1:29" x14ac:dyDescent="0.25">
      <c r="A4737" t="s">
        <v>173</v>
      </c>
      <c r="B4737" s="24" t="s">
        <v>174</v>
      </c>
      <c r="C4737" t="s">
        <v>175</v>
      </c>
      <c r="D4737">
        <v>1</v>
      </c>
      <c r="E4737" t="s">
        <v>45</v>
      </c>
      <c r="F4737">
        <v>4</v>
      </c>
      <c r="G4737">
        <v>2024</v>
      </c>
      <c r="I4737" s="8">
        <v>160.69999999999999</v>
      </c>
      <c r="J4737" t="s">
        <v>176</v>
      </c>
      <c r="K4737" t="s">
        <v>32</v>
      </c>
      <c r="M4737">
        <v>0</v>
      </c>
      <c r="N4737">
        <v>0</v>
      </c>
      <c r="O4737">
        <v>0</v>
      </c>
      <c r="P4737">
        <v>0</v>
      </c>
      <c r="Q4737">
        <v>0</v>
      </c>
      <c r="R4737">
        <v>0</v>
      </c>
      <c r="S4737">
        <v>1</v>
      </c>
      <c r="T4737">
        <v>1</v>
      </c>
      <c r="U4737">
        <v>1</v>
      </c>
      <c r="V4737">
        <v>0</v>
      </c>
      <c r="W4737" t="s">
        <v>1055</v>
      </c>
      <c r="X4737" t="s">
        <v>1651</v>
      </c>
      <c r="Y4737">
        <v>0</v>
      </c>
      <c r="Z4737">
        <v>0</v>
      </c>
      <c r="AA4737">
        <v>2007</v>
      </c>
      <c r="AB4737">
        <v>9999</v>
      </c>
      <c r="AC4737" t="s">
        <v>35</v>
      </c>
    </row>
    <row r="4738" spans="1:29" x14ac:dyDescent="0.25">
      <c r="A4738" t="s">
        <v>178</v>
      </c>
      <c r="B4738" s="24" t="s">
        <v>1424</v>
      </c>
      <c r="C4738" t="s">
        <v>1425</v>
      </c>
      <c r="D4738">
        <v>1</v>
      </c>
      <c r="E4738" t="s">
        <v>45</v>
      </c>
      <c r="F4738">
        <v>4</v>
      </c>
      <c r="G4738">
        <v>2024</v>
      </c>
      <c r="I4738" s="8">
        <v>26.25</v>
      </c>
      <c r="J4738" t="s">
        <v>52</v>
      </c>
      <c r="K4738" t="s">
        <v>47</v>
      </c>
      <c r="M4738">
        <v>0</v>
      </c>
      <c r="N4738">
        <v>0</v>
      </c>
      <c r="O4738">
        <v>0</v>
      </c>
      <c r="P4738">
        <v>0</v>
      </c>
      <c r="Q4738">
        <v>0</v>
      </c>
      <c r="R4738">
        <v>0</v>
      </c>
      <c r="S4738">
        <v>1</v>
      </c>
      <c r="T4738">
        <v>1</v>
      </c>
      <c r="U4738">
        <v>1</v>
      </c>
      <c r="V4738">
        <v>0</v>
      </c>
      <c r="W4738" t="s">
        <v>1240</v>
      </c>
      <c r="X4738" t="s">
        <v>1652</v>
      </c>
      <c r="Y4738">
        <v>1</v>
      </c>
      <c r="Z4738">
        <v>0</v>
      </c>
      <c r="AA4738">
        <v>2007</v>
      </c>
      <c r="AB4738">
        <v>9999</v>
      </c>
      <c r="AC4738" t="s">
        <v>35</v>
      </c>
    </row>
    <row r="4739" spans="1:29" x14ac:dyDescent="0.25">
      <c r="A4739" t="s">
        <v>181</v>
      </c>
      <c r="B4739" s="24" t="s">
        <v>182</v>
      </c>
      <c r="D4739">
        <v>1</v>
      </c>
      <c r="E4739" t="s">
        <v>38</v>
      </c>
      <c r="F4739">
        <v>4</v>
      </c>
      <c r="G4739">
        <v>2024</v>
      </c>
      <c r="H4739" t="s">
        <v>39</v>
      </c>
      <c r="I4739">
        <v>0.25</v>
      </c>
      <c r="J4739" t="s">
        <v>121</v>
      </c>
      <c r="K4739" t="s">
        <v>41</v>
      </c>
      <c r="M4739">
        <v>0</v>
      </c>
      <c r="N4739">
        <v>0</v>
      </c>
      <c r="O4739">
        <v>0</v>
      </c>
      <c r="P4739">
        <v>0</v>
      </c>
      <c r="Q4739">
        <v>0</v>
      </c>
      <c r="R4739">
        <v>0</v>
      </c>
      <c r="S4739">
        <v>0</v>
      </c>
      <c r="T4739">
        <v>0</v>
      </c>
      <c r="U4739">
        <v>0</v>
      </c>
      <c r="V4739">
        <v>0</v>
      </c>
      <c r="W4739" t="s">
        <v>1057</v>
      </c>
      <c r="X4739" t="s">
        <v>1653</v>
      </c>
      <c r="Y4739">
        <v>0</v>
      </c>
      <c r="Z4739">
        <v>0</v>
      </c>
      <c r="AA4739">
        <v>2007</v>
      </c>
      <c r="AB4739">
        <v>9999</v>
      </c>
      <c r="AC4739" t="s">
        <v>35</v>
      </c>
    </row>
    <row r="4740" spans="1:29" x14ac:dyDescent="0.25">
      <c r="A4740" t="s">
        <v>184</v>
      </c>
      <c r="B4740" s="24" t="s">
        <v>185</v>
      </c>
      <c r="C4740" t="s">
        <v>186</v>
      </c>
      <c r="D4740">
        <v>1</v>
      </c>
      <c r="E4740" t="s">
        <v>45</v>
      </c>
      <c r="F4740">
        <v>4</v>
      </c>
      <c r="G4740">
        <v>2024</v>
      </c>
      <c r="I4740" s="8">
        <v>619.16999999999996</v>
      </c>
      <c r="J4740" t="s">
        <v>52</v>
      </c>
      <c r="K4740" t="s">
        <v>32</v>
      </c>
      <c r="M4740">
        <v>0</v>
      </c>
      <c r="N4740">
        <v>0</v>
      </c>
      <c r="O4740">
        <v>0</v>
      </c>
      <c r="P4740">
        <v>0</v>
      </c>
      <c r="Q4740">
        <v>0</v>
      </c>
      <c r="R4740">
        <v>0</v>
      </c>
      <c r="S4740">
        <v>1</v>
      </c>
      <c r="T4740">
        <v>1</v>
      </c>
      <c r="U4740">
        <v>1</v>
      </c>
      <c r="V4740">
        <v>0</v>
      </c>
      <c r="W4740" t="s">
        <v>1654</v>
      </c>
      <c r="X4740" t="s">
        <v>1655</v>
      </c>
      <c r="Y4740">
        <v>0</v>
      </c>
      <c r="Z4740">
        <v>0</v>
      </c>
      <c r="AA4740">
        <v>2007</v>
      </c>
      <c r="AB4740">
        <v>9999</v>
      </c>
      <c r="AC4740" t="s">
        <v>35</v>
      </c>
    </row>
    <row r="4741" spans="1:29" x14ac:dyDescent="0.25">
      <c r="A4741" t="s">
        <v>1059</v>
      </c>
      <c r="B4741" s="24" t="s">
        <v>1060</v>
      </c>
      <c r="D4741">
        <v>1</v>
      </c>
      <c r="E4741" t="s">
        <v>874</v>
      </c>
      <c r="F4741">
        <v>1</v>
      </c>
      <c r="G4741">
        <v>2024</v>
      </c>
      <c r="I4741" s="8">
        <v>4</v>
      </c>
      <c r="J4741" t="s">
        <v>52</v>
      </c>
      <c r="K4741" t="s">
        <v>47</v>
      </c>
      <c r="M4741">
        <v>0</v>
      </c>
      <c r="N4741">
        <v>0</v>
      </c>
      <c r="O4741">
        <v>0</v>
      </c>
      <c r="P4741">
        <v>0</v>
      </c>
      <c r="Q4741">
        <v>0</v>
      </c>
      <c r="R4741">
        <v>0</v>
      </c>
      <c r="S4741">
        <v>1</v>
      </c>
      <c r="T4741">
        <v>1</v>
      </c>
      <c r="U4741">
        <v>1</v>
      </c>
      <c r="V4741">
        <v>0</v>
      </c>
      <c r="W4741" t="s">
        <v>1392</v>
      </c>
      <c r="X4741" t="s">
        <v>1656</v>
      </c>
      <c r="Y4741">
        <v>1</v>
      </c>
      <c r="Z4741">
        <v>0</v>
      </c>
      <c r="AA4741">
        <v>2008</v>
      </c>
      <c r="AB4741">
        <v>9999</v>
      </c>
      <c r="AC4741" t="s">
        <v>1054</v>
      </c>
    </row>
    <row r="4742" spans="1:29" x14ac:dyDescent="0.25">
      <c r="A4742" t="s">
        <v>192</v>
      </c>
      <c r="B4742" s="24" t="s">
        <v>193</v>
      </c>
      <c r="D4742">
        <v>1</v>
      </c>
      <c r="E4742" t="s">
        <v>51</v>
      </c>
      <c r="F4742">
        <v>1</v>
      </c>
      <c r="G4742">
        <v>2024</v>
      </c>
      <c r="I4742">
        <v>66</v>
      </c>
      <c r="J4742" t="s">
        <v>52</v>
      </c>
      <c r="K4742" t="s">
        <v>53</v>
      </c>
      <c r="L4742" t="s">
        <v>54</v>
      </c>
      <c r="M4742">
        <v>0</v>
      </c>
      <c r="N4742">
        <v>0</v>
      </c>
      <c r="O4742">
        <v>0</v>
      </c>
      <c r="P4742">
        <v>0</v>
      </c>
      <c r="Q4742">
        <v>1</v>
      </c>
      <c r="R4742">
        <v>0</v>
      </c>
      <c r="S4742">
        <v>0</v>
      </c>
      <c r="T4742">
        <v>0</v>
      </c>
      <c r="U4742">
        <v>1</v>
      </c>
      <c r="V4742">
        <v>0</v>
      </c>
      <c r="W4742" t="s">
        <v>55</v>
      </c>
      <c r="X4742" t="s">
        <v>1624</v>
      </c>
      <c r="Y4742">
        <v>0</v>
      </c>
      <c r="Z4742">
        <v>0</v>
      </c>
      <c r="AA4742">
        <v>2007</v>
      </c>
      <c r="AB4742">
        <v>9999</v>
      </c>
      <c r="AC4742" t="s">
        <v>35</v>
      </c>
    </row>
    <row r="4743" spans="1:29" x14ac:dyDescent="0.25">
      <c r="A4743" t="s">
        <v>194</v>
      </c>
      <c r="B4743" s="24" t="s">
        <v>195</v>
      </c>
      <c r="C4743" t="s">
        <v>196</v>
      </c>
      <c r="D4743">
        <v>1</v>
      </c>
      <c r="E4743" t="s">
        <v>197</v>
      </c>
      <c r="F4743">
        <v>2</v>
      </c>
      <c r="G4743">
        <v>2024</v>
      </c>
      <c r="I4743" s="8">
        <v>189.93</v>
      </c>
      <c r="J4743" t="s">
        <v>176</v>
      </c>
      <c r="K4743" t="s">
        <v>47</v>
      </c>
      <c r="M4743">
        <v>1</v>
      </c>
      <c r="N4743">
        <v>0</v>
      </c>
      <c r="O4743">
        <v>0</v>
      </c>
      <c r="P4743">
        <v>0</v>
      </c>
      <c r="Q4743">
        <v>0</v>
      </c>
      <c r="R4743">
        <v>0</v>
      </c>
      <c r="S4743">
        <v>1</v>
      </c>
      <c r="T4743">
        <v>1</v>
      </c>
      <c r="U4743">
        <v>1</v>
      </c>
      <c r="V4743">
        <v>0</v>
      </c>
      <c r="W4743" t="s">
        <v>1580</v>
      </c>
      <c r="X4743" t="s">
        <v>1657</v>
      </c>
      <c r="Y4743">
        <v>0</v>
      </c>
      <c r="Z4743">
        <v>0</v>
      </c>
      <c r="AA4743">
        <v>2007</v>
      </c>
      <c r="AB4743">
        <v>9999</v>
      </c>
      <c r="AC4743" t="s">
        <v>35</v>
      </c>
    </row>
    <row r="4744" spans="1:29" x14ac:dyDescent="0.25">
      <c r="A4744" t="s">
        <v>1451</v>
      </c>
      <c r="B4744" s="24" t="s">
        <v>1452</v>
      </c>
      <c r="D4744">
        <v>1</v>
      </c>
      <c r="E4744" s="4">
        <v>760</v>
      </c>
      <c r="F4744">
        <v>7</v>
      </c>
      <c r="G4744">
        <v>2024</v>
      </c>
      <c r="I4744" s="8">
        <v>550.74</v>
      </c>
      <c r="J4744" t="s">
        <v>40</v>
      </c>
      <c r="K4744" t="s">
        <v>47</v>
      </c>
      <c r="M4744">
        <v>1</v>
      </c>
      <c r="N4744">
        <v>0</v>
      </c>
      <c r="O4744">
        <v>0</v>
      </c>
      <c r="P4744">
        <v>0</v>
      </c>
      <c r="Q4744">
        <v>0</v>
      </c>
      <c r="R4744">
        <v>0</v>
      </c>
      <c r="S4744">
        <v>1</v>
      </c>
      <c r="T4744">
        <v>1</v>
      </c>
      <c r="U4744">
        <v>1</v>
      </c>
      <c r="V4744">
        <v>0</v>
      </c>
      <c r="W4744" t="s">
        <v>1587</v>
      </c>
      <c r="X4744" t="s">
        <v>1658</v>
      </c>
      <c r="Y4744">
        <v>0</v>
      </c>
      <c r="Z4744">
        <v>0</v>
      </c>
      <c r="AA4744">
        <v>2014</v>
      </c>
      <c r="AB4744">
        <v>9999</v>
      </c>
      <c r="AC4744" t="s">
        <v>1449</v>
      </c>
    </row>
    <row r="4745" spans="1:29" x14ac:dyDescent="0.25">
      <c r="A4745" t="s">
        <v>1588</v>
      </c>
      <c r="B4745" s="24" t="s">
        <v>1589</v>
      </c>
      <c r="D4745">
        <v>1</v>
      </c>
      <c r="E4745" s="5" t="s">
        <v>38</v>
      </c>
      <c r="F4745">
        <v>4</v>
      </c>
      <c r="G4745">
        <v>2024</v>
      </c>
      <c r="H4745" t="s">
        <v>837</v>
      </c>
      <c r="I4745">
        <v>30</v>
      </c>
      <c r="J4745" t="s">
        <v>40</v>
      </c>
      <c r="K4745" t="s">
        <v>41</v>
      </c>
      <c r="M4745">
        <v>0</v>
      </c>
      <c r="N4745">
        <v>0</v>
      </c>
      <c r="O4745">
        <v>0</v>
      </c>
      <c r="P4745">
        <v>0</v>
      </c>
      <c r="Q4745">
        <v>0</v>
      </c>
      <c r="R4745">
        <v>0</v>
      </c>
      <c r="S4745">
        <v>0</v>
      </c>
      <c r="T4745">
        <v>0</v>
      </c>
      <c r="U4745">
        <v>0</v>
      </c>
      <c r="V4745">
        <v>0</v>
      </c>
      <c r="W4745" t="s">
        <v>1590</v>
      </c>
      <c r="X4745" t="s">
        <v>1659</v>
      </c>
      <c r="Y4745">
        <v>0</v>
      </c>
      <c r="Z4745">
        <v>0</v>
      </c>
      <c r="AA4745">
        <v>2022</v>
      </c>
      <c r="AB4745">
        <v>9999</v>
      </c>
      <c r="AC4745" t="s">
        <v>1591</v>
      </c>
    </row>
    <row r="4746" spans="1:29" x14ac:dyDescent="0.25">
      <c r="A4746" t="s">
        <v>203</v>
      </c>
      <c r="B4746" s="24" t="s">
        <v>204</v>
      </c>
      <c r="D4746">
        <v>1</v>
      </c>
      <c r="E4746" t="s">
        <v>201</v>
      </c>
      <c r="F4746">
        <v>1</v>
      </c>
      <c r="G4746">
        <v>2024</v>
      </c>
      <c r="H4746" t="s">
        <v>205</v>
      </c>
      <c r="I4746">
        <v>3.5</v>
      </c>
      <c r="J4746" t="s">
        <v>52</v>
      </c>
      <c r="K4746" t="s">
        <v>41</v>
      </c>
      <c r="M4746">
        <v>0</v>
      </c>
      <c r="N4746">
        <v>0</v>
      </c>
      <c r="O4746">
        <v>0</v>
      </c>
      <c r="P4746">
        <v>0</v>
      </c>
      <c r="Q4746">
        <v>0</v>
      </c>
      <c r="R4746">
        <v>0</v>
      </c>
      <c r="S4746">
        <v>0</v>
      </c>
      <c r="T4746">
        <v>0</v>
      </c>
      <c r="U4746">
        <v>0</v>
      </c>
      <c r="V4746">
        <v>0</v>
      </c>
      <c r="W4746" t="s">
        <v>1064</v>
      </c>
      <c r="X4746" t="s">
        <v>1660</v>
      </c>
      <c r="Y4746">
        <v>0</v>
      </c>
      <c r="Z4746">
        <v>0</v>
      </c>
      <c r="AA4746">
        <v>2007</v>
      </c>
      <c r="AB4746">
        <v>9999</v>
      </c>
      <c r="AC4746" t="s">
        <v>35</v>
      </c>
    </row>
    <row r="4747" spans="1:29" x14ac:dyDescent="0.25">
      <c r="A4747" t="s">
        <v>207</v>
      </c>
      <c r="B4747" s="24" t="s">
        <v>1472</v>
      </c>
      <c r="C4747" t="s">
        <v>209</v>
      </c>
      <c r="D4747">
        <v>1</v>
      </c>
      <c r="E4747" t="s">
        <v>210</v>
      </c>
      <c r="F4747">
        <v>10</v>
      </c>
      <c r="G4747">
        <v>2024</v>
      </c>
      <c r="I4747" s="8">
        <v>35.200000000000003</v>
      </c>
      <c r="J4747" t="s">
        <v>40</v>
      </c>
      <c r="K4747" t="s">
        <v>32</v>
      </c>
      <c r="M4747">
        <v>0</v>
      </c>
      <c r="N4747">
        <v>0</v>
      </c>
      <c r="O4747">
        <v>0</v>
      </c>
      <c r="P4747">
        <v>0</v>
      </c>
      <c r="Q4747">
        <v>0</v>
      </c>
      <c r="R4747">
        <v>0</v>
      </c>
      <c r="S4747">
        <v>1</v>
      </c>
      <c r="T4747">
        <v>1</v>
      </c>
      <c r="U4747">
        <v>1</v>
      </c>
      <c r="V4747">
        <v>0</v>
      </c>
      <c r="W4747" t="s">
        <v>1065</v>
      </c>
      <c r="X4747" t="s">
        <v>1661</v>
      </c>
      <c r="Y4747">
        <v>0</v>
      </c>
      <c r="Z4747">
        <v>0</v>
      </c>
      <c r="AA4747">
        <v>2007</v>
      </c>
      <c r="AB4747">
        <v>9999</v>
      </c>
      <c r="AC4747" t="s">
        <v>35</v>
      </c>
    </row>
    <row r="4748" spans="1:29" ht="30" x14ac:dyDescent="0.25">
      <c r="A4748" t="s">
        <v>212</v>
      </c>
      <c r="B4748" s="24" t="s">
        <v>213</v>
      </c>
      <c r="C4748" t="s">
        <v>214</v>
      </c>
      <c r="D4748">
        <v>1</v>
      </c>
      <c r="E4748" s="4">
        <v>550</v>
      </c>
      <c r="F4748">
        <v>5</v>
      </c>
      <c r="G4748">
        <v>2024</v>
      </c>
      <c r="I4748" s="8">
        <v>108.35</v>
      </c>
      <c r="J4748" t="s">
        <v>1610</v>
      </c>
      <c r="K4748" t="s">
        <v>47</v>
      </c>
      <c r="M4748">
        <v>0</v>
      </c>
      <c r="N4748">
        <v>0</v>
      </c>
      <c r="O4748">
        <v>0</v>
      </c>
      <c r="P4748">
        <v>0</v>
      </c>
      <c r="Q4748">
        <v>0</v>
      </c>
      <c r="R4748">
        <v>0</v>
      </c>
      <c r="S4748">
        <v>1</v>
      </c>
      <c r="T4748">
        <v>1</v>
      </c>
      <c r="U4748">
        <v>1</v>
      </c>
      <c r="V4748">
        <v>0</v>
      </c>
      <c r="W4748" t="s">
        <v>1288</v>
      </c>
      <c r="X4748" t="s">
        <v>1662</v>
      </c>
      <c r="Y4748">
        <v>2</v>
      </c>
      <c r="Z4748">
        <v>0</v>
      </c>
      <c r="AA4748">
        <v>2007</v>
      </c>
      <c r="AB4748">
        <v>9999</v>
      </c>
      <c r="AC4748" t="s">
        <v>35</v>
      </c>
    </row>
    <row r="4749" spans="1:29" x14ac:dyDescent="0.25">
      <c r="A4749" t="s">
        <v>216</v>
      </c>
      <c r="B4749" s="24" t="s">
        <v>217</v>
      </c>
      <c r="D4749">
        <v>1</v>
      </c>
      <c r="E4749" t="s">
        <v>218</v>
      </c>
      <c r="F4749">
        <v>2</v>
      </c>
      <c r="G4749">
        <v>2024</v>
      </c>
      <c r="I4749" s="8">
        <v>1031.03</v>
      </c>
      <c r="J4749" t="s">
        <v>52</v>
      </c>
      <c r="K4749" t="s">
        <v>32</v>
      </c>
      <c r="M4749">
        <v>0</v>
      </c>
      <c r="N4749">
        <v>0</v>
      </c>
      <c r="O4749">
        <v>0</v>
      </c>
      <c r="P4749">
        <v>0</v>
      </c>
      <c r="Q4749">
        <v>0</v>
      </c>
      <c r="R4749">
        <v>0</v>
      </c>
      <c r="S4749">
        <v>1</v>
      </c>
      <c r="T4749">
        <v>1</v>
      </c>
      <c r="U4749">
        <v>1</v>
      </c>
      <c r="V4749">
        <v>0</v>
      </c>
      <c r="W4749" t="s">
        <v>1067</v>
      </c>
      <c r="X4749" t="s">
        <v>1663</v>
      </c>
      <c r="Y4749">
        <v>0</v>
      </c>
      <c r="Z4749">
        <v>0</v>
      </c>
      <c r="AA4749">
        <v>2007</v>
      </c>
      <c r="AB4749">
        <v>9999</v>
      </c>
      <c r="AC4749" t="s">
        <v>35</v>
      </c>
    </row>
    <row r="4750" spans="1:29" x14ac:dyDescent="0.25">
      <c r="A4750" t="s">
        <v>220</v>
      </c>
      <c r="B4750" s="24" t="s">
        <v>221</v>
      </c>
      <c r="D4750">
        <v>1</v>
      </c>
      <c r="E4750" t="s">
        <v>222</v>
      </c>
      <c r="F4750">
        <v>8</v>
      </c>
      <c r="G4750">
        <v>2024</v>
      </c>
      <c r="I4750" s="8">
        <v>45.22</v>
      </c>
      <c r="J4750" t="s">
        <v>81</v>
      </c>
      <c r="K4750" t="s">
        <v>47</v>
      </c>
      <c r="M4750">
        <v>0</v>
      </c>
      <c r="N4750">
        <v>0</v>
      </c>
      <c r="O4750">
        <v>0</v>
      </c>
      <c r="P4750">
        <v>0</v>
      </c>
      <c r="Q4750">
        <v>0</v>
      </c>
      <c r="R4750">
        <v>0</v>
      </c>
      <c r="S4750">
        <v>1</v>
      </c>
      <c r="T4750">
        <v>1</v>
      </c>
      <c r="U4750">
        <v>1</v>
      </c>
      <c r="V4750">
        <v>0</v>
      </c>
      <c r="W4750" t="s">
        <v>1068</v>
      </c>
      <c r="X4750" t="s">
        <v>1664</v>
      </c>
      <c r="Y4750">
        <v>0</v>
      </c>
      <c r="Z4750">
        <v>0</v>
      </c>
      <c r="AA4750">
        <v>2007</v>
      </c>
      <c r="AB4750">
        <v>9999</v>
      </c>
      <c r="AC4750" t="s">
        <v>35</v>
      </c>
    </row>
    <row r="4751" spans="1:29" x14ac:dyDescent="0.25">
      <c r="A4751" t="s">
        <v>224</v>
      </c>
      <c r="B4751" s="24" t="s">
        <v>225</v>
      </c>
      <c r="D4751">
        <v>1</v>
      </c>
      <c r="E4751" t="s">
        <v>51</v>
      </c>
      <c r="F4751">
        <v>1</v>
      </c>
      <c r="G4751">
        <v>2024</v>
      </c>
      <c r="I4751">
        <v>67</v>
      </c>
      <c r="J4751" t="s">
        <v>52</v>
      </c>
      <c r="K4751" t="s">
        <v>53</v>
      </c>
      <c r="L4751" t="s">
        <v>54</v>
      </c>
      <c r="M4751">
        <v>0</v>
      </c>
      <c r="N4751">
        <v>0</v>
      </c>
      <c r="O4751">
        <v>0</v>
      </c>
      <c r="P4751">
        <v>0</v>
      </c>
      <c r="Q4751">
        <v>1</v>
      </c>
      <c r="R4751">
        <v>0</v>
      </c>
      <c r="S4751">
        <v>0</v>
      </c>
      <c r="T4751">
        <v>0</v>
      </c>
      <c r="U4751">
        <v>1</v>
      </c>
      <c r="V4751">
        <v>0</v>
      </c>
      <c r="W4751" t="s">
        <v>55</v>
      </c>
      <c r="X4751" t="s">
        <v>1624</v>
      </c>
      <c r="Y4751">
        <v>0</v>
      </c>
      <c r="Z4751">
        <v>0</v>
      </c>
      <c r="AA4751">
        <v>2007</v>
      </c>
      <c r="AB4751">
        <v>9999</v>
      </c>
      <c r="AC4751" t="s">
        <v>35</v>
      </c>
    </row>
    <row r="4752" spans="1:29" x14ac:dyDescent="0.25">
      <c r="A4752" t="s">
        <v>226</v>
      </c>
      <c r="B4752" s="24" t="s">
        <v>227</v>
      </c>
      <c r="C4752" t="s">
        <v>228</v>
      </c>
      <c r="D4752">
        <v>1</v>
      </c>
      <c r="E4752" t="s">
        <v>218</v>
      </c>
      <c r="F4752">
        <v>2</v>
      </c>
      <c r="G4752">
        <v>2024</v>
      </c>
      <c r="I4752" s="8">
        <v>2586.54</v>
      </c>
      <c r="J4752" t="s">
        <v>147</v>
      </c>
      <c r="K4752" t="s">
        <v>32</v>
      </c>
      <c r="M4752">
        <v>0</v>
      </c>
      <c r="N4752">
        <v>1</v>
      </c>
      <c r="O4752">
        <v>0</v>
      </c>
      <c r="P4752">
        <v>0</v>
      </c>
      <c r="Q4752">
        <v>0</v>
      </c>
      <c r="R4752">
        <v>0</v>
      </c>
      <c r="S4752">
        <v>1</v>
      </c>
      <c r="T4752">
        <v>1</v>
      </c>
      <c r="U4752">
        <v>1</v>
      </c>
      <c r="V4752">
        <v>0</v>
      </c>
      <c r="W4752" t="s">
        <v>1069</v>
      </c>
      <c r="X4752" t="s">
        <v>1665</v>
      </c>
      <c r="Y4752">
        <v>0</v>
      </c>
      <c r="Z4752">
        <v>0</v>
      </c>
      <c r="AA4752">
        <v>2007</v>
      </c>
      <c r="AB4752">
        <v>9999</v>
      </c>
      <c r="AC4752" t="s">
        <v>35</v>
      </c>
    </row>
    <row r="4753" spans="1:29" x14ac:dyDescent="0.25">
      <c r="A4753" t="s">
        <v>230</v>
      </c>
      <c r="B4753" s="24" t="s">
        <v>231</v>
      </c>
      <c r="C4753" t="s">
        <v>232</v>
      </c>
      <c r="D4753">
        <v>1</v>
      </c>
      <c r="E4753" t="s">
        <v>145</v>
      </c>
      <c r="F4753">
        <v>2</v>
      </c>
      <c r="G4753">
        <v>2024</v>
      </c>
      <c r="J4753" t="s">
        <v>147</v>
      </c>
      <c r="K4753" t="s">
        <v>47</v>
      </c>
      <c r="M4753">
        <v>0</v>
      </c>
      <c r="N4753">
        <v>1</v>
      </c>
      <c r="O4753">
        <v>0</v>
      </c>
      <c r="P4753">
        <v>0</v>
      </c>
      <c r="Q4753">
        <v>0</v>
      </c>
      <c r="R4753">
        <v>0</v>
      </c>
      <c r="S4753">
        <v>1</v>
      </c>
      <c r="T4753">
        <v>1</v>
      </c>
      <c r="U4753">
        <v>1</v>
      </c>
      <c r="V4753">
        <v>0</v>
      </c>
      <c r="W4753" t="s">
        <v>1070</v>
      </c>
      <c r="X4753" t="s">
        <v>1666</v>
      </c>
      <c r="Y4753">
        <v>0</v>
      </c>
      <c r="Z4753">
        <v>1</v>
      </c>
      <c r="AA4753">
        <v>2007</v>
      </c>
      <c r="AB4753">
        <v>9999</v>
      </c>
      <c r="AC4753" t="s">
        <v>35</v>
      </c>
    </row>
    <row r="4754" spans="1:29" x14ac:dyDescent="0.25">
      <c r="A4754" t="s">
        <v>237</v>
      </c>
      <c r="B4754" s="24" t="s">
        <v>238</v>
      </c>
      <c r="D4754">
        <v>1</v>
      </c>
      <c r="E4754" t="s">
        <v>218</v>
      </c>
      <c r="F4754">
        <v>2</v>
      </c>
      <c r="G4754">
        <v>2024</v>
      </c>
      <c r="I4754" s="8">
        <v>452.32</v>
      </c>
      <c r="J4754" t="s">
        <v>104</v>
      </c>
      <c r="K4754" t="s">
        <v>53</v>
      </c>
      <c r="L4754" t="s">
        <v>105</v>
      </c>
      <c r="M4754">
        <v>0</v>
      </c>
      <c r="N4754">
        <v>0</v>
      </c>
      <c r="O4754">
        <v>0</v>
      </c>
      <c r="P4754">
        <v>1</v>
      </c>
      <c r="Q4754">
        <v>0</v>
      </c>
      <c r="R4754">
        <v>0</v>
      </c>
      <c r="S4754">
        <v>1</v>
      </c>
      <c r="T4754">
        <v>1</v>
      </c>
      <c r="U4754">
        <v>1</v>
      </c>
      <c r="V4754">
        <v>0</v>
      </c>
      <c r="W4754" t="s">
        <v>1072</v>
      </c>
      <c r="X4754" t="s">
        <v>1667</v>
      </c>
      <c r="Y4754">
        <v>0</v>
      </c>
      <c r="Z4754">
        <v>0</v>
      </c>
      <c r="AA4754">
        <v>2007</v>
      </c>
      <c r="AB4754">
        <v>9999</v>
      </c>
      <c r="AC4754" t="s">
        <v>35</v>
      </c>
    </row>
    <row r="4755" spans="1:29" x14ac:dyDescent="0.25">
      <c r="A4755" t="s">
        <v>240</v>
      </c>
      <c r="B4755" s="24" t="s">
        <v>241</v>
      </c>
      <c r="D4755">
        <v>1</v>
      </c>
      <c r="E4755" t="s">
        <v>218</v>
      </c>
      <c r="F4755">
        <v>2</v>
      </c>
      <c r="G4755">
        <v>2024</v>
      </c>
      <c r="I4755" s="8">
        <v>24535.66</v>
      </c>
      <c r="J4755" t="s">
        <v>147</v>
      </c>
      <c r="K4755" t="s">
        <v>47</v>
      </c>
      <c r="M4755">
        <v>1</v>
      </c>
      <c r="N4755">
        <v>0</v>
      </c>
      <c r="O4755">
        <v>0</v>
      </c>
      <c r="P4755">
        <v>0</v>
      </c>
      <c r="Q4755">
        <v>0</v>
      </c>
      <c r="R4755">
        <v>0</v>
      </c>
      <c r="S4755">
        <v>1</v>
      </c>
      <c r="T4755">
        <v>1</v>
      </c>
      <c r="U4755">
        <v>1</v>
      </c>
      <c r="V4755">
        <v>0</v>
      </c>
      <c r="W4755" t="s">
        <v>1073</v>
      </c>
      <c r="X4755" t="s">
        <v>1668</v>
      </c>
      <c r="Y4755">
        <v>3</v>
      </c>
      <c r="Z4755">
        <v>1</v>
      </c>
      <c r="AA4755">
        <v>2007</v>
      </c>
      <c r="AB4755">
        <v>9999</v>
      </c>
      <c r="AC4755" t="s">
        <v>35</v>
      </c>
    </row>
    <row r="4756" spans="1:29" x14ac:dyDescent="0.25">
      <c r="A4756" t="s">
        <v>1289</v>
      </c>
      <c r="B4756" s="24" t="s">
        <v>1290</v>
      </c>
      <c r="D4756">
        <v>1</v>
      </c>
      <c r="E4756" t="s">
        <v>218</v>
      </c>
      <c r="F4756">
        <v>2</v>
      </c>
      <c r="G4756">
        <v>2024</v>
      </c>
      <c r="I4756" s="8">
        <v>4</v>
      </c>
      <c r="J4756" t="s">
        <v>147</v>
      </c>
      <c r="K4756" t="s">
        <v>53</v>
      </c>
      <c r="L4756" t="s">
        <v>60</v>
      </c>
      <c r="M4756">
        <v>0</v>
      </c>
      <c r="N4756">
        <v>0</v>
      </c>
      <c r="O4756">
        <v>1</v>
      </c>
      <c r="P4756">
        <v>0</v>
      </c>
      <c r="Q4756">
        <v>0</v>
      </c>
      <c r="R4756">
        <v>0</v>
      </c>
      <c r="S4756">
        <v>1</v>
      </c>
      <c r="T4756">
        <v>1</v>
      </c>
      <c r="U4756">
        <v>1</v>
      </c>
      <c r="V4756">
        <v>0</v>
      </c>
      <c r="W4756" t="s">
        <v>1291</v>
      </c>
      <c r="X4756" t="s">
        <v>1669</v>
      </c>
      <c r="Y4756">
        <v>0</v>
      </c>
      <c r="Z4756">
        <v>0</v>
      </c>
      <c r="AA4756">
        <v>2010</v>
      </c>
      <c r="AB4756">
        <v>9999</v>
      </c>
      <c r="AC4756" t="s">
        <v>1292</v>
      </c>
    </row>
    <row r="4757" spans="1:29" x14ac:dyDescent="0.25">
      <c r="A4757" t="s">
        <v>243</v>
      </c>
      <c r="B4757" s="24" t="s">
        <v>244</v>
      </c>
      <c r="D4757">
        <v>1</v>
      </c>
      <c r="E4757" t="s">
        <v>210</v>
      </c>
      <c r="F4757">
        <v>10</v>
      </c>
      <c r="G4757">
        <v>2024</v>
      </c>
      <c r="I4757" s="8">
        <v>11624.58</v>
      </c>
      <c r="J4757" t="s">
        <v>40</v>
      </c>
      <c r="K4757" t="s">
        <v>32</v>
      </c>
      <c r="M4757">
        <v>0</v>
      </c>
      <c r="N4757">
        <v>1</v>
      </c>
      <c r="O4757">
        <v>0</v>
      </c>
      <c r="P4757">
        <v>0</v>
      </c>
      <c r="Q4757">
        <v>0</v>
      </c>
      <c r="R4757">
        <v>0</v>
      </c>
      <c r="S4757">
        <v>1</v>
      </c>
      <c r="T4757">
        <v>1</v>
      </c>
      <c r="U4757">
        <v>1</v>
      </c>
      <c r="V4757">
        <v>0</v>
      </c>
      <c r="W4757" t="s">
        <v>1293</v>
      </c>
      <c r="X4757" t="s">
        <v>1670</v>
      </c>
      <c r="Y4757">
        <v>0</v>
      </c>
      <c r="Z4757">
        <v>0</v>
      </c>
      <c r="AA4757">
        <v>2007</v>
      </c>
      <c r="AB4757">
        <v>9999</v>
      </c>
      <c r="AC4757" t="s">
        <v>35</v>
      </c>
    </row>
    <row r="4758" spans="1:29" x14ac:dyDescent="0.25">
      <c r="A4758" t="s">
        <v>153</v>
      </c>
      <c r="B4758" s="24" t="s">
        <v>1356</v>
      </c>
      <c r="D4758">
        <v>12</v>
      </c>
      <c r="E4758" t="s">
        <v>155</v>
      </c>
      <c r="F4758">
        <v>3</v>
      </c>
      <c r="G4758">
        <v>2024</v>
      </c>
      <c r="I4758" s="15">
        <v>1341.8300000000002</v>
      </c>
      <c r="J4758" t="s">
        <v>121</v>
      </c>
      <c r="K4758" t="s">
        <v>53</v>
      </c>
      <c r="L4758" t="s">
        <v>60</v>
      </c>
      <c r="M4758">
        <v>0</v>
      </c>
      <c r="N4758">
        <v>0</v>
      </c>
      <c r="O4758">
        <v>1</v>
      </c>
      <c r="P4758">
        <v>0</v>
      </c>
      <c r="Q4758">
        <v>0</v>
      </c>
      <c r="R4758">
        <v>0</v>
      </c>
      <c r="S4758">
        <v>1</v>
      </c>
      <c r="T4758">
        <v>0</v>
      </c>
      <c r="U4758">
        <v>0</v>
      </c>
      <c r="V4758">
        <v>1</v>
      </c>
      <c r="W4758" t="s">
        <v>477</v>
      </c>
      <c r="X4758" t="s">
        <v>1671</v>
      </c>
      <c r="Y4758">
        <v>0</v>
      </c>
      <c r="Z4758">
        <v>0</v>
      </c>
      <c r="AA4758">
        <v>2007</v>
      </c>
      <c r="AB4758">
        <v>9999</v>
      </c>
      <c r="AC4758" t="s">
        <v>35</v>
      </c>
    </row>
    <row r="4759" spans="1:29" x14ac:dyDescent="0.25">
      <c r="A4759" t="s">
        <v>246</v>
      </c>
      <c r="B4759" s="24" t="s">
        <v>247</v>
      </c>
      <c r="D4759">
        <v>1</v>
      </c>
      <c r="E4759" t="s">
        <v>120</v>
      </c>
      <c r="F4759">
        <v>3</v>
      </c>
      <c r="G4759">
        <v>2024</v>
      </c>
      <c r="H4759" t="s">
        <v>129</v>
      </c>
      <c r="I4759">
        <v>2</v>
      </c>
      <c r="J4759" t="s">
        <v>104</v>
      </c>
      <c r="K4759" t="s">
        <v>41</v>
      </c>
      <c r="M4759">
        <v>0</v>
      </c>
      <c r="N4759">
        <v>0</v>
      </c>
      <c r="O4759">
        <v>0</v>
      </c>
      <c r="P4759">
        <v>0</v>
      </c>
      <c r="Q4759">
        <v>0</v>
      </c>
      <c r="R4759">
        <v>0</v>
      </c>
      <c r="S4759">
        <v>0</v>
      </c>
      <c r="T4759">
        <v>1</v>
      </c>
      <c r="U4759">
        <v>1</v>
      </c>
      <c r="V4759">
        <v>0</v>
      </c>
      <c r="W4759" t="s">
        <v>1075</v>
      </c>
      <c r="X4759" t="s">
        <v>1672</v>
      </c>
      <c r="Y4759">
        <v>0</v>
      </c>
      <c r="Z4759">
        <v>0</v>
      </c>
      <c r="AA4759">
        <v>2007</v>
      </c>
      <c r="AB4759">
        <v>9999</v>
      </c>
      <c r="AC4759" t="s">
        <v>35</v>
      </c>
    </row>
    <row r="4760" spans="1:29" x14ac:dyDescent="0.25">
      <c r="A4760" t="s">
        <v>252</v>
      </c>
      <c r="B4760" s="24" t="s">
        <v>253</v>
      </c>
      <c r="D4760">
        <v>1</v>
      </c>
      <c r="E4760" t="s">
        <v>145</v>
      </c>
      <c r="F4760">
        <v>2</v>
      </c>
      <c r="G4760">
        <v>2024</v>
      </c>
      <c r="H4760" t="s">
        <v>254</v>
      </c>
      <c r="I4760">
        <v>0.1</v>
      </c>
      <c r="J4760" t="s">
        <v>147</v>
      </c>
      <c r="K4760" t="s">
        <v>41</v>
      </c>
      <c r="M4760">
        <v>0</v>
      </c>
      <c r="N4760">
        <v>0</v>
      </c>
      <c r="O4760">
        <v>0</v>
      </c>
      <c r="P4760">
        <v>0</v>
      </c>
      <c r="Q4760">
        <v>0</v>
      </c>
      <c r="R4760">
        <v>0</v>
      </c>
      <c r="S4760">
        <v>0</v>
      </c>
      <c r="T4760">
        <v>0</v>
      </c>
      <c r="U4760">
        <v>0</v>
      </c>
      <c r="V4760">
        <v>0</v>
      </c>
      <c r="W4760" t="s">
        <v>1077</v>
      </c>
      <c r="X4760" t="s">
        <v>1673</v>
      </c>
      <c r="Y4760">
        <v>0</v>
      </c>
      <c r="Z4760">
        <v>0</v>
      </c>
      <c r="AA4760">
        <v>2007</v>
      </c>
      <c r="AB4760">
        <v>9999</v>
      </c>
      <c r="AC4760" t="s">
        <v>35</v>
      </c>
    </row>
    <row r="4761" spans="1:29" x14ac:dyDescent="0.25">
      <c r="A4761" t="s">
        <v>305</v>
      </c>
      <c r="B4761" s="24" t="s">
        <v>1455</v>
      </c>
      <c r="C4761" t="s">
        <v>1456</v>
      </c>
      <c r="D4761">
        <v>1</v>
      </c>
      <c r="E4761" t="s">
        <v>103</v>
      </c>
      <c r="F4761">
        <v>9</v>
      </c>
      <c r="G4761">
        <v>2024</v>
      </c>
      <c r="I4761" s="8">
        <v>160.38999999999999</v>
      </c>
      <c r="J4761" t="s">
        <v>104</v>
      </c>
      <c r="K4761" t="s">
        <v>53</v>
      </c>
      <c r="L4761" t="s">
        <v>105</v>
      </c>
      <c r="M4761">
        <v>0</v>
      </c>
      <c r="N4761">
        <v>0</v>
      </c>
      <c r="O4761">
        <v>0</v>
      </c>
      <c r="P4761">
        <v>1</v>
      </c>
      <c r="Q4761">
        <v>0</v>
      </c>
      <c r="R4761">
        <v>0</v>
      </c>
      <c r="S4761">
        <v>1</v>
      </c>
      <c r="T4761">
        <v>1</v>
      </c>
      <c r="U4761">
        <v>1</v>
      </c>
      <c r="V4761">
        <v>0</v>
      </c>
      <c r="W4761" t="s">
        <v>106</v>
      </c>
      <c r="X4761" t="s">
        <v>1633</v>
      </c>
      <c r="Y4761">
        <v>0</v>
      </c>
      <c r="Z4761">
        <v>0</v>
      </c>
      <c r="AA4761">
        <v>2007</v>
      </c>
      <c r="AB4761">
        <v>9999</v>
      </c>
      <c r="AC4761" t="s">
        <v>35</v>
      </c>
    </row>
    <row r="4762" spans="1:29" x14ac:dyDescent="0.25">
      <c r="A4762" t="s">
        <v>259</v>
      </c>
      <c r="B4762" s="24" t="s">
        <v>260</v>
      </c>
      <c r="C4762" t="s">
        <v>261</v>
      </c>
      <c r="D4762">
        <v>1</v>
      </c>
      <c r="E4762" t="s">
        <v>103</v>
      </c>
      <c r="F4762">
        <v>9</v>
      </c>
      <c r="G4762">
        <v>2024</v>
      </c>
      <c r="I4762" s="8">
        <v>5809.7</v>
      </c>
      <c r="J4762" t="s">
        <v>104</v>
      </c>
      <c r="K4762" t="s">
        <v>53</v>
      </c>
      <c r="L4762" t="s">
        <v>105</v>
      </c>
      <c r="M4762">
        <v>0</v>
      </c>
      <c r="N4762">
        <v>0</v>
      </c>
      <c r="O4762">
        <v>0</v>
      </c>
      <c r="P4762">
        <v>1</v>
      </c>
      <c r="Q4762">
        <v>0</v>
      </c>
      <c r="R4762">
        <v>0</v>
      </c>
      <c r="S4762">
        <v>1</v>
      </c>
      <c r="T4762">
        <v>1</v>
      </c>
      <c r="U4762">
        <v>1</v>
      </c>
      <c r="V4762">
        <v>0</v>
      </c>
      <c r="W4762" t="s">
        <v>106</v>
      </c>
      <c r="X4762" t="s">
        <v>1633</v>
      </c>
      <c r="Y4762">
        <v>0</v>
      </c>
      <c r="Z4762">
        <v>0</v>
      </c>
      <c r="AA4762">
        <v>2007</v>
      </c>
      <c r="AB4762">
        <v>9999</v>
      </c>
      <c r="AC4762" t="s">
        <v>35</v>
      </c>
    </row>
    <row r="4763" spans="1:29" x14ac:dyDescent="0.25">
      <c r="A4763" t="s">
        <v>266</v>
      </c>
      <c r="B4763" s="24" t="s">
        <v>267</v>
      </c>
      <c r="D4763">
        <v>1</v>
      </c>
      <c r="E4763" t="s">
        <v>85</v>
      </c>
      <c r="F4763">
        <v>4</v>
      </c>
      <c r="G4763">
        <v>2024</v>
      </c>
      <c r="I4763">
        <v>10</v>
      </c>
      <c r="J4763" t="s">
        <v>268</v>
      </c>
      <c r="K4763" t="s">
        <v>41</v>
      </c>
      <c r="M4763">
        <v>0</v>
      </c>
      <c r="N4763">
        <v>0</v>
      </c>
      <c r="O4763">
        <v>0</v>
      </c>
      <c r="P4763">
        <v>0</v>
      </c>
      <c r="Q4763">
        <v>0</v>
      </c>
      <c r="R4763">
        <v>0</v>
      </c>
      <c r="S4763">
        <v>0</v>
      </c>
      <c r="T4763">
        <v>0</v>
      </c>
      <c r="U4763">
        <v>0</v>
      </c>
      <c r="V4763">
        <v>0</v>
      </c>
      <c r="W4763" t="s">
        <v>1079</v>
      </c>
      <c r="X4763" t="s">
        <v>1674</v>
      </c>
      <c r="Y4763">
        <v>0</v>
      </c>
      <c r="Z4763">
        <v>0</v>
      </c>
      <c r="AA4763">
        <v>2007</v>
      </c>
      <c r="AB4763">
        <v>9999</v>
      </c>
      <c r="AC4763" t="s">
        <v>35</v>
      </c>
    </row>
    <row r="4764" spans="1:29" x14ac:dyDescent="0.25">
      <c r="A4764" t="s">
        <v>1393</v>
      </c>
      <c r="B4764" s="24" t="s">
        <v>1394</v>
      </c>
      <c r="C4764" t="s">
        <v>1395</v>
      </c>
      <c r="D4764">
        <v>1</v>
      </c>
      <c r="E4764" t="s">
        <v>1396</v>
      </c>
      <c r="F4764">
        <v>5</v>
      </c>
      <c r="G4764">
        <v>2024</v>
      </c>
      <c r="I4764" s="8">
        <v>312.35000000000002</v>
      </c>
      <c r="J4764" t="s">
        <v>1610</v>
      </c>
      <c r="K4764" t="s">
        <v>47</v>
      </c>
      <c r="M4764">
        <v>1</v>
      </c>
      <c r="N4764">
        <v>0</v>
      </c>
      <c r="O4764">
        <v>0</v>
      </c>
      <c r="P4764">
        <v>0</v>
      </c>
      <c r="Q4764">
        <v>0</v>
      </c>
      <c r="R4764">
        <v>0</v>
      </c>
      <c r="S4764">
        <v>1</v>
      </c>
      <c r="T4764">
        <v>1</v>
      </c>
      <c r="U4764">
        <v>1</v>
      </c>
      <c r="V4764">
        <v>0</v>
      </c>
      <c r="W4764" t="s">
        <v>1397</v>
      </c>
      <c r="X4764" t="s">
        <v>1675</v>
      </c>
      <c r="Y4764">
        <v>0</v>
      </c>
      <c r="Z4764">
        <v>0</v>
      </c>
      <c r="AA4764">
        <v>2012</v>
      </c>
      <c r="AB4764">
        <v>9999</v>
      </c>
      <c r="AC4764" t="s">
        <v>1398</v>
      </c>
    </row>
    <row r="4765" spans="1:29" x14ac:dyDescent="0.25">
      <c r="A4765" t="s">
        <v>153</v>
      </c>
      <c r="B4765" s="24" t="s">
        <v>270</v>
      </c>
      <c r="D4765">
        <v>6</v>
      </c>
      <c r="E4765" t="s">
        <v>155</v>
      </c>
      <c r="F4765">
        <v>3</v>
      </c>
      <c r="G4765">
        <v>2024</v>
      </c>
      <c r="I4765" s="15">
        <v>742.18000000000006</v>
      </c>
      <c r="J4765" t="s">
        <v>121</v>
      </c>
      <c r="K4765" t="s">
        <v>53</v>
      </c>
      <c r="L4765" t="s">
        <v>60</v>
      </c>
      <c r="M4765">
        <v>0</v>
      </c>
      <c r="N4765">
        <v>0</v>
      </c>
      <c r="O4765">
        <v>1</v>
      </c>
      <c r="P4765">
        <v>0</v>
      </c>
      <c r="Q4765">
        <v>0</v>
      </c>
      <c r="R4765">
        <v>0</v>
      </c>
      <c r="S4765">
        <v>1</v>
      </c>
      <c r="T4765">
        <v>0</v>
      </c>
      <c r="U4765">
        <v>0</v>
      </c>
      <c r="V4765">
        <v>1</v>
      </c>
      <c r="W4765" t="s">
        <v>271</v>
      </c>
      <c r="X4765" t="s">
        <v>1676</v>
      </c>
      <c r="Y4765">
        <v>0</v>
      </c>
      <c r="Z4765">
        <v>0</v>
      </c>
      <c r="AA4765">
        <v>2007</v>
      </c>
      <c r="AB4765">
        <v>9999</v>
      </c>
      <c r="AC4765" t="s">
        <v>35</v>
      </c>
    </row>
    <row r="4766" spans="1:29" x14ac:dyDescent="0.25">
      <c r="A4766" t="s">
        <v>153</v>
      </c>
      <c r="B4766" s="24" t="s">
        <v>272</v>
      </c>
      <c r="D4766">
        <v>8</v>
      </c>
      <c r="E4766" t="s">
        <v>155</v>
      </c>
      <c r="F4766">
        <v>3</v>
      </c>
      <c r="G4766">
        <v>2024</v>
      </c>
      <c r="I4766">
        <v>90.17</v>
      </c>
      <c r="J4766" s="2" t="s">
        <v>121</v>
      </c>
      <c r="K4766" t="s">
        <v>53</v>
      </c>
      <c r="L4766" t="s">
        <v>60</v>
      </c>
      <c r="M4766">
        <v>0</v>
      </c>
      <c r="N4766">
        <v>0</v>
      </c>
      <c r="O4766">
        <v>1</v>
      </c>
      <c r="P4766">
        <v>0</v>
      </c>
      <c r="Q4766">
        <v>0</v>
      </c>
      <c r="R4766">
        <v>0</v>
      </c>
      <c r="S4766">
        <v>0</v>
      </c>
      <c r="T4766">
        <v>0</v>
      </c>
      <c r="U4766">
        <v>0</v>
      </c>
      <c r="V4766">
        <v>1</v>
      </c>
      <c r="W4766" t="s">
        <v>273</v>
      </c>
      <c r="X4766" t="s">
        <v>1677</v>
      </c>
      <c r="Y4766">
        <v>0</v>
      </c>
      <c r="Z4766">
        <v>0</v>
      </c>
      <c r="AA4766">
        <v>2007</v>
      </c>
      <c r="AB4766">
        <v>9999</v>
      </c>
      <c r="AC4766" t="s">
        <v>35</v>
      </c>
    </row>
    <row r="4767" spans="1:29" x14ac:dyDescent="0.25">
      <c r="A4767" t="s">
        <v>274</v>
      </c>
      <c r="B4767" s="24" t="s">
        <v>275</v>
      </c>
      <c r="C4767" t="s">
        <v>276</v>
      </c>
      <c r="D4767">
        <v>1</v>
      </c>
      <c r="E4767" t="s">
        <v>51</v>
      </c>
      <c r="F4767">
        <v>7</v>
      </c>
      <c r="G4767">
        <v>2024</v>
      </c>
      <c r="H4767" t="s">
        <v>746</v>
      </c>
      <c r="I4767">
        <v>8</v>
      </c>
      <c r="J4767" t="s">
        <v>40</v>
      </c>
      <c r="K4767" t="s">
        <v>41</v>
      </c>
      <c r="M4767">
        <v>0</v>
      </c>
      <c r="N4767">
        <v>0</v>
      </c>
      <c r="O4767">
        <v>0</v>
      </c>
      <c r="P4767">
        <v>0</v>
      </c>
      <c r="Q4767">
        <v>0</v>
      </c>
      <c r="R4767">
        <v>0</v>
      </c>
      <c r="S4767">
        <v>0</v>
      </c>
      <c r="T4767">
        <v>0</v>
      </c>
      <c r="U4767">
        <v>0</v>
      </c>
      <c r="V4767">
        <v>0</v>
      </c>
      <c r="W4767" t="s">
        <v>1399</v>
      </c>
      <c r="X4767" t="s">
        <v>1678</v>
      </c>
      <c r="Y4767">
        <v>0</v>
      </c>
      <c r="Z4767">
        <v>0</v>
      </c>
      <c r="AA4767">
        <v>2007</v>
      </c>
      <c r="AB4767">
        <v>9999</v>
      </c>
      <c r="AC4767" t="s">
        <v>35</v>
      </c>
    </row>
    <row r="4768" spans="1:29" x14ac:dyDescent="0.25">
      <c r="A4768" t="s">
        <v>278</v>
      </c>
      <c r="B4768" s="24" t="s">
        <v>279</v>
      </c>
      <c r="D4768">
        <v>1</v>
      </c>
      <c r="E4768" t="s">
        <v>103</v>
      </c>
      <c r="F4768">
        <v>9</v>
      </c>
      <c r="G4768">
        <v>2024</v>
      </c>
      <c r="I4768" s="8">
        <v>681.53</v>
      </c>
      <c r="J4768" t="s">
        <v>104</v>
      </c>
      <c r="K4768" t="s">
        <v>53</v>
      </c>
      <c r="L4768" t="s">
        <v>105</v>
      </c>
      <c r="M4768">
        <v>0</v>
      </c>
      <c r="N4768">
        <v>0</v>
      </c>
      <c r="O4768">
        <v>0</v>
      </c>
      <c r="P4768">
        <v>1</v>
      </c>
      <c r="Q4768">
        <v>0</v>
      </c>
      <c r="R4768">
        <v>0</v>
      </c>
      <c r="S4768">
        <v>1</v>
      </c>
      <c r="T4768">
        <v>1</v>
      </c>
      <c r="U4768">
        <v>1</v>
      </c>
      <c r="V4768">
        <v>0</v>
      </c>
      <c r="W4768" t="s">
        <v>106</v>
      </c>
      <c r="X4768" t="s">
        <v>1427</v>
      </c>
      <c r="Y4768">
        <v>0</v>
      </c>
      <c r="Z4768">
        <v>0</v>
      </c>
      <c r="AA4768">
        <v>2007</v>
      </c>
      <c r="AB4768">
        <v>9999</v>
      </c>
      <c r="AC4768" t="s">
        <v>35</v>
      </c>
    </row>
    <row r="4769" spans="1:29" x14ac:dyDescent="0.25">
      <c r="A4769" t="s">
        <v>280</v>
      </c>
      <c r="B4769" s="24" t="s">
        <v>281</v>
      </c>
      <c r="D4769">
        <v>1</v>
      </c>
      <c r="E4769" t="s">
        <v>103</v>
      </c>
      <c r="F4769">
        <v>9</v>
      </c>
      <c r="G4769">
        <v>2024</v>
      </c>
      <c r="I4769" s="8">
        <v>753.23</v>
      </c>
      <c r="J4769" t="s">
        <v>104</v>
      </c>
      <c r="K4769" t="s">
        <v>53</v>
      </c>
      <c r="L4769" t="s">
        <v>105</v>
      </c>
      <c r="M4769">
        <v>0</v>
      </c>
      <c r="N4769">
        <v>0</v>
      </c>
      <c r="O4769">
        <v>0</v>
      </c>
      <c r="P4769">
        <v>1</v>
      </c>
      <c r="Q4769">
        <v>0</v>
      </c>
      <c r="R4769">
        <v>0</v>
      </c>
      <c r="S4769">
        <v>1</v>
      </c>
      <c r="T4769">
        <v>1</v>
      </c>
      <c r="U4769">
        <v>1</v>
      </c>
      <c r="V4769">
        <v>0</v>
      </c>
      <c r="W4769" t="s">
        <v>106</v>
      </c>
      <c r="X4769" t="s">
        <v>1427</v>
      </c>
      <c r="Y4769">
        <v>0</v>
      </c>
      <c r="Z4769">
        <v>0</v>
      </c>
      <c r="AA4769">
        <v>2007</v>
      </c>
      <c r="AB4769">
        <v>9999</v>
      </c>
      <c r="AC4769" t="s">
        <v>35</v>
      </c>
    </row>
    <row r="4770" spans="1:29" x14ac:dyDescent="0.25">
      <c r="A4770" t="s">
        <v>282</v>
      </c>
      <c r="B4770" s="24" t="s">
        <v>283</v>
      </c>
      <c r="D4770">
        <v>1</v>
      </c>
      <c r="E4770" t="s">
        <v>103</v>
      </c>
      <c r="F4770">
        <v>9</v>
      </c>
      <c r="G4770">
        <v>2024</v>
      </c>
      <c r="I4770" s="8">
        <v>661.57</v>
      </c>
      <c r="J4770" t="s">
        <v>104</v>
      </c>
      <c r="K4770" t="s">
        <v>53</v>
      </c>
      <c r="L4770" t="s">
        <v>105</v>
      </c>
      <c r="M4770">
        <v>0</v>
      </c>
      <c r="N4770">
        <v>0</v>
      </c>
      <c r="O4770">
        <v>0</v>
      </c>
      <c r="P4770">
        <v>1</v>
      </c>
      <c r="Q4770">
        <v>0</v>
      </c>
      <c r="R4770">
        <v>0</v>
      </c>
      <c r="S4770">
        <v>1</v>
      </c>
      <c r="T4770">
        <v>1</v>
      </c>
      <c r="U4770">
        <v>1</v>
      </c>
      <c r="V4770">
        <v>0</v>
      </c>
      <c r="W4770" t="s">
        <v>106</v>
      </c>
      <c r="X4770" t="s">
        <v>1427</v>
      </c>
      <c r="Y4770">
        <v>0</v>
      </c>
      <c r="Z4770">
        <v>0</v>
      </c>
      <c r="AA4770">
        <v>2007</v>
      </c>
      <c r="AB4770">
        <v>9999</v>
      </c>
      <c r="AC4770" t="s">
        <v>35</v>
      </c>
    </row>
    <row r="4771" spans="1:29" x14ac:dyDescent="0.25">
      <c r="A4771" t="s">
        <v>284</v>
      </c>
      <c r="B4771" s="24" t="s">
        <v>285</v>
      </c>
      <c r="D4771">
        <v>1</v>
      </c>
      <c r="E4771" t="s">
        <v>103</v>
      </c>
      <c r="F4771">
        <v>9</v>
      </c>
      <c r="G4771">
        <v>2024</v>
      </c>
      <c r="I4771" s="8">
        <v>602.30999999999995</v>
      </c>
      <c r="J4771" t="s">
        <v>104</v>
      </c>
      <c r="K4771" t="s">
        <v>53</v>
      </c>
      <c r="L4771" t="s">
        <v>105</v>
      </c>
      <c r="M4771">
        <v>0</v>
      </c>
      <c r="N4771">
        <v>0</v>
      </c>
      <c r="O4771">
        <v>0</v>
      </c>
      <c r="P4771">
        <v>1</v>
      </c>
      <c r="Q4771">
        <v>0</v>
      </c>
      <c r="R4771">
        <v>0</v>
      </c>
      <c r="S4771">
        <v>1</v>
      </c>
      <c r="T4771">
        <v>1</v>
      </c>
      <c r="U4771">
        <v>1</v>
      </c>
      <c r="V4771">
        <v>0</v>
      </c>
      <c r="W4771" t="s">
        <v>106</v>
      </c>
      <c r="X4771" t="s">
        <v>1427</v>
      </c>
      <c r="Y4771">
        <v>0</v>
      </c>
      <c r="Z4771">
        <v>0</v>
      </c>
      <c r="AA4771">
        <v>2007</v>
      </c>
      <c r="AB4771">
        <v>9999</v>
      </c>
      <c r="AC4771" t="s">
        <v>35</v>
      </c>
    </row>
    <row r="4772" spans="1:29" x14ac:dyDescent="0.25">
      <c r="A4772" t="s">
        <v>288</v>
      </c>
      <c r="B4772" s="24" t="s">
        <v>289</v>
      </c>
      <c r="D4772">
        <v>1</v>
      </c>
      <c r="E4772" t="s">
        <v>103</v>
      </c>
      <c r="F4772">
        <v>9</v>
      </c>
      <c r="G4772">
        <v>2024</v>
      </c>
      <c r="I4772" s="8">
        <v>442.25</v>
      </c>
      <c r="J4772" t="s">
        <v>104</v>
      </c>
      <c r="K4772" t="s">
        <v>53</v>
      </c>
      <c r="L4772" t="s">
        <v>105</v>
      </c>
      <c r="M4772">
        <v>0</v>
      </c>
      <c r="N4772">
        <v>0</v>
      </c>
      <c r="O4772">
        <v>0</v>
      </c>
      <c r="P4772">
        <v>1</v>
      </c>
      <c r="Q4772">
        <v>0</v>
      </c>
      <c r="R4772">
        <v>0</v>
      </c>
      <c r="S4772">
        <v>1</v>
      </c>
      <c r="T4772">
        <v>1</v>
      </c>
      <c r="U4772">
        <v>1</v>
      </c>
      <c r="V4772">
        <v>0</v>
      </c>
      <c r="W4772" t="s">
        <v>106</v>
      </c>
      <c r="X4772" t="s">
        <v>1427</v>
      </c>
      <c r="Y4772">
        <v>0</v>
      </c>
      <c r="Z4772">
        <v>0</v>
      </c>
      <c r="AA4772">
        <v>2007</v>
      </c>
      <c r="AB4772">
        <v>9999</v>
      </c>
      <c r="AC4772" t="s">
        <v>35</v>
      </c>
    </row>
    <row r="4773" spans="1:29" x14ac:dyDescent="0.25">
      <c r="A4773" t="s">
        <v>1474</v>
      </c>
      <c r="B4773" s="24" t="s">
        <v>290</v>
      </c>
      <c r="D4773">
        <v>1</v>
      </c>
      <c r="E4773" t="s">
        <v>103</v>
      </c>
      <c r="F4773">
        <v>9</v>
      </c>
      <c r="G4773">
        <v>2024</v>
      </c>
      <c r="I4773" s="8">
        <v>529.67999999999995</v>
      </c>
      <c r="J4773" t="s">
        <v>104</v>
      </c>
      <c r="K4773" t="s">
        <v>53</v>
      </c>
      <c r="L4773" t="s">
        <v>105</v>
      </c>
      <c r="M4773">
        <v>0</v>
      </c>
      <c r="N4773">
        <v>0</v>
      </c>
      <c r="O4773">
        <v>0</v>
      </c>
      <c r="P4773">
        <v>1</v>
      </c>
      <c r="Q4773">
        <v>0</v>
      </c>
      <c r="R4773">
        <v>0</v>
      </c>
      <c r="S4773">
        <v>1</v>
      </c>
      <c r="T4773">
        <v>1</v>
      </c>
      <c r="U4773">
        <v>1</v>
      </c>
      <c r="V4773">
        <v>0</v>
      </c>
      <c r="W4773" t="s">
        <v>106</v>
      </c>
      <c r="X4773" t="s">
        <v>1427</v>
      </c>
      <c r="Y4773">
        <v>0</v>
      </c>
      <c r="Z4773">
        <v>0</v>
      </c>
      <c r="AA4773">
        <v>2007</v>
      </c>
      <c r="AB4773">
        <v>9999</v>
      </c>
      <c r="AC4773" t="s">
        <v>1475</v>
      </c>
    </row>
    <row r="4774" spans="1:29" x14ac:dyDescent="0.25">
      <c r="A4774" t="s">
        <v>293</v>
      </c>
      <c r="B4774" s="24" t="s">
        <v>294</v>
      </c>
      <c r="D4774">
        <v>1</v>
      </c>
      <c r="E4774" t="s">
        <v>103</v>
      </c>
      <c r="F4774">
        <v>9</v>
      </c>
      <c r="G4774">
        <v>2024</v>
      </c>
      <c r="I4774" s="8">
        <v>616.98</v>
      </c>
      <c r="J4774" t="s">
        <v>104</v>
      </c>
      <c r="K4774" t="s">
        <v>53</v>
      </c>
      <c r="L4774" t="s">
        <v>105</v>
      </c>
      <c r="M4774">
        <v>0</v>
      </c>
      <c r="N4774">
        <v>0</v>
      </c>
      <c r="O4774">
        <v>0</v>
      </c>
      <c r="P4774">
        <v>1</v>
      </c>
      <c r="Q4774">
        <v>0</v>
      </c>
      <c r="R4774">
        <v>0</v>
      </c>
      <c r="S4774">
        <v>1</v>
      </c>
      <c r="T4774">
        <v>1</v>
      </c>
      <c r="U4774">
        <v>1</v>
      </c>
      <c r="V4774">
        <v>0</v>
      </c>
      <c r="W4774" t="s">
        <v>106</v>
      </c>
      <c r="X4774" t="s">
        <v>1427</v>
      </c>
      <c r="Y4774">
        <v>0</v>
      </c>
      <c r="Z4774">
        <v>0</v>
      </c>
      <c r="AA4774">
        <v>2007</v>
      </c>
      <c r="AB4774">
        <v>9999</v>
      </c>
      <c r="AC4774" t="s">
        <v>35</v>
      </c>
    </row>
    <row r="4775" spans="1:29" x14ac:dyDescent="0.25">
      <c r="A4775" t="s">
        <v>295</v>
      </c>
      <c r="B4775" s="24" t="s">
        <v>296</v>
      </c>
      <c r="D4775">
        <v>1</v>
      </c>
      <c r="E4775" t="s">
        <v>128</v>
      </c>
      <c r="F4775">
        <v>9</v>
      </c>
      <c r="G4775">
        <v>2024</v>
      </c>
      <c r="H4775" t="s">
        <v>1428</v>
      </c>
      <c r="I4775">
        <v>0.1</v>
      </c>
      <c r="J4775" t="s">
        <v>104</v>
      </c>
      <c r="K4775" t="s">
        <v>41</v>
      </c>
      <c r="M4775">
        <v>0</v>
      </c>
      <c r="N4775">
        <v>0</v>
      </c>
      <c r="O4775">
        <v>0</v>
      </c>
      <c r="P4775">
        <v>0</v>
      </c>
      <c r="Q4775">
        <v>0</v>
      </c>
      <c r="R4775">
        <v>0</v>
      </c>
      <c r="S4775">
        <v>0</v>
      </c>
      <c r="T4775">
        <v>0</v>
      </c>
      <c r="U4775">
        <v>0</v>
      </c>
      <c r="V4775">
        <v>0</v>
      </c>
      <c r="W4775" t="s">
        <v>1081</v>
      </c>
      <c r="X4775" t="s">
        <v>1679</v>
      </c>
      <c r="Y4775">
        <v>0</v>
      </c>
      <c r="Z4775">
        <v>0</v>
      </c>
      <c r="AA4775">
        <v>2007</v>
      </c>
      <c r="AB4775">
        <v>9999</v>
      </c>
      <c r="AC4775" t="s">
        <v>35</v>
      </c>
    </row>
    <row r="4776" spans="1:29" x14ac:dyDescent="0.25">
      <c r="A4776" t="s">
        <v>153</v>
      </c>
      <c r="B4776" s="24" t="s">
        <v>303</v>
      </c>
      <c r="D4776">
        <v>1</v>
      </c>
      <c r="E4776" t="s">
        <v>155</v>
      </c>
      <c r="F4776">
        <v>3</v>
      </c>
      <c r="G4776">
        <v>2024</v>
      </c>
      <c r="I4776" s="8">
        <v>92.96</v>
      </c>
      <c r="J4776" t="s">
        <v>121</v>
      </c>
      <c r="K4776" t="s">
        <v>53</v>
      </c>
      <c r="L4776" t="s">
        <v>60</v>
      </c>
      <c r="M4776">
        <v>0</v>
      </c>
      <c r="N4776">
        <v>0</v>
      </c>
      <c r="O4776">
        <v>1</v>
      </c>
      <c r="P4776">
        <v>0</v>
      </c>
      <c r="Q4776">
        <v>0</v>
      </c>
      <c r="R4776">
        <v>0</v>
      </c>
      <c r="S4776">
        <v>1</v>
      </c>
      <c r="T4776">
        <v>0</v>
      </c>
      <c r="U4776">
        <v>0</v>
      </c>
      <c r="V4776">
        <v>1</v>
      </c>
      <c r="W4776" t="s">
        <v>304</v>
      </c>
      <c r="X4776" t="s">
        <v>1680</v>
      </c>
      <c r="Y4776">
        <v>0</v>
      </c>
      <c r="Z4776">
        <v>0</v>
      </c>
      <c r="AA4776">
        <v>2007</v>
      </c>
      <c r="AB4776">
        <v>9999</v>
      </c>
      <c r="AC4776" t="s">
        <v>35</v>
      </c>
    </row>
    <row r="4777" spans="1:29" x14ac:dyDescent="0.25">
      <c r="A4777" t="s">
        <v>153</v>
      </c>
      <c r="B4777" s="24" t="s">
        <v>1357</v>
      </c>
      <c r="D4777">
        <v>1</v>
      </c>
      <c r="E4777" t="s">
        <v>155</v>
      </c>
      <c r="F4777">
        <v>3</v>
      </c>
      <c r="G4777">
        <v>2024</v>
      </c>
      <c r="I4777" s="11">
        <v>77.72</v>
      </c>
      <c r="J4777" t="s">
        <v>121</v>
      </c>
      <c r="K4777" t="s">
        <v>53</v>
      </c>
      <c r="L4777" t="s">
        <v>60</v>
      </c>
      <c r="M4777">
        <v>0</v>
      </c>
      <c r="N4777">
        <v>0</v>
      </c>
      <c r="O4777">
        <v>1</v>
      </c>
      <c r="P4777">
        <v>0</v>
      </c>
      <c r="Q4777">
        <v>0</v>
      </c>
      <c r="R4777">
        <v>0</v>
      </c>
      <c r="S4777">
        <v>1</v>
      </c>
      <c r="T4777">
        <v>0</v>
      </c>
      <c r="U4777">
        <v>0</v>
      </c>
      <c r="V4777">
        <v>1</v>
      </c>
      <c r="W4777" t="s">
        <v>645</v>
      </c>
      <c r="X4777" t="s">
        <v>1681</v>
      </c>
      <c r="Y4777">
        <v>0</v>
      </c>
      <c r="Z4777">
        <v>0</v>
      </c>
      <c r="AA4777">
        <v>2007</v>
      </c>
      <c r="AB4777">
        <v>9999</v>
      </c>
      <c r="AC4777" t="s">
        <v>35</v>
      </c>
    </row>
    <row r="4778" spans="1:29" x14ac:dyDescent="0.25">
      <c r="A4778" t="s">
        <v>307</v>
      </c>
      <c r="B4778" s="24" t="s">
        <v>308</v>
      </c>
      <c r="D4778">
        <v>1</v>
      </c>
      <c r="E4778" t="s">
        <v>309</v>
      </c>
      <c r="F4778">
        <v>10</v>
      </c>
      <c r="G4778">
        <v>2024</v>
      </c>
      <c r="I4778" s="8">
        <v>68.05</v>
      </c>
      <c r="J4778" t="s">
        <v>59</v>
      </c>
      <c r="K4778" t="s">
        <v>47</v>
      </c>
      <c r="M4778">
        <v>1</v>
      </c>
      <c r="N4778">
        <v>0</v>
      </c>
      <c r="O4778">
        <v>0</v>
      </c>
      <c r="P4778">
        <v>0</v>
      </c>
      <c r="Q4778">
        <v>0</v>
      </c>
      <c r="R4778">
        <v>0</v>
      </c>
      <c r="S4778">
        <v>1</v>
      </c>
      <c r="T4778">
        <v>1</v>
      </c>
      <c r="U4778">
        <v>1</v>
      </c>
      <c r="V4778">
        <v>0</v>
      </c>
      <c r="W4778" t="s">
        <v>1083</v>
      </c>
      <c r="X4778" t="s">
        <v>1682</v>
      </c>
      <c r="Y4778">
        <v>0</v>
      </c>
      <c r="Z4778">
        <v>0</v>
      </c>
      <c r="AA4778">
        <v>2007</v>
      </c>
      <c r="AB4778">
        <v>9999</v>
      </c>
      <c r="AC4778" t="s">
        <v>35</v>
      </c>
    </row>
    <row r="4779" spans="1:29" x14ac:dyDescent="0.25">
      <c r="A4779" t="s">
        <v>1294</v>
      </c>
      <c r="B4779" s="24" t="s">
        <v>1295</v>
      </c>
      <c r="C4779" t="s">
        <v>1296</v>
      </c>
      <c r="D4779">
        <v>1</v>
      </c>
      <c r="E4779" t="s">
        <v>95</v>
      </c>
      <c r="F4779">
        <v>10</v>
      </c>
      <c r="G4779">
        <v>2024</v>
      </c>
      <c r="I4779" s="8">
        <v>47.1</v>
      </c>
      <c r="J4779" t="s">
        <v>40</v>
      </c>
      <c r="K4779" t="s">
        <v>47</v>
      </c>
      <c r="M4779">
        <v>1</v>
      </c>
      <c r="N4779">
        <v>0</v>
      </c>
      <c r="O4779">
        <v>0</v>
      </c>
      <c r="P4779">
        <v>0</v>
      </c>
      <c r="Q4779">
        <v>0</v>
      </c>
      <c r="R4779">
        <v>0</v>
      </c>
      <c r="S4779">
        <v>1</v>
      </c>
      <c r="T4779">
        <v>1</v>
      </c>
      <c r="U4779">
        <v>1</v>
      </c>
      <c r="V4779">
        <v>0</v>
      </c>
      <c r="W4779" t="s">
        <v>1297</v>
      </c>
      <c r="X4779" t="s">
        <v>1683</v>
      </c>
      <c r="Y4779">
        <v>0</v>
      </c>
      <c r="Z4779">
        <v>0</v>
      </c>
      <c r="AA4779">
        <v>2010</v>
      </c>
      <c r="AB4779">
        <v>9999</v>
      </c>
      <c r="AC4779" t="s">
        <v>1292</v>
      </c>
    </row>
    <row r="4780" spans="1:29" x14ac:dyDescent="0.25">
      <c r="A4780" t="s">
        <v>311</v>
      </c>
      <c r="B4780" s="24" t="s">
        <v>312</v>
      </c>
      <c r="C4780" t="s">
        <v>313</v>
      </c>
      <c r="D4780">
        <v>1</v>
      </c>
      <c r="E4780" t="s">
        <v>314</v>
      </c>
      <c r="F4780">
        <v>2</v>
      </c>
      <c r="G4780">
        <v>2024</v>
      </c>
      <c r="I4780" s="8">
        <v>74</v>
      </c>
      <c r="J4780" t="s">
        <v>176</v>
      </c>
      <c r="K4780" t="s">
        <v>47</v>
      </c>
      <c r="M4780">
        <v>0</v>
      </c>
      <c r="N4780">
        <v>0</v>
      </c>
      <c r="O4780">
        <v>0</v>
      </c>
      <c r="P4780">
        <v>0</v>
      </c>
      <c r="Q4780">
        <v>0</v>
      </c>
      <c r="R4780">
        <v>0</v>
      </c>
      <c r="S4780">
        <v>1</v>
      </c>
      <c r="T4780">
        <v>1</v>
      </c>
      <c r="U4780">
        <v>1</v>
      </c>
      <c r="V4780">
        <v>0</v>
      </c>
      <c r="W4780" t="s">
        <v>1358</v>
      </c>
      <c r="X4780" t="s">
        <v>1684</v>
      </c>
      <c r="Y4780">
        <v>0</v>
      </c>
      <c r="Z4780">
        <v>3</v>
      </c>
      <c r="AA4780">
        <v>2007</v>
      </c>
      <c r="AB4780">
        <v>9999</v>
      </c>
      <c r="AC4780" t="s">
        <v>35</v>
      </c>
    </row>
    <row r="4781" spans="1:29" x14ac:dyDescent="0.25">
      <c r="A4781" t="s">
        <v>1457</v>
      </c>
      <c r="B4781" s="24" t="s">
        <v>1458</v>
      </c>
      <c r="C4781" t="s">
        <v>1459</v>
      </c>
      <c r="D4781">
        <v>1</v>
      </c>
      <c r="E4781" s="4">
        <v>760</v>
      </c>
      <c r="F4781">
        <v>7</v>
      </c>
      <c r="G4781">
        <v>2024</v>
      </c>
      <c r="I4781" s="8">
        <v>741.7</v>
      </c>
      <c r="J4781" t="s">
        <v>40</v>
      </c>
      <c r="K4781" t="s">
        <v>47</v>
      </c>
      <c r="M4781">
        <v>1</v>
      </c>
      <c r="N4781">
        <v>0</v>
      </c>
      <c r="O4781">
        <v>0</v>
      </c>
      <c r="P4781">
        <v>0</v>
      </c>
      <c r="Q4781">
        <v>0</v>
      </c>
      <c r="R4781">
        <v>0</v>
      </c>
      <c r="S4781">
        <v>1</v>
      </c>
      <c r="T4781">
        <v>1</v>
      </c>
      <c r="U4781">
        <v>1</v>
      </c>
      <c r="V4781">
        <v>0</v>
      </c>
      <c r="W4781" t="s">
        <v>1460</v>
      </c>
      <c r="X4781" t="s">
        <v>1685</v>
      </c>
      <c r="Y4781">
        <v>0</v>
      </c>
      <c r="Z4781">
        <v>0</v>
      </c>
      <c r="AA4781">
        <v>2014</v>
      </c>
      <c r="AB4781">
        <v>9999</v>
      </c>
      <c r="AC4781" t="s">
        <v>1449</v>
      </c>
    </row>
    <row r="4782" spans="1:29" ht="30" x14ac:dyDescent="0.25">
      <c r="A4782" t="s">
        <v>316</v>
      </c>
      <c r="B4782" s="24" t="s">
        <v>1461</v>
      </c>
      <c r="C4782" t="s">
        <v>1462</v>
      </c>
      <c r="D4782">
        <v>1</v>
      </c>
      <c r="E4782" t="s">
        <v>318</v>
      </c>
      <c r="F4782">
        <v>4</v>
      </c>
      <c r="G4782">
        <v>2024</v>
      </c>
      <c r="I4782" s="8">
        <v>39.6</v>
      </c>
      <c r="J4782" t="s">
        <v>59</v>
      </c>
      <c r="K4782" t="s">
        <v>47</v>
      </c>
      <c r="M4782">
        <v>0</v>
      </c>
      <c r="N4782">
        <v>0</v>
      </c>
      <c r="O4782">
        <v>0</v>
      </c>
      <c r="P4782">
        <v>0</v>
      </c>
      <c r="Q4782">
        <v>0</v>
      </c>
      <c r="R4782">
        <v>0</v>
      </c>
      <c r="S4782">
        <v>1</v>
      </c>
      <c r="T4782">
        <v>1</v>
      </c>
      <c r="U4782">
        <v>1</v>
      </c>
      <c r="V4782">
        <v>0</v>
      </c>
      <c r="W4782" t="s">
        <v>1085</v>
      </c>
      <c r="X4782" t="s">
        <v>1686</v>
      </c>
      <c r="Y4782">
        <v>0</v>
      </c>
      <c r="Z4782">
        <v>1</v>
      </c>
      <c r="AA4782">
        <v>2007</v>
      </c>
      <c r="AB4782">
        <v>9999</v>
      </c>
      <c r="AC4782" t="s">
        <v>35</v>
      </c>
    </row>
    <row r="4783" spans="1:29" x14ac:dyDescent="0.25">
      <c r="A4783" t="s">
        <v>1592</v>
      </c>
      <c r="B4783" s="24" t="s">
        <v>1593</v>
      </c>
      <c r="D4783">
        <v>1</v>
      </c>
      <c r="E4783" s="5" t="s">
        <v>95</v>
      </c>
      <c r="F4783">
        <v>10</v>
      </c>
      <c r="G4783">
        <v>2024</v>
      </c>
      <c r="I4783" s="8">
        <v>29</v>
      </c>
      <c r="J4783" t="s">
        <v>59</v>
      </c>
      <c r="K4783" t="s">
        <v>32</v>
      </c>
      <c r="M4783">
        <v>0</v>
      </c>
      <c r="N4783">
        <v>0</v>
      </c>
      <c r="O4783">
        <v>0</v>
      </c>
      <c r="P4783">
        <v>0</v>
      </c>
      <c r="Q4783">
        <v>0</v>
      </c>
      <c r="R4783">
        <v>0</v>
      </c>
      <c r="S4783">
        <v>1</v>
      </c>
      <c r="T4783">
        <v>1</v>
      </c>
      <c r="U4783">
        <v>1</v>
      </c>
      <c r="V4783">
        <v>0</v>
      </c>
      <c r="W4783" t="s">
        <v>1594</v>
      </c>
      <c r="X4783" t="s">
        <v>1687</v>
      </c>
      <c r="Y4783">
        <v>0</v>
      </c>
      <c r="Z4783">
        <v>1</v>
      </c>
      <c r="AA4783">
        <v>2022</v>
      </c>
      <c r="AB4783">
        <v>9999</v>
      </c>
      <c r="AC4783" t="s">
        <v>1591</v>
      </c>
    </row>
    <row r="4784" spans="1:29" x14ac:dyDescent="0.25">
      <c r="A4784" t="s">
        <v>324</v>
      </c>
      <c r="B4784" s="24" t="s">
        <v>325</v>
      </c>
      <c r="D4784">
        <v>1</v>
      </c>
      <c r="E4784" t="s">
        <v>103</v>
      </c>
      <c r="F4784">
        <v>9</v>
      </c>
      <c r="G4784">
        <v>2024</v>
      </c>
      <c r="I4784" s="8">
        <v>102.22</v>
      </c>
      <c r="J4784" t="s">
        <v>104</v>
      </c>
      <c r="K4784" t="s">
        <v>47</v>
      </c>
      <c r="M4784">
        <v>1</v>
      </c>
      <c r="N4784">
        <v>0</v>
      </c>
      <c r="O4784">
        <v>0</v>
      </c>
      <c r="P4784">
        <v>0</v>
      </c>
      <c r="Q4784">
        <v>0</v>
      </c>
      <c r="R4784">
        <v>0</v>
      </c>
      <c r="S4784">
        <v>1</v>
      </c>
      <c r="T4784">
        <v>1</v>
      </c>
      <c r="U4784">
        <v>1</v>
      </c>
      <c r="V4784">
        <v>0</v>
      </c>
      <c r="W4784" t="s">
        <v>1086</v>
      </c>
      <c r="X4784" t="s">
        <v>1688</v>
      </c>
      <c r="Y4784">
        <v>0</v>
      </c>
      <c r="Z4784">
        <v>0</v>
      </c>
      <c r="AA4784">
        <v>2007</v>
      </c>
      <c r="AB4784">
        <v>9999</v>
      </c>
      <c r="AC4784" t="s">
        <v>35</v>
      </c>
    </row>
    <row r="4785" spans="1:29" x14ac:dyDescent="0.25">
      <c r="A4785" t="s">
        <v>327</v>
      </c>
      <c r="B4785" s="24" t="s">
        <v>328</v>
      </c>
      <c r="D4785">
        <v>1</v>
      </c>
      <c r="E4785" t="s">
        <v>80</v>
      </c>
      <c r="F4785">
        <v>8</v>
      </c>
      <c r="G4785">
        <v>2024</v>
      </c>
      <c r="I4785" s="8">
        <v>97.75</v>
      </c>
      <c r="J4785" t="s">
        <v>81</v>
      </c>
      <c r="K4785" t="s">
        <v>47</v>
      </c>
      <c r="M4785">
        <v>0</v>
      </c>
      <c r="N4785">
        <v>0</v>
      </c>
      <c r="O4785">
        <v>0</v>
      </c>
      <c r="P4785">
        <v>0</v>
      </c>
      <c r="Q4785">
        <v>0</v>
      </c>
      <c r="R4785">
        <v>0</v>
      </c>
      <c r="S4785">
        <v>1</v>
      </c>
      <c r="T4785">
        <v>1</v>
      </c>
      <c r="U4785">
        <v>1</v>
      </c>
      <c r="V4785">
        <v>0</v>
      </c>
      <c r="W4785" t="s">
        <v>1087</v>
      </c>
      <c r="X4785" t="s">
        <v>1689</v>
      </c>
      <c r="Y4785">
        <v>0</v>
      </c>
      <c r="Z4785">
        <v>1</v>
      </c>
      <c r="AA4785">
        <v>2007</v>
      </c>
      <c r="AB4785">
        <v>9999</v>
      </c>
      <c r="AC4785" t="s">
        <v>35</v>
      </c>
    </row>
    <row r="4786" spans="1:29" x14ac:dyDescent="0.25">
      <c r="A4786" t="s">
        <v>140</v>
      </c>
      <c r="B4786" s="24" t="s">
        <v>1595</v>
      </c>
      <c r="C4786" t="s">
        <v>1582</v>
      </c>
      <c r="D4786">
        <v>1</v>
      </c>
      <c r="E4786" t="s">
        <v>45</v>
      </c>
      <c r="F4786">
        <v>4</v>
      </c>
      <c r="G4786">
        <v>2024</v>
      </c>
      <c r="I4786" s="8">
        <v>113.55</v>
      </c>
      <c r="J4786" t="s">
        <v>121</v>
      </c>
      <c r="K4786" t="s">
        <v>47</v>
      </c>
      <c r="M4786">
        <v>1</v>
      </c>
      <c r="N4786">
        <v>0</v>
      </c>
      <c r="O4786">
        <v>0</v>
      </c>
      <c r="P4786">
        <v>0</v>
      </c>
      <c r="Q4786">
        <v>0</v>
      </c>
      <c r="R4786">
        <v>0</v>
      </c>
      <c r="S4786">
        <v>1</v>
      </c>
      <c r="T4786">
        <v>1</v>
      </c>
      <c r="U4786">
        <v>1</v>
      </c>
      <c r="V4786">
        <v>0</v>
      </c>
      <c r="W4786" t="s">
        <v>1045</v>
      </c>
      <c r="X4786" t="s">
        <v>1690</v>
      </c>
      <c r="Y4786">
        <v>0</v>
      </c>
      <c r="Z4786">
        <v>0</v>
      </c>
      <c r="AA4786">
        <v>2007</v>
      </c>
      <c r="AB4786">
        <v>9999</v>
      </c>
      <c r="AC4786" t="s">
        <v>35</v>
      </c>
    </row>
    <row r="4787" spans="1:29" x14ac:dyDescent="0.25">
      <c r="A4787" t="s">
        <v>346</v>
      </c>
      <c r="B4787" s="24" t="s">
        <v>347</v>
      </c>
      <c r="D4787">
        <v>1</v>
      </c>
      <c r="E4787" t="s">
        <v>348</v>
      </c>
      <c r="F4787">
        <v>1</v>
      </c>
      <c r="G4787">
        <v>2024</v>
      </c>
      <c r="I4787" s="8">
        <v>47.66</v>
      </c>
      <c r="J4787" t="s">
        <v>121</v>
      </c>
      <c r="K4787" t="s">
        <v>47</v>
      </c>
      <c r="M4787">
        <v>0</v>
      </c>
      <c r="N4787">
        <v>0</v>
      </c>
      <c r="O4787">
        <v>0</v>
      </c>
      <c r="P4787">
        <v>0</v>
      </c>
      <c r="Q4787">
        <v>0</v>
      </c>
      <c r="R4787">
        <v>0</v>
      </c>
      <c r="S4787">
        <v>1</v>
      </c>
      <c r="T4787">
        <v>1</v>
      </c>
      <c r="U4787">
        <v>1</v>
      </c>
      <c r="V4787">
        <v>0</v>
      </c>
      <c r="W4787" t="s">
        <v>349</v>
      </c>
      <c r="X4787" t="s">
        <v>1691</v>
      </c>
      <c r="Y4787">
        <v>0</v>
      </c>
      <c r="Z4787">
        <v>0</v>
      </c>
      <c r="AA4787">
        <v>2007</v>
      </c>
      <c r="AB4787">
        <v>9999</v>
      </c>
      <c r="AC4787" t="s">
        <v>35</v>
      </c>
    </row>
    <row r="4788" spans="1:29" x14ac:dyDescent="0.25">
      <c r="A4788" t="s">
        <v>1540</v>
      </c>
      <c r="B4788" s="24" t="s">
        <v>1541</v>
      </c>
      <c r="D4788">
        <v>1</v>
      </c>
      <c r="E4788" t="s">
        <v>58</v>
      </c>
      <c r="F4788">
        <v>4</v>
      </c>
      <c r="G4788">
        <v>2024</v>
      </c>
      <c r="I4788" s="8">
        <v>127.25</v>
      </c>
      <c r="J4788" t="s">
        <v>59</v>
      </c>
      <c r="K4788" t="s">
        <v>47</v>
      </c>
      <c r="M4788">
        <v>1</v>
      </c>
      <c r="N4788">
        <v>0</v>
      </c>
      <c r="O4788">
        <v>0</v>
      </c>
      <c r="P4788">
        <v>0</v>
      </c>
      <c r="Q4788">
        <v>0</v>
      </c>
      <c r="R4788">
        <v>0</v>
      </c>
      <c r="S4788">
        <v>1</v>
      </c>
      <c r="T4788">
        <v>1</v>
      </c>
      <c r="U4788">
        <v>1</v>
      </c>
      <c r="V4788">
        <v>0</v>
      </c>
      <c r="W4788" t="s">
        <v>1542</v>
      </c>
      <c r="X4788" t="s">
        <v>1692</v>
      </c>
      <c r="Y4788">
        <v>0</v>
      </c>
      <c r="Z4788">
        <v>0</v>
      </c>
      <c r="AA4788">
        <v>2018</v>
      </c>
      <c r="AB4788">
        <v>9999</v>
      </c>
      <c r="AC4788" t="s">
        <v>1543</v>
      </c>
    </row>
    <row r="4789" spans="1:29" x14ac:dyDescent="0.25">
      <c r="A4789" t="s">
        <v>199</v>
      </c>
      <c r="B4789" s="24" t="s">
        <v>39</v>
      </c>
      <c r="D4789">
        <v>1</v>
      </c>
      <c r="E4789" t="s">
        <v>358</v>
      </c>
      <c r="F4789">
        <v>1</v>
      </c>
      <c r="G4789">
        <v>2024</v>
      </c>
      <c r="I4789" s="8">
        <v>339.28</v>
      </c>
      <c r="J4789" t="s">
        <v>52</v>
      </c>
      <c r="K4789" t="s">
        <v>47</v>
      </c>
      <c r="M4789">
        <v>0</v>
      </c>
      <c r="N4789">
        <v>0</v>
      </c>
      <c r="O4789">
        <v>0</v>
      </c>
      <c r="P4789">
        <v>0</v>
      </c>
      <c r="Q4789">
        <v>0</v>
      </c>
      <c r="R4789">
        <v>0</v>
      </c>
      <c r="S4789">
        <v>1</v>
      </c>
      <c r="T4789">
        <v>1</v>
      </c>
      <c r="U4789">
        <v>1</v>
      </c>
      <c r="V4789">
        <v>0</v>
      </c>
      <c r="W4789" t="s">
        <v>1094</v>
      </c>
      <c r="X4789" t="s">
        <v>1693</v>
      </c>
      <c r="Y4789">
        <v>2</v>
      </c>
      <c r="Z4789">
        <v>1</v>
      </c>
      <c r="AA4789">
        <v>2007</v>
      </c>
      <c r="AB4789">
        <v>9999</v>
      </c>
      <c r="AC4789" t="s">
        <v>35</v>
      </c>
    </row>
    <row r="4790" spans="1:29" x14ac:dyDescent="0.25">
      <c r="A4790" t="s">
        <v>1478</v>
      </c>
      <c r="B4790" s="24" t="s">
        <v>360</v>
      </c>
      <c r="D4790">
        <v>4</v>
      </c>
      <c r="E4790" t="s">
        <v>155</v>
      </c>
      <c r="F4790">
        <v>3</v>
      </c>
      <c r="G4790">
        <v>2024</v>
      </c>
      <c r="I4790" s="16">
        <v>399.57000000000005</v>
      </c>
      <c r="J4790" t="s">
        <v>121</v>
      </c>
      <c r="K4790" t="s">
        <v>53</v>
      </c>
      <c r="L4790" t="s">
        <v>60</v>
      </c>
      <c r="M4790">
        <v>0</v>
      </c>
      <c r="N4790">
        <v>0</v>
      </c>
      <c r="O4790">
        <v>1</v>
      </c>
      <c r="P4790">
        <v>0</v>
      </c>
      <c r="Q4790">
        <v>0</v>
      </c>
      <c r="R4790">
        <v>0</v>
      </c>
      <c r="S4790">
        <v>1</v>
      </c>
      <c r="T4790">
        <v>0</v>
      </c>
      <c r="U4790">
        <v>0</v>
      </c>
      <c r="V4790">
        <v>1</v>
      </c>
      <c r="W4790" t="s">
        <v>361</v>
      </c>
      <c r="X4790" t="s">
        <v>1694</v>
      </c>
      <c r="Y4790">
        <v>0</v>
      </c>
      <c r="Z4790">
        <v>0</v>
      </c>
      <c r="AA4790">
        <v>2007</v>
      </c>
      <c r="AB4790">
        <v>9999</v>
      </c>
      <c r="AC4790" t="s">
        <v>35</v>
      </c>
    </row>
    <row r="4791" spans="1:29" x14ac:dyDescent="0.25">
      <c r="A4791" t="s">
        <v>362</v>
      </c>
      <c r="B4791" s="24" t="s">
        <v>363</v>
      </c>
      <c r="D4791">
        <v>1</v>
      </c>
      <c r="E4791" t="s">
        <v>103</v>
      </c>
      <c r="F4791">
        <v>9</v>
      </c>
      <c r="G4791">
        <v>2024</v>
      </c>
      <c r="I4791" s="8">
        <v>1213.92</v>
      </c>
      <c r="J4791" t="s">
        <v>104</v>
      </c>
      <c r="K4791" t="s">
        <v>53</v>
      </c>
      <c r="L4791" t="s">
        <v>105</v>
      </c>
      <c r="M4791">
        <v>0</v>
      </c>
      <c r="N4791">
        <v>0</v>
      </c>
      <c r="O4791">
        <v>0</v>
      </c>
      <c r="P4791">
        <v>1</v>
      </c>
      <c r="Q4791">
        <v>0</v>
      </c>
      <c r="R4791">
        <v>0</v>
      </c>
      <c r="S4791">
        <v>1</v>
      </c>
      <c r="T4791">
        <v>1</v>
      </c>
      <c r="U4791">
        <v>1</v>
      </c>
      <c r="V4791">
        <v>0</v>
      </c>
      <c r="W4791" t="s">
        <v>106</v>
      </c>
      <c r="X4791" t="s">
        <v>1427</v>
      </c>
      <c r="Y4791">
        <v>0</v>
      </c>
      <c r="Z4791">
        <v>0</v>
      </c>
      <c r="AA4791">
        <v>2007</v>
      </c>
      <c r="AB4791">
        <v>9999</v>
      </c>
      <c r="AC4791" t="s">
        <v>35</v>
      </c>
    </row>
    <row r="4792" spans="1:29" x14ac:dyDescent="0.25">
      <c r="A4792" t="s">
        <v>364</v>
      </c>
      <c r="B4792" s="24" t="s">
        <v>365</v>
      </c>
      <c r="C4792" t="s">
        <v>366</v>
      </c>
      <c r="D4792">
        <v>1</v>
      </c>
      <c r="E4792" t="s">
        <v>103</v>
      </c>
      <c r="F4792">
        <v>9</v>
      </c>
      <c r="G4792">
        <v>2024</v>
      </c>
      <c r="I4792" s="8">
        <v>5006.3900000000003</v>
      </c>
      <c r="J4792" t="s">
        <v>104</v>
      </c>
      <c r="K4792" t="s">
        <v>53</v>
      </c>
      <c r="L4792" t="s">
        <v>105</v>
      </c>
      <c r="M4792">
        <v>0</v>
      </c>
      <c r="N4792">
        <v>0</v>
      </c>
      <c r="O4792">
        <v>0</v>
      </c>
      <c r="P4792">
        <v>1</v>
      </c>
      <c r="Q4792">
        <v>0</v>
      </c>
      <c r="R4792">
        <v>0</v>
      </c>
      <c r="S4792">
        <v>1</v>
      </c>
      <c r="T4792">
        <v>1</v>
      </c>
      <c r="U4792">
        <v>1</v>
      </c>
      <c r="V4792">
        <v>0</v>
      </c>
      <c r="W4792" t="s">
        <v>106</v>
      </c>
      <c r="X4792" t="s">
        <v>1427</v>
      </c>
      <c r="Y4792">
        <v>0</v>
      </c>
      <c r="Z4792">
        <v>0</v>
      </c>
      <c r="AA4792">
        <v>2007</v>
      </c>
      <c r="AB4792">
        <v>9999</v>
      </c>
      <c r="AC4792" t="s">
        <v>35</v>
      </c>
    </row>
    <row r="4793" spans="1:29" x14ac:dyDescent="0.25">
      <c r="A4793" t="s">
        <v>367</v>
      </c>
      <c r="B4793" s="24" t="s">
        <v>368</v>
      </c>
      <c r="C4793" t="s">
        <v>369</v>
      </c>
      <c r="D4793">
        <v>1</v>
      </c>
      <c r="E4793" t="s">
        <v>370</v>
      </c>
      <c r="F4793">
        <v>5</v>
      </c>
      <c r="G4793">
        <v>2024</v>
      </c>
      <c r="I4793" s="8">
        <v>279.68</v>
      </c>
      <c r="J4793" t="s">
        <v>1610</v>
      </c>
      <c r="K4793" t="s">
        <v>47</v>
      </c>
      <c r="M4793">
        <v>1</v>
      </c>
      <c r="N4793">
        <v>0</v>
      </c>
      <c r="O4793">
        <v>0</v>
      </c>
      <c r="P4793">
        <v>0</v>
      </c>
      <c r="Q4793">
        <v>0</v>
      </c>
      <c r="R4793">
        <v>0</v>
      </c>
      <c r="S4793">
        <v>1</v>
      </c>
      <c r="T4793">
        <v>1</v>
      </c>
      <c r="U4793">
        <v>1</v>
      </c>
      <c r="V4793">
        <v>0</v>
      </c>
      <c r="W4793" t="s">
        <v>1298</v>
      </c>
      <c r="X4793" t="s">
        <v>1695</v>
      </c>
      <c r="Y4793">
        <v>0</v>
      </c>
      <c r="Z4793">
        <v>1</v>
      </c>
      <c r="AA4793">
        <v>2007</v>
      </c>
      <c r="AB4793">
        <v>9999</v>
      </c>
      <c r="AC4793" t="s">
        <v>35</v>
      </c>
    </row>
    <row r="4794" spans="1:29" x14ac:dyDescent="0.25">
      <c r="A4794" t="s">
        <v>1544</v>
      </c>
      <c r="B4794" s="24" t="s">
        <v>1545</v>
      </c>
      <c r="D4794">
        <v>1</v>
      </c>
      <c r="E4794" s="5" t="s">
        <v>1546</v>
      </c>
      <c r="F4794">
        <v>5</v>
      </c>
      <c r="G4794">
        <v>2024</v>
      </c>
      <c r="H4794" t="s">
        <v>214</v>
      </c>
      <c r="I4794" s="8">
        <v>4.75</v>
      </c>
      <c r="J4794" t="s">
        <v>1610</v>
      </c>
      <c r="K4794" t="s">
        <v>41</v>
      </c>
      <c r="M4794">
        <v>0</v>
      </c>
      <c r="N4794">
        <v>0</v>
      </c>
      <c r="O4794">
        <v>0</v>
      </c>
      <c r="P4794">
        <v>0</v>
      </c>
      <c r="Q4794">
        <v>0</v>
      </c>
      <c r="R4794">
        <v>0</v>
      </c>
      <c r="S4794">
        <v>0</v>
      </c>
      <c r="T4794">
        <v>0</v>
      </c>
      <c r="U4794">
        <v>0</v>
      </c>
      <c r="V4794">
        <v>0</v>
      </c>
      <c r="W4794" t="s">
        <v>1547</v>
      </c>
      <c r="X4794" t="s">
        <v>1696</v>
      </c>
      <c r="Y4794">
        <v>0</v>
      </c>
      <c r="Z4794">
        <v>0</v>
      </c>
      <c r="AA4794">
        <v>2018</v>
      </c>
      <c r="AB4794">
        <v>9999</v>
      </c>
      <c r="AC4794" t="s">
        <v>1543</v>
      </c>
    </row>
    <row r="4795" spans="1:29" x14ac:dyDescent="0.25">
      <c r="A4795" t="s">
        <v>372</v>
      </c>
      <c r="B4795" s="24" t="s">
        <v>373</v>
      </c>
      <c r="D4795">
        <v>1</v>
      </c>
      <c r="E4795" t="s">
        <v>45</v>
      </c>
      <c r="F4795">
        <v>4</v>
      </c>
      <c r="G4795">
        <v>2024</v>
      </c>
      <c r="I4795" s="8">
        <v>83</v>
      </c>
      <c r="J4795" t="s">
        <v>176</v>
      </c>
      <c r="K4795" t="s">
        <v>47</v>
      </c>
      <c r="M4795">
        <v>0</v>
      </c>
      <c r="N4795">
        <v>0</v>
      </c>
      <c r="O4795">
        <v>0</v>
      </c>
      <c r="P4795">
        <v>0</v>
      </c>
      <c r="Q4795">
        <v>0</v>
      </c>
      <c r="R4795">
        <v>0</v>
      </c>
      <c r="S4795">
        <v>1</v>
      </c>
      <c r="T4795">
        <v>1</v>
      </c>
      <c r="U4795">
        <v>1</v>
      </c>
      <c r="V4795">
        <v>0</v>
      </c>
      <c r="W4795" t="s">
        <v>1429</v>
      </c>
      <c r="X4795" t="s">
        <v>1697</v>
      </c>
      <c r="Y4795">
        <v>0</v>
      </c>
      <c r="Z4795">
        <v>0</v>
      </c>
      <c r="AA4795">
        <v>2007</v>
      </c>
      <c r="AB4795">
        <v>9999</v>
      </c>
      <c r="AC4795" t="s">
        <v>35</v>
      </c>
    </row>
    <row r="4796" spans="1:29" x14ac:dyDescent="0.25">
      <c r="A4796" t="s">
        <v>375</v>
      </c>
      <c r="B4796" s="24" t="s">
        <v>163</v>
      </c>
      <c r="D4796">
        <v>1</v>
      </c>
      <c r="E4796" t="s">
        <v>168</v>
      </c>
      <c r="F4796">
        <v>1</v>
      </c>
      <c r="G4796">
        <v>2024</v>
      </c>
      <c r="I4796" s="8">
        <v>53.1</v>
      </c>
      <c r="J4796" t="s">
        <v>52</v>
      </c>
      <c r="K4796" t="s">
        <v>47</v>
      </c>
      <c r="M4796">
        <v>0</v>
      </c>
      <c r="N4796">
        <v>0</v>
      </c>
      <c r="O4796">
        <v>0</v>
      </c>
      <c r="P4796">
        <v>0</v>
      </c>
      <c r="Q4796">
        <v>0</v>
      </c>
      <c r="R4796">
        <v>0</v>
      </c>
      <c r="S4796">
        <v>1</v>
      </c>
      <c r="T4796">
        <v>1</v>
      </c>
      <c r="U4796">
        <v>1</v>
      </c>
      <c r="V4796">
        <v>0</v>
      </c>
      <c r="W4796" t="s">
        <v>1097</v>
      </c>
      <c r="X4796" t="s">
        <v>1698</v>
      </c>
      <c r="Y4796">
        <v>0</v>
      </c>
      <c r="Z4796">
        <v>1</v>
      </c>
      <c r="AA4796">
        <v>2007</v>
      </c>
      <c r="AB4796">
        <v>9999</v>
      </c>
      <c r="AC4796" t="s">
        <v>35</v>
      </c>
    </row>
    <row r="4797" spans="1:29" x14ac:dyDescent="0.25">
      <c r="A4797" t="s">
        <v>377</v>
      </c>
      <c r="B4797" s="24" t="s">
        <v>378</v>
      </c>
      <c r="D4797">
        <v>1</v>
      </c>
      <c r="E4797" t="s">
        <v>45</v>
      </c>
      <c r="F4797">
        <v>4</v>
      </c>
      <c r="G4797">
        <v>2024</v>
      </c>
      <c r="I4797" s="8">
        <v>164.16</v>
      </c>
      <c r="J4797" t="s">
        <v>1610</v>
      </c>
      <c r="K4797" t="s">
        <v>47</v>
      </c>
      <c r="M4797">
        <v>0</v>
      </c>
      <c r="N4797">
        <v>0</v>
      </c>
      <c r="O4797">
        <v>0</v>
      </c>
      <c r="P4797">
        <v>0</v>
      </c>
      <c r="Q4797">
        <v>0</v>
      </c>
      <c r="R4797">
        <v>0</v>
      </c>
      <c r="S4797">
        <v>1</v>
      </c>
      <c r="T4797">
        <v>1</v>
      </c>
      <c r="U4797">
        <v>1</v>
      </c>
      <c r="V4797">
        <v>0</v>
      </c>
      <c r="W4797" t="s">
        <v>1098</v>
      </c>
      <c r="X4797" t="s">
        <v>1699</v>
      </c>
      <c r="Y4797">
        <v>0</v>
      </c>
      <c r="Z4797">
        <v>1</v>
      </c>
      <c r="AA4797">
        <v>2007</v>
      </c>
      <c r="AB4797">
        <v>9999</v>
      </c>
      <c r="AC4797" t="s">
        <v>35</v>
      </c>
    </row>
    <row r="4798" spans="1:29" x14ac:dyDescent="0.25">
      <c r="A4798" t="s">
        <v>380</v>
      </c>
      <c r="B4798" s="24" t="s">
        <v>381</v>
      </c>
      <c r="D4798">
        <v>1</v>
      </c>
      <c r="E4798" t="s">
        <v>103</v>
      </c>
      <c r="F4798">
        <v>9</v>
      </c>
      <c r="G4798">
        <v>2024</v>
      </c>
      <c r="I4798" s="8">
        <v>158.87</v>
      </c>
      <c r="J4798" t="s">
        <v>104</v>
      </c>
      <c r="K4798" t="s">
        <v>53</v>
      </c>
      <c r="L4798" t="s">
        <v>105</v>
      </c>
      <c r="M4798">
        <v>0</v>
      </c>
      <c r="N4798">
        <v>0</v>
      </c>
      <c r="O4798">
        <v>0</v>
      </c>
      <c r="P4798">
        <v>1</v>
      </c>
      <c r="Q4798">
        <v>0</v>
      </c>
      <c r="R4798">
        <v>0</v>
      </c>
      <c r="S4798">
        <v>1</v>
      </c>
      <c r="T4798">
        <v>1</v>
      </c>
      <c r="U4798">
        <v>1</v>
      </c>
      <c r="V4798">
        <v>0</v>
      </c>
      <c r="W4798" t="s">
        <v>106</v>
      </c>
      <c r="X4798" t="s">
        <v>1427</v>
      </c>
      <c r="Y4798">
        <v>0</v>
      </c>
      <c r="Z4798">
        <v>0</v>
      </c>
      <c r="AA4798">
        <v>2007</v>
      </c>
      <c r="AB4798">
        <v>9999</v>
      </c>
      <c r="AC4798" t="s">
        <v>35</v>
      </c>
    </row>
    <row r="4799" spans="1:29" x14ac:dyDescent="0.25">
      <c r="A4799" t="s">
        <v>382</v>
      </c>
      <c r="B4799" s="24" t="s">
        <v>383</v>
      </c>
      <c r="D4799">
        <v>1</v>
      </c>
      <c r="E4799" t="s">
        <v>80</v>
      </c>
      <c r="F4799">
        <v>8</v>
      </c>
      <c r="G4799">
        <v>2024</v>
      </c>
      <c r="I4799" s="8">
        <v>35.15</v>
      </c>
      <c r="J4799" t="s">
        <v>81</v>
      </c>
      <c r="K4799" t="s">
        <v>32</v>
      </c>
      <c r="M4799">
        <v>0</v>
      </c>
      <c r="N4799">
        <v>0</v>
      </c>
      <c r="O4799">
        <v>0</v>
      </c>
      <c r="P4799">
        <v>0</v>
      </c>
      <c r="Q4799">
        <v>0</v>
      </c>
      <c r="R4799">
        <v>0</v>
      </c>
      <c r="S4799">
        <v>1</v>
      </c>
      <c r="T4799">
        <v>1</v>
      </c>
      <c r="U4799">
        <v>1</v>
      </c>
      <c r="V4799">
        <v>0</v>
      </c>
      <c r="W4799" t="s">
        <v>1099</v>
      </c>
      <c r="X4799" t="s">
        <v>1700</v>
      </c>
      <c r="Y4799">
        <v>2</v>
      </c>
      <c r="Z4799">
        <v>0</v>
      </c>
      <c r="AA4799">
        <v>2007</v>
      </c>
      <c r="AB4799">
        <v>9999</v>
      </c>
      <c r="AC4799" t="s">
        <v>35</v>
      </c>
    </row>
    <row r="4800" spans="1:29" x14ac:dyDescent="0.25">
      <c r="A4800" t="s">
        <v>385</v>
      </c>
      <c r="B4800" s="24" t="s">
        <v>386</v>
      </c>
      <c r="D4800">
        <v>1</v>
      </c>
      <c r="E4800" t="s">
        <v>45</v>
      </c>
      <c r="F4800">
        <v>4</v>
      </c>
      <c r="G4800">
        <v>2024</v>
      </c>
      <c r="I4800" s="8">
        <v>173.75</v>
      </c>
      <c r="J4800" t="s">
        <v>52</v>
      </c>
      <c r="K4800" t="s">
        <v>47</v>
      </c>
      <c r="M4800">
        <v>1</v>
      </c>
      <c r="N4800">
        <v>0</v>
      </c>
      <c r="O4800">
        <v>0</v>
      </c>
      <c r="P4800">
        <v>0</v>
      </c>
      <c r="Q4800">
        <v>0</v>
      </c>
      <c r="R4800">
        <v>0</v>
      </c>
      <c r="S4800">
        <v>1</v>
      </c>
      <c r="T4800">
        <v>1</v>
      </c>
      <c r="U4800">
        <v>1</v>
      </c>
      <c r="V4800">
        <v>0</v>
      </c>
      <c r="W4800" t="s">
        <v>1300</v>
      </c>
      <c r="X4800" t="s">
        <v>1701</v>
      </c>
      <c r="Y4800">
        <v>0</v>
      </c>
      <c r="Z4800">
        <v>0</v>
      </c>
      <c r="AA4800">
        <v>2007</v>
      </c>
      <c r="AB4800">
        <v>9999</v>
      </c>
      <c r="AC4800" t="s">
        <v>35</v>
      </c>
    </row>
    <row r="4801" spans="1:29" x14ac:dyDescent="0.25">
      <c r="A4801" t="s">
        <v>388</v>
      </c>
      <c r="B4801" s="24" t="s">
        <v>389</v>
      </c>
      <c r="D4801">
        <v>1</v>
      </c>
      <c r="E4801" t="s">
        <v>145</v>
      </c>
      <c r="F4801">
        <v>2</v>
      </c>
      <c r="G4801">
        <v>2024</v>
      </c>
      <c r="H4801" t="s">
        <v>185</v>
      </c>
      <c r="I4801">
        <v>0.1</v>
      </c>
      <c r="J4801" t="s">
        <v>52</v>
      </c>
      <c r="K4801" t="s">
        <v>41</v>
      </c>
      <c r="M4801">
        <v>0</v>
      </c>
      <c r="N4801">
        <v>0</v>
      </c>
      <c r="O4801">
        <v>0</v>
      </c>
      <c r="P4801">
        <v>0</v>
      </c>
      <c r="Q4801">
        <v>0</v>
      </c>
      <c r="R4801">
        <v>0</v>
      </c>
      <c r="S4801">
        <v>0</v>
      </c>
      <c r="T4801">
        <v>0</v>
      </c>
      <c r="U4801">
        <v>0</v>
      </c>
      <c r="V4801">
        <v>0</v>
      </c>
      <c r="W4801" t="s">
        <v>1101</v>
      </c>
      <c r="X4801" t="s">
        <v>1702</v>
      </c>
      <c r="Y4801">
        <v>0</v>
      </c>
      <c r="Z4801">
        <v>0</v>
      </c>
      <c r="AA4801">
        <v>2007</v>
      </c>
      <c r="AB4801">
        <v>9999</v>
      </c>
      <c r="AC4801" t="s">
        <v>35</v>
      </c>
    </row>
    <row r="4802" spans="1:29" x14ac:dyDescent="0.25">
      <c r="A4802" t="s">
        <v>391</v>
      </c>
      <c r="B4802" s="24" t="s">
        <v>392</v>
      </c>
      <c r="D4802">
        <v>1</v>
      </c>
      <c r="E4802" t="s">
        <v>393</v>
      </c>
      <c r="F4802">
        <v>3</v>
      </c>
      <c r="G4802">
        <v>2024</v>
      </c>
      <c r="I4802" s="8">
        <v>15328.39</v>
      </c>
      <c r="J4802" t="s">
        <v>121</v>
      </c>
      <c r="K4802" t="s">
        <v>47</v>
      </c>
      <c r="M4802">
        <v>1</v>
      </c>
      <c r="N4802">
        <v>1</v>
      </c>
      <c r="O4802">
        <v>0</v>
      </c>
      <c r="P4802">
        <v>0</v>
      </c>
      <c r="Q4802">
        <v>0</v>
      </c>
      <c r="R4802">
        <v>0</v>
      </c>
      <c r="S4802">
        <v>1</v>
      </c>
      <c r="T4802">
        <v>1</v>
      </c>
      <c r="U4802">
        <v>1</v>
      </c>
      <c r="V4802">
        <v>0</v>
      </c>
      <c r="W4802" t="s">
        <v>1703</v>
      </c>
      <c r="X4802" t="s">
        <v>1704</v>
      </c>
      <c r="Y4802">
        <v>0</v>
      </c>
      <c r="Z4802">
        <v>0</v>
      </c>
      <c r="AA4802">
        <v>2007</v>
      </c>
      <c r="AB4802">
        <v>9999</v>
      </c>
      <c r="AC4802" t="s">
        <v>35</v>
      </c>
    </row>
    <row r="4803" spans="1:29" x14ac:dyDescent="0.25">
      <c r="A4803" t="s">
        <v>401</v>
      </c>
      <c r="B4803" s="24" t="s">
        <v>402</v>
      </c>
      <c r="D4803">
        <v>1</v>
      </c>
      <c r="E4803" t="s">
        <v>155</v>
      </c>
      <c r="F4803">
        <v>3</v>
      </c>
      <c r="G4803">
        <v>2024</v>
      </c>
      <c r="I4803" s="8">
        <v>2016.28</v>
      </c>
      <c r="J4803" t="s">
        <v>52</v>
      </c>
      <c r="K4803" t="s">
        <v>47</v>
      </c>
      <c r="M4803">
        <v>1</v>
      </c>
      <c r="N4803">
        <v>0</v>
      </c>
      <c r="O4803">
        <v>0</v>
      </c>
      <c r="P4803">
        <v>0</v>
      </c>
      <c r="Q4803">
        <v>0</v>
      </c>
      <c r="R4803">
        <v>0</v>
      </c>
      <c r="S4803">
        <v>1</v>
      </c>
      <c r="T4803">
        <v>1</v>
      </c>
      <c r="U4803">
        <v>1</v>
      </c>
      <c r="V4803">
        <v>0</v>
      </c>
      <c r="W4803" t="s">
        <v>1525</v>
      </c>
      <c r="X4803" t="s">
        <v>1705</v>
      </c>
      <c r="Y4803">
        <v>0</v>
      </c>
      <c r="Z4803">
        <v>0</v>
      </c>
      <c r="AA4803">
        <v>2007</v>
      </c>
      <c r="AB4803">
        <v>9999</v>
      </c>
      <c r="AC4803" t="s">
        <v>35</v>
      </c>
    </row>
    <row r="4804" spans="1:29" x14ac:dyDescent="0.25">
      <c r="A4804" t="s">
        <v>404</v>
      </c>
      <c r="B4804" s="24" t="s">
        <v>405</v>
      </c>
      <c r="C4804" t="s">
        <v>406</v>
      </c>
      <c r="D4804">
        <v>1</v>
      </c>
      <c r="E4804" t="s">
        <v>358</v>
      </c>
      <c r="F4804">
        <v>1</v>
      </c>
      <c r="G4804">
        <v>2024</v>
      </c>
      <c r="I4804" s="8">
        <v>314.11</v>
      </c>
      <c r="J4804" t="s">
        <v>104</v>
      </c>
      <c r="K4804" t="s">
        <v>47</v>
      </c>
      <c r="M4804">
        <v>1</v>
      </c>
      <c r="N4804">
        <v>0</v>
      </c>
      <c r="O4804">
        <v>0</v>
      </c>
      <c r="P4804">
        <v>0</v>
      </c>
      <c r="Q4804">
        <v>0</v>
      </c>
      <c r="R4804">
        <v>0</v>
      </c>
      <c r="S4804">
        <v>1</v>
      </c>
      <c r="T4804">
        <v>1</v>
      </c>
      <c r="U4804">
        <v>1</v>
      </c>
      <c r="V4804">
        <v>0</v>
      </c>
      <c r="W4804" t="s">
        <v>1245</v>
      </c>
      <c r="X4804" t="s">
        <v>1706</v>
      </c>
      <c r="Y4804">
        <v>0</v>
      </c>
      <c r="Z4804">
        <v>0</v>
      </c>
      <c r="AA4804">
        <v>2007</v>
      </c>
      <c r="AB4804">
        <v>9999</v>
      </c>
      <c r="AC4804" t="s">
        <v>35</v>
      </c>
    </row>
    <row r="4805" spans="1:29" x14ac:dyDescent="0.25">
      <c r="A4805" t="s">
        <v>408</v>
      </c>
      <c r="B4805" s="24" t="s">
        <v>409</v>
      </c>
      <c r="D4805">
        <v>1</v>
      </c>
      <c r="E4805" t="s">
        <v>103</v>
      </c>
      <c r="F4805">
        <v>9</v>
      </c>
      <c r="G4805">
        <v>2024</v>
      </c>
      <c r="I4805" s="8">
        <v>54.52</v>
      </c>
      <c r="J4805" t="s">
        <v>104</v>
      </c>
      <c r="K4805" t="s">
        <v>53</v>
      </c>
      <c r="L4805" t="s">
        <v>105</v>
      </c>
      <c r="M4805">
        <v>0</v>
      </c>
      <c r="N4805">
        <v>0</v>
      </c>
      <c r="O4805">
        <v>0</v>
      </c>
      <c r="P4805">
        <v>1</v>
      </c>
      <c r="Q4805">
        <v>0</v>
      </c>
      <c r="R4805">
        <v>0</v>
      </c>
      <c r="S4805">
        <v>1</v>
      </c>
      <c r="T4805">
        <v>1</v>
      </c>
      <c r="U4805">
        <v>1</v>
      </c>
      <c r="V4805">
        <v>0</v>
      </c>
      <c r="W4805" t="s">
        <v>106</v>
      </c>
      <c r="X4805" t="s">
        <v>1427</v>
      </c>
      <c r="Y4805">
        <v>0</v>
      </c>
      <c r="Z4805">
        <v>0</v>
      </c>
      <c r="AA4805">
        <v>2007</v>
      </c>
      <c r="AB4805">
        <v>9999</v>
      </c>
      <c r="AC4805" t="s">
        <v>35</v>
      </c>
    </row>
    <row r="4806" spans="1:29" x14ac:dyDescent="0.25">
      <c r="A4806" t="s">
        <v>410</v>
      </c>
      <c r="B4806" s="24" t="s">
        <v>411</v>
      </c>
      <c r="C4806" t="s">
        <v>412</v>
      </c>
      <c r="D4806">
        <v>1</v>
      </c>
      <c r="E4806" t="s">
        <v>103</v>
      </c>
      <c r="F4806">
        <v>9</v>
      </c>
      <c r="G4806">
        <v>2024</v>
      </c>
      <c r="I4806" s="8">
        <v>140.46</v>
      </c>
      <c r="J4806" t="s">
        <v>104</v>
      </c>
      <c r="K4806" t="s">
        <v>53</v>
      </c>
      <c r="L4806" t="s">
        <v>105</v>
      </c>
      <c r="M4806">
        <v>0</v>
      </c>
      <c r="N4806">
        <v>0</v>
      </c>
      <c r="O4806">
        <v>0</v>
      </c>
      <c r="P4806">
        <v>1</v>
      </c>
      <c r="Q4806">
        <v>0</v>
      </c>
      <c r="R4806">
        <v>0</v>
      </c>
      <c r="S4806">
        <v>1</v>
      </c>
      <c r="T4806">
        <v>1</v>
      </c>
      <c r="U4806">
        <v>1</v>
      </c>
      <c r="V4806">
        <v>0</v>
      </c>
      <c r="W4806" t="s">
        <v>106</v>
      </c>
      <c r="X4806" t="s">
        <v>1427</v>
      </c>
      <c r="Y4806">
        <v>0</v>
      </c>
      <c r="Z4806">
        <v>0</v>
      </c>
      <c r="AA4806">
        <v>2007</v>
      </c>
      <c r="AB4806">
        <v>9999</v>
      </c>
      <c r="AC4806" t="s">
        <v>35</v>
      </c>
    </row>
    <row r="4807" spans="1:29" x14ac:dyDescent="0.25">
      <c r="A4807" t="s">
        <v>413</v>
      </c>
      <c r="B4807" s="24" t="s">
        <v>414</v>
      </c>
      <c r="C4807" t="s">
        <v>415</v>
      </c>
      <c r="D4807">
        <v>1</v>
      </c>
      <c r="E4807" t="s">
        <v>103</v>
      </c>
      <c r="F4807">
        <v>9</v>
      </c>
      <c r="G4807">
        <v>2024</v>
      </c>
      <c r="I4807" s="8">
        <v>4098.1400000000003</v>
      </c>
      <c r="J4807" t="s">
        <v>104</v>
      </c>
      <c r="K4807" t="s">
        <v>53</v>
      </c>
      <c r="L4807" t="s">
        <v>105</v>
      </c>
      <c r="M4807">
        <v>0</v>
      </c>
      <c r="N4807">
        <v>0</v>
      </c>
      <c r="O4807">
        <v>0</v>
      </c>
      <c r="P4807">
        <v>1</v>
      </c>
      <c r="Q4807">
        <v>0</v>
      </c>
      <c r="R4807">
        <v>0</v>
      </c>
      <c r="S4807">
        <v>1</v>
      </c>
      <c r="T4807">
        <v>1</v>
      </c>
      <c r="U4807">
        <v>1</v>
      </c>
      <c r="V4807">
        <v>0</v>
      </c>
      <c r="W4807" t="s">
        <v>106</v>
      </c>
      <c r="X4807" t="s">
        <v>1427</v>
      </c>
      <c r="Y4807">
        <v>0</v>
      </c>
      <c r="Z4807">
        <v>0</v>
      </c>
      <c r="AA4807">
        <v>2007</v>
      </c>
      <c r="AB4807">
        <v>9999</v>
      </c>
      <c r="AC4807" t="s">
        <v>35</v>
      </c>
    </row>
    <row r="4808" spans="1:29" x14ac:dyDescent="0.25">
      <c r="A4808" t="s">
        <v>416</v>
      </c>
      <c r="B4808" s="24" t="s">
        <v>417</v>
      </c>
      <c r="C4808" t="s">
        <v>418</v>
      </c>
      <c r="D4808">
        <v>1</v>
      </c>
      <c r="E4808" t="s">
        <v>218</v>
      </c>
      <c r="F4808">
        <v>2</v>
      </c>
      <c r="G4808">
        <v>2024</v>
      </c>
      <c r="I4808" s="8">
        <v>895.79</v>
      </c>
      <c r="J4808" t="s">
        <v>147</v>
      </c>
      <c r="K4808" t="s">
        <v>47</v>
      </c>
      <c r="M4808">
        <v>1</v>
      </c>
      <c r="N4808">
        <v>1</v>
      </c>
      <c r="O4808">
        <v>0</v>
      </c>
      <c r="P4808">
        <v>0</v>
      </c>
      <c r="Q4808">
        <v>0</v>
      </c>
      <c r="R4808">
        <v>0</v>
      </c>
      <c r="S4808">
        <v>1</v>
      </c>
      <c r="T4808">
        <v>1</v>
      </c>
      <c r="U4808">
        <v>1</v>
      </c>
      <c r="V4808">
        <v>0</v>
      </c>
      <c r="W4808" t="s">
        <v>1574</v>
      </c>
      <c r="X4808" t="s">
        <v>1707</v>
      </c>
      <c r="Y4808">
        <v>0</v>
      </c>
      <c r="Z4808">
        <v>1</v>
      </c>
      <c r="AA4808">
        <v>2007</v>
      </c>
      <c r="AB4808">
        <v>9999</v>
      </c>
      <c r="AC4808" t="s">
        <v>35</v>
      </c>
    </row>
    <row r="4809" spans="1:29" x14ac:dyDescent="0.25">
      <c r="A4809" t="s">
        <v>420</v>
      </c>
      <c r="B4809" s="24" t="s">
        <v>421</v>
      </c>
      <c r="D4809">
        <v>1</v>
      </c>
      <c r="E4809" t="s">
        <v>38</v>
      </c>
      <c r="F4809">
        <v>4</v>
      </c>
      <c r="G4809">
        <v>2024</v>
      </c>
      <c r="H4809" t="s">
        <v>39</v>
      </c>
      <c r="I4809">
        <v>6.2</v>
      </c>
      <c r="J4809" t="s">
        <v>1610</v>
      </c>
      <c r="K4809" t="s">
        <v>32</v>
      </c>
      <c r="M4809">
        <v>0</v>
      </c>
      <c r="N4809">
        <v>0</v>
      </c>
      <c r="O4809">
        <v>0</v>
      </c>
      <c r="P4809">
        <v>0</v>
      </c>
      <c r="Q4809">
        <v>0</v>
      </c>
      <c r="R4809">
        <v>0</v>
      </c>
      <c r="S4809">
        <v>0</v>
      </c>
      <c r="T4809">
        <v>1</v>
      </c>
      <c r="U4809">
        <v>0</v>
      </c>
      <c r="V4809">
        <v>0</v>
      </c>
      <c r="W4809" t="s">
        <v>1108</v>
      </c>
      <c r="X4809" t="s">
        <v>1708</v>
      </c>
      <c r="Y4809">
        <v>0</v>
      </c>
      <c r="Z4809">
        <v>0</v>
      </c>
      <c r="AA4809">
        <v>2007</v>
      </c>
      <c r="AB4809">
        <v>9999</v>
      </c>
      <c r="AC4809" t="s">
        <v>35</v>
      </c>
    </row>
    <row r="4810" spans="1:29" x14ac:dyDescent="0.25">
      <c r="A4810" t="s">
        <v>423</v>
      </c>
      <c r="B4810" s="24" t="s">
        <v>424</v>
      </c>
      <c r="D4810">
        <v>1</v>
      </c>
      <c r="E4810" t="s">
        <v>85</v>
      </c>
      <c r="F4810">
        <v>1</v>
      </c>
      <c r="G4810">
        <v>2024</v>
      </c>
      <c r="H4810" t="s">
        <v>303</v>
      </c>
      <c r="I4810">
        <v>10</v>
      </c>
      <c r="J4810" t="s">
        <v>121</v>
      </c>
      <c r="K4810" t="s">
        <v>53</v>
      </c>
      <c r="L4810" t="s">
        <v>425</v>
      </c>
      <c r="M4810">
        <v>0</v>
      </c>
      <c r="N4810">
        <v>0</v>
      </c>
      <c r="O4810">
        <v>0</v>
      </c>
      <c r="P4810">
        <v>0</v>
      </c>
      <c r="Q4810">
        <v>0</v>
      </c>
      <c r="R4810">
        <v>0</v>
      </c>
      <c r="S4810">
        <v>0</v>
      </c>
      <c r="T4810">
        <v>0</v>
      </c>
      <c r="U4810">
        <v>0</v>
      </c>
      <c r="V4810">
        <v>0</v>
      </c>
      <c r="W4810" t="s">
        <v>426</v>
      </c>
      <c r="X4810" t="s">
        <v>1709</v>
      </c>
      <c r="Y4810">
        <v>0</v>
      </c>
      <c r="Z4810">
        <v>0</v>
      </c>
      <c r="AA4810">
        <v>2007</v>
      </c>
      <c r="AB4810">
        <v>9999</v>
      </c>
      <c r="AC4810" t="s">
        <v>35</v>
      </c>
    </row>
    <row r="4811" spans="1:29" x14ac:dyDescent="0.25">
      <c r="A4811" t="s">
        <v>427</v>
      </c>
      <c r="B4811" s="24" t="s">
        <v>1246</v>
      </c>
      <c r="D4811">
        <v>1</v>
      </c>
      <c r="E4811" t="s">
        <v>45</v>
      </c>
      <c r="F4811">
        <v>4</v>
      </c>
      <c r="G4811">
        <v>2024</v>
      </c>
      <c r="I4811" s="8">
        <v>1952.27</v>
      </c>
      <c r="J4811" t="s">
        <v>1608</v>
      </c>
      <c r="K4811" t="s">
        <v>32</v>
      </c>
      <c r="M4811">
        <v>0</v>
      </c>
      <c r="N4811">
        <v>0</v>
      </c>
      <c r="O4811">
        <v>0</v>
      </c>
      <c r="P4811">
        <v>0</v>
      </c>
      <c r="Q4811">
        <v>0</v>
      </c>
      <c r="R4811">
        <v>0</v>
      </c>
      <c r="S4811">
        <v>1</v>
      </c>
      <c r="T4811">
        <v>1</v>
      </c>
      <c r="U4811">
        <v>1</v>
      </c>
      <c r="V4811">
        <v>0</v>
      </c>
      <c r="W4811" t="s">
        <v>1301</v>
      </c>
      <c r="X4811" t="s">
        <v>1710</v>
      </c>
      <c r="Y4811">
        <v>0</v>
      </c>
      <c r="Z4811">
        <v>2</v>
      </c>
      <c r="AA4811">
        <v>2007</v>
      </c>
      <c r="AB4811">
        <v>9999</v>
      </c>
      <c r="AC4811" t="s">
        <v>35</v>
      </c>
    </row>
    <row r="4812" spans="1:29" x14ac:dyDescent="0.25">
      <c r="A4812" t="s">
        <v>430</v>
      </c>
      <c r="B4812" s="24" t="s">
        <v>431</v>
      </c>
      <c r="D4812">
        <v>1</v>
      </c>
      <c r="E4812" t="s">
        <v>103</v>
      </c>
      <c r="F4812">
        <v>9</v>
      </c>
      <c r="G4812">
        <v>2024</v>
      </c>
      <c r="I4812" s="8">
        <v>3701.3</v>
      </c>
      <c r="J4812" t="s">
        <v>104</v>
      </c>
      <c r="K4812" t="s">
        <v>53</v>
      </c>
      <c r="L4812" t="s">
        <v>105</v>
      </c>
      <c r="M4812">
        <v>0</v>
      </c>
      <c r="N4812">
        <v>0</v>
      </c>
      <c r="O4812">
        <v>0</v>
      </c>
      <c r="P4812">
        <v>1</v>
      </c>
      <c r="Q4812">
        <v>0</v>
      </c>
      <c r="R4812">
        <v>0</v>
      </c>
      <c r="S4812">
        <v>1</v>
      </c>
      <c r="T4812">
        <v>1</v>
      </c>
      <c r="U4812">
        <v>1</v>
      </c>
      <c r="V4812">
        <v>0</v>
      </c>
      <c r="W4812" t="s">
        <v>106</v>
      </c>
      <c r="X4812" t="s">
        <v>1427</v>
      </c>
      <c r="Y4812">
        <v>0</v>
      </c>
      <c r="Z4812">
        <v>0</v>
      </c>
      <c r="AA4812">
        <v>2007</v>
      </c>
      <c r="AB4812">
        <v>9999</v>
      </c>
      <c r="AC4812" t="s">
        <v>35</v>
      </c>
    </row>
    <row r="4813" spans="1:29" x14ac:dyDescent="0.25">
      <c r="A4813" t="s">
        <v>1302</v>
      </c>
      <c r="B4813" s="24" t="s">
        <v>1303</v>
      </c>
      <c r="D4813">
        <v>1</v>
      </c>
      <c r="E4813" t="s">
        <v>103</v>
      </c>
      <c r="F4813">
        <v>9</v>
      </c>
      <c r="G4813">
        <v>2024</v>
      </c>
      <c r="I4813" s="8">
        <v>1813.76</v>
      </c>
      <c r="J4813" t="s">
        <v>104</v>
      </c>
      <c r="K4813" t="s">
        <v>53</v>
      </c>
      <c r="L4813" t="s">
        <v>105</v>
      </c>
      <c r="M4813">
        <v>0</v>
      </c>
      <c r="N4813">
        <v>0</v>
      </c>
      <c r="O4813">
        <v>0</v>
      </c>
      <c r="P4813">
        <v>1</v>
      </c>
      <c r="Q4813">
        <v>0</v>
      </c>
      <c r="R4813">
        <v>0</v>
      </c>
      <c r="S4813">
        <v>1</v>
      </c>
      <c r="T4813">
        <v>1</v>
      </c>
      <c r="U4813">
        <v>1</v>
      </c>
      <c r="V4813">
        <v>0</v>
      </c>
      <c r="W4813" t="s">
        <v>106</v>
      </c>
      <c r="X4813" t="s">
        <v>1427</v>
      </c>
      <c r="Y4813">
        <v>0</v>
      </c>
      <c r="Z4813">
        <v>0</v>
      </c>
      <c r="AA4813">
        <v>2010</v>
      </c>
      <c r="AB4813">
        <v>9999</v>
      </c>
      <c r="AC4813" t="s">
        <v>1292</v>
      </c>
    </row>
    <row r="4814" spans="1:29" x14ac:dyDescent="0.25">
      <c r="A4814" t="s">
        <v>439</v>
      </c>
      <c r="B4814" s="24" t="s">
        <v>440</v>
      </c>
      <c r="C4814" t="s">
        <v>441</v>
      </c>
      <c r="D4814">
        <v>1</v>
      </c>
      <c r="E4814" t="s">
        <v>442</v>
      </c>
      <c r="F4814">
        <v>4</v>
      </c>
      <c r="G4814">
        <v>2024</v>
      </c>
      <c r="I4814" s="8">
        <v>620.69000000000005</v>
      </c>
      <c r="J4814" t="s">
        <v>1608</v>
      </c>
      <c r="K4814" t="s">
        <v>47</v>
      </c>
      <c r="M4814">
        <v>1</v>
      </c>
      <c r="N4814">
        <v>0</v>
      </c>
      <c r="O4814">
        <v>0</v>
      </c>
      <c r="P4814">
        <v>0</v>
      </c>
      <c r="Q4814">
        <v>0</v>
      </c>
      <c r="R4814">
        <v>0</v>
      </c>
      <c r="S4814">
        <v>1</v>
      </c>
      <c r="T4814">
        <v>1</v>
      </c>
      <c r="U4814">
        <v>1</v>
      </c>
      <c r="V4814">
        <v>0</v>
      </c>
      <c r="W4814" t="s">
        <v>1304</v>
      </c>
      <c r="X4814" t="s">
        <v>1711</v>
      </c>
      <c r="Y4814">
        <v>0</v>
      </c>
      <c r="Z4814">
        <v>0</v>
      </c>
      <c r="AA4814">
        <v>2007</v>
      </c>
      <c r="AB4814">
        <v>9999</v>
      </c>
      <c r="AC4814" t="s">
        <v>35</v>
      </c>
    </row>
    <row r="4815" spans="1:29" x14ac:dyDescent="0.25">
      <c r="B4815" s="24" t="s">
        <v>444</v>
      </c>
      <c r="C4815" t="s">
        <v>1611</v>
      </c>
      <c r="D4815">
        <v>3</v>
      </c>
      <c r="E4815" t="s">
        <v>38</v>
      </c>
      <c r="F4815">
        <v>4</v>
      </c>
      <c r="G4815">
        <v>2024</v>
      </c>
      <c r="I4815">
        <v>0.6</v>
      </c>
      <c r="J4815" t="s">
        <v>1610</v>
      </c>
      <c r="K4815" t="s">
        <v>41</v>
      </c>
      <c r="M4815">
        <v>0</v>
      </c>
      <c r="N4815">
        <v>0</v>
      </c>
      <c r="O4815">
        <v>0</v>
      </c>
      <c r="P4815">
        <v>0</v>
      </c>
      <c r="Q4815">
        <v>0</v>
      </c>
      <c r="R4815">
        <v>0</v>
      </c>
      <c r="S4815">
        <v>0</v>
      </c>
      <c r="T4815">
        <v>0</v>
      </c>
      <c r="U4815">
        <v>0</v>
      </c>
      <c r="V4815">
        <v>0</v>
      </c>
      <c r="W4815" t="s">
        <v>1114</v>
      </c>
      <c r="X4815" t="s">
        <v>1712</v>
      </c>
      <c r="Y4815">
        <v>0</v>
      </c>
      <c r="Z4815">
        <v>0</v>
      </c>
      <c r="AA4815">
        <v>2007</v>
      </c>
      <c r="AB4815">
        <v>9999</v>
      </c>
      <c r="AC4815" t="s">
        <v>35</v>
      </c>
    </row>
    <row r="4816" spans="1:29" x14ac:dyDescent="0.25">
      <c r="B4816" s="24" t="s">
        <v>1612</v>
      </c>
      <c r="D4816">
        <v>1</v>
      </c>
      <c r="E4816" s="5" t="s">
        <v>145</v>
      </c>
      <c r="F4816">
        <v>2</v>
      </c>
      <c r="G4816">
        <v>2024</v>
      </c>
      <c r="I4816">
        <v>0</v>
      </c>
      <c r="J4816" t="s">
        <v>147</v>
      </c>
      <c r="K4816" t="s">
        <v>41</v>
      </c>
      <c r="M4816">
        <v>0</v>
      </c>
      <c r="N4816">
        <v>0</v>
      </c>
      <c r="O4816">
        <v>0</v>
      </c>
      <c r="P4816">
        <v>0</v>
      </c>
      <c r="Q4816">
        <v>0</v>
      </c>
      <c r="R4816">
        <v>0</v>
      </c>
      <c r="S4816">
        <v>0</v>
      </c>
      <c r="T4816">
        <v>0</v>
      </c>
      <c r="U4816">
        <v>0</v>
      </c>
      <c r="V4816">
        <v>0</v>
      </c>
      <c r="W4816" t="s">
        <v>1613</v>
      </c>
      <c r="X4816" t="s">
        <v>1713</v>
      </c>
      <c r="Y4816">
        <v>0</v>
      </c>
      <c r="Z4816">
        <v>0</v>
      </c>
      <c r="AA4816">
        <v>2007</v>
      </c>
      <c r="AB4816">
        <v>9999</v>
      </c>
      <c r="AC4816" t="s">
        <v>35</v>
      </c>
    </row>
    <row r="4817" spans="1:29" x14ac:dyDescent="0.25">
      <c r="A4817" t="s">
        <v>453</v>
      </c>
      <c r="B4817" s="24" t="s">
        <v>454</v>
      </c>
      <c r="C4817" t="s">
        <v>455</v>
      </c>
      <c r="D4817">
        <v>1</v>
      </c>
      <c r="E4817" t="s">
        <v>456</v>
      </c>
      <c r="F4817">
        <v>4</v>
      </c>
      <c r="G4817">
        <v>2024</v>
      </c>
      <c r="I4817" s="8">
        <v>1135.19</v>
      </c>
      <c r="J4817" t="s">
        <v>1608</v>
      </c>
      <c r="K4817" t="s">
        <v>32</v>
      </c>
      <c r="L4817" t="s">
        <v>33</v>
      </c>
      <c r="M4817">
        <v>0</v>
      </c>
      <c r="N4817">
        <v>1</v>
      </c>
      <c r="O4817">
        <v>0</v>
      </c>
      <c r="P4817">
        <v>0</v>
      </c>
      <c r="Q4817">
        <v>0</v>
      </c>
      <c r="R4817">
        <v>1</v>
      </c>
      <c r="S4817">
        <v>1</v>
      </c>
      <c r="T4817">
        <v>1</v>
      </c>
      <c r="U4817">
        <v>1</v>
      </c>
      <c r="V4817">
        <v>0</v>
      </c>
      <c r="W4817" t="s">
        <v>1360</v>
      </c>
      <c r="X4817" t="s">
        <v>1714</v>
      </c>
      <c r="Y4817">
        <v>0</v>
      </c>
      <c r="Z4817">
        <v>0</v>
      </c>
      <c r="AA4817">
        <v>2007</v>
      </c>
      <c r="AB4817">
        <v>9999</v>
      </c>
      <c r="AC4817" t="s">
        <v>35</v>
      </c>
    </row>
    <row r="4818" spans="1:29" x14ac:dyDescent="0.25">
      <c r="A4818" t="s">
        <v>458</v>
      </c>
      <c r="B4818" s="24" t="s">
        <v>459</v>
      </c>
      <c r="D4818">
        <v>1</v>
      </c>
      <c r="E4818" t="s">
        <v>103</v>
      </c>
      <c r="F4818">
        <v>9</v>
      </c>
      <c r="G4818">
        <v>2024</v>
      </c>
      <c r="I4818" s="8">
        <v>1555.2</v>
      </c>
      <c r="J4818" t="s">
        <v>104</v>
      </c>
      <c r="K4818" t="s">
        <v>53</v>
      </c>
      <c r="L4818" t="s">
        <v>105</v>
      </c>
      <c r="M4818">
        <v>0</v>
      </c>
      <c r="N4818">
        <v>0</v>
      </c>
      <c r="O4818">
        <v>0</v>
      </c>
      <c r="P4818">
        <v>1</v>
      </c>
      <c r="Q4818">
        <v>0</v>
      </c>
      <c r="R4818">
        <v>0</v>
      </c>
      <c r="S4818">
        <v>1</v>
      </c>
      <c r="T4818">
        <v>1</v>
      </c>
      <c r="U4818">
        <v>1</v>
      </c>
      <c r="V4818">
        <v>0</v>
      </c>
      <c r="W4818" t="s">
        <v>106</v>
      </c>
      <c r="X4818" t="s">
        <v>1427</v>
      </c>
      <c r="Y4818">
        <v>0</v>
      </c>
      <c r="Z4818">
        <v>0</v>
      </c>
      <c r="AA4818">
        <v>2007</v>
      </c>
      <c r="AB4818">
        <v>9999</v>
      </c>
      <c r="AC4818" t="s">
        <v>35</v>
      </c>
    </row>
    <row r="4819" spans="1:29" x14ac:dyDescent="0.25">
      <c r="A4819" t="s">
        <v>460</v>
      </c>
      <c r="B4819" s="24" t="s">
        <v>461</v>
      </c>
      <c r="D4819">
        <v>1</v>
      </c>
      <c r="E4819" t="s">
        <v>103</v>
      </c>
      <c r="F4819">
        <v>9</v>
      </c>
      <c r="G4819">
        <v>2024</v>
      </c>
      <c r="I4819" s="8">
        <v>7499.85</v>
      </c>
      <c r="J4819" t="s">
        <v>104</v>
      </c>
      <c r="K4819" t="s">
        <v>53</v>
      </c>
      <c r="L4819" t="s">
        <v>105</v>
      </c>
      <c r="M4819">
        <v>0</v>
      </c>
      <c r="N4819">
        <v>0</v>
      </c>
      <c r="O4819">
        <v>0</v>
      </c>
      <c r="P4819">
        <v>1</v>
      </c>
      <c r="Q4819">
        <v>0</v>
      </c>
      <c r="R4819">
        <v>0</v>
      </c>
      <c r="S4819">
        <v>1</v>
      </c>
      <c r="T4819">
        <v>1</v>
      </c>
      <c r="U4819">
        <v>1</v>
      </c>
      <c r="V4819">
        <v>0</v>
      </c>
      <c r="W4819" t="s">
        <v>106</v>
      </c>
      <c r="X4819" t="s">
        <v>1427</v>
      </c>
      <c r="Y4819">
        <v>0</v>
      </c>
      <c r="Z4819">
        <v>0</v>
      </c>
      <c r="AA4819">
        <v>2007</v>
      </c>
      <c r="AB4819">
        <v>9999</v>
      </c>
      <c r="AC4819" t="s">
        <v>35</v>
      </c>
    </row>
    <row r="4820" spans="1:29" x14ac:dyDescent="0.25">
      <c r="A4820" t="s">
        <v>465</v>
      </c>
      <c r="B4820" s="24" t="s">
        <v>466</v>
      </c>
      <c r="C4820" t="s">
        <v>467</v>
      </c>
      <c r="D4820">
        <v>1</v>
      </c>
      <c r="E4820" t="s">
        <v>468</v>
      </c>
      <c r="F4820">
        <v>7</v>
      </c>
      <c r="G4820">
        <v>2024</v>
      </c>
      <c r="I4820" s="8">
        <v>939.67</v>
      </c>
      <c r="J4820" t="s">
        <v>40</v>
      </c>
      <c r="K4820" t="s">
        <v>32</v>
      </c>
      <c r="M4820">
        <v>0</v>
      </c>
      <c r="N4820">
        <v>0</v>
      </c>
      <c r="O4820">
        <v>0</v>
      </c>
      <c r="P4820">
        <v>0</v>
      </c>
      <c r="Q4820">
        <v>0</v>
      </c>
      <c r="R4820">
        <v>0</v>
      </c>
      <c r="S4820">
        <v>1</v>
      </c>
      <c r="T4820">
        <v>1</v>
      </c>
      <c r="U4820">
        <v>1</v>
      </c>
      <c r="V4820">
        <v>0</v>
      </c>
      <c r="W4820" s="5" t="s">
        <v>1583</v>
      </c>
      <c r="X4820" t="s">
        <v>1715</v>
      </c>
      <c r="Y4820">
        <v>0</v>
      </c>
      <c r="Z4820">
        <v>0</v>
      </c>
      <c r="AA4820">
        <v>2007</v>
      </c>
      <c r="AB4820">
        <v>9999</v>
      </c>
      <c r="AC4820" t="s">
        <v>35</v>
      </c>
    </row>
    <row r="4821" spans="1:29" x14ac:dyDescent="0.25">
      <c r="A4821" t="s">
        <v>478</v>
      </c>
      <c r="B4821" s="24" t="s">
        <v>479</v>
      </c>
      <c r="D4821">
        <v>1</v>
      </c>
      <c r="E4821" t="s">
        <v>348</v>
      </c>
      <c r="F4821">
        <v>1</v>
      </c>
      <c r="G4821">
        <v>2024</v>
      </c>
      <c r="I4821" s="8">
        <v>139.51</v>
      </c>
      <c r="J4821" t="s">
        <v>52</v>
      </c>
      <c r="K4821" t="s">
        <v>47</v>
      </c>
      <c r="M4821">
        <v>1</v>
      </c>
      <c r="N4821">
        <v>0</v>
      </c>
      <c r="O4821">
        <v>0</v>
      </c>
      <c r="P4821">
        <v>0</v>
      </c>
      <c r="Q4821">
        <v>0</v>
      </c>
      <c r="R4821">
        <v>0</v>
      </c>
      <c r="S4821">
        <v>1</v>
      </c>
      <c r="T4821">
        <v>1</v>
      </c>
      <c r="U4821">
        <v>1</v>
      </c>
      <c r="V4821">
        <v>0</v>
      </c>
      <c r="W4821" t="s">
        <v>1548</v>
      </c>
      <c r="X4821" t="s">
        <v>1716</v>
      </c>
      <c r="Y4821">
        <v>1</v>
      </c>
      <c r="Z4821">
        <v>0</v>
      </c>
      <c r="AA4821">
        <v>2007</v>
      </c>
      <c r="AB4821">
        <v>9999</v>
      </c>
      <c r="AC4821" t="s">
        <v>35</v>
      </c>
    </row>
    <row r="4822" spans="1:29" x14ac:dyDescent="0.25">
      <c r="A4822" t="s">
        <v>481</v>
      </c>
      <c r="B4822" s="24" t="s">
        <v>482</v>
      </c>
      <c r="D4822">
        <v>1</v>
      </c>
      <c r="E4822" t="s">
        <v>348</v>
      </c>
      <c r="F4822">
        <v>1</v>
      </c>
      <c r="G4822">
        <v>2024</v>
      </c>
      <c r="I4822" s="8">
        <v>257.56</v>
      </c>
      <c r="J4822" t="s">
        <v>52</v>
      </c>
      <c r="K4822" t="s">
        <v>47</v>
      </c>
      <c r="M4822">
        <v>1</v>
      </c>
      <c r="N4822">
        <v>0</v>
      </c>
      <c r="O4822">
        <v>0</v>
      </c>
      <c r="P4822">
        <v>0</v>
      </c>
      <c r="Q4822">
        <v>0</v>
      </c>
      <c r="R4822">
        <v>0</v>
      </c>
      <c r="S4822">
        <v>1</v>
      </c>
      <c r="T4822">
        <v>1</v>
      </c>
      <c r="U4822">
        <v>1</v>
      </c>
      <c r="V4822">
        <v>0</v>
      </c>
      <c r="W4822" t="s">
        <v>1548</v>
      </c>
      <c r="X4822" t="s">
        <v>1716</v>
      </c>
      <c r="Y4822">
        <v>2</v>
      </c>
      <c r="Z4822">
        <v>0</v>
      </c>
      <c r="AA4822">
        <v>2007</v>
      </c>
      <c r="AB4822">
        <v>9999</v>
      </c>
      <c r="AC4822" t="s">
        <v>35</v>
      </c>
    </row>
    <row r="4823" spans="1:29" x14ac:dyDescent="0.25">
      <c r="A4823" t="s">
        <v>483</v>
      </c>
      <c r="B4823" s="24" t="s">
        <v>484</v>
      </c>
      <c r="D4823">
        <v>1</v>
      </c>
      <c r="E4823" t="s">
        <v>348</v>
      </c>
      <c r="F4823">
        <v>1</v>
      </c>
      <c r="G4823">
        <v>2024</v>
      </c>
      <c r="I4823" s="8">
        <v>142.78</v>
      </c>
      <c r="J4823" t="s">
        <v>52</v>
      </c>
      <c r="K4823" t="s">
        <v>47</v>
      </c>
      <c r="M4823">
        <v>1</v>
      </c>
      <c r="N4823">
        <v>0</v>
      </c>
      <c r="O4823">
        <v>0</v>
      </c>
      <c r="P4823">
        <v>0</v>
      </c>
      <c r="Q4823">
        <v>0</v>
      </c>
      <c r="R4823">
        <v>0</v>
      </c>
      <c r="S4823">
        <v>1</v>
      </c>
      <c r="T4823">
        <v>1</v>
      </c>
      <c r="U4823">
        <v>1</v>
      </c>
      <c r="V4823">
        <v>0</v>
      </c>
      <c r="W4823" t="s">
        <v>1548</v>
      </c>
      <c r="X4823" t="s">
        <v>1716</v>
      </c>
      <c r="Y4823">
        <v>1</v>
      </c>
      <c r="Z4823">
        <v>0</v>
      </c>
      <c r="AA4823">
        <v>2007</v>
      </c>
      <c r="AB4823">
        <v>9999</v>
      </c>
      <c r="AC4823" t="s">
        <v>35</v>
      </c>
    </row>
    <row r="4824" spans="1:29" x14ac:dyDescent="0.25">
      <c r="A4824" t="s">
        <v>485</v>
      </c>
      <c r="B4824" s="24" t="s">
        <v>486</v>
      </c>
      <c r="D4824">
        <v>1</v>
      </c>
      <c r="E4824" t="s">
        <v>348</v>
      </c>
      <c r="F4824">
        <v>1</v>
      </c>
      <c r="G4824">
        <v>2024</v>
      </c>
      <c r="I4824" s="8">
        <v>223.11</v>
      </c>
      <c r="J4824" t="s">
        <v>52</v>
      </c>
      <c r="K4824" t="s">
        <v>47</v>
      </c>
      <c r="M4824">
        <v>1</v>
      </c>
      <c r="N4824">
        <v>0</v>
      </c>
      <c r="O4824">
        <v>0</v>
      </c>
      <c r="P4824">
        <v>0</v>
      </c>
      <c r="Q4824">
        <v>0</v>
      </c>
      <c r="R4824">
        <v>0</v>
      </c>
      <c r="S4824">
        <v>1</v>
      </c>
      <c r="T4824">
        <v>1</v>
      </c>
      <c r="U4824">
        <v>1</v>
      </c>
      <c r="V4824">
        <v>0</v>
      </c>
      <c r="W4824" t="s">
        <v>1548</v>
      </c>
      <c r="X4824" t="s">
        <v>1716</v>
      </c>
      <c r="Y4824">
        <v>1</v>
      </c>
      <c r="Z4824">
        <v>0</v>
      </c>
      <c r="AA4824">
        <v>2007</v>
      </c>
      <c r="AB4824">
        <v>9999</v>
      </c>
      <c r="AC4824" t="s">
        <v>35</v>
      </c>
    </row>
    <row r="4825" spans="1:29" x14ac:dyDescent="0.25">
      <c r="A4825" t="s">
        <v>487</v>
      </c>
      <c r="B4825" s="24" t="s">
        <v>488</v>
      </c>
      <c r="D4825">
        <v>1</v>
      </c>
      <c r="E4825" t="s">
        <v>348</v>
      </c>
      <c r="F4825">
        <v>1</v>
      </c>
      <c r="G4825">
        <v>2024</v>
      </c>
      <c r="I4825" s="8">
        <v>210.76</v>
      </c>
      <c r="J4825" t="s">
        <v>52</v>
      </c>
      <c r="K4825" t="s">
        <v>47</v>
      </c>
      <c r="M4825">
        <v>1</v>
      </c>
      <c r="N4825">
        <v>0</v>
      </c>
      <c r="O4825">
        <v>0</v>
      </c>
      <c r="P4825">
        <v>0</v>
      </c>
      <c r="Q4825">
        <v>0</v>
      </c>
      <c r="R4825">
        <v>0</v>
      </c>
      <c r="S4825">
        <v>1</v>
      </c>
      <c r="T4825">
        <v>1</v>
      </c>
      <c r="U4825">
        <v>1</v>
      </c>
      <c r="V4825">
        <v>0</v>
      </c>
      <c r="W4825" t="s">
        <v>1548</v>
      </c>
      <c r="X4825" t="s">
        <v>1716</v>
      </c>
      <c r="Y4825">
        <v>2</v>
      </c>
      <c r="Z4825">
        <v>0</v>
      </c>
      <c r="AA4825">
        <v>2007</v>
      </c>
      <c r="AB4825">
        <v>9999</v>
      </c>
      <c r="AC4825" t="s">
        <v>35</v>
      </c>
    </row>
    <row r="4826" spans="1:29" x14ac:dyDescent="0.25">
      <c r="A4826" t="s">
        <v>489</v>
      </c>
      <c r="B4826" s="24" t="s">
        <v>490</v>
      </c>
      <c r="D4826">
        <v>1</v>
      </c>
      <c r="E4826" t="s">
        <v>348</v>
      </c>
      <c r="F4826">
        <v>1</v>
      </c>
      <c r="G4826">
        <v>2024</v>
      </c>
      <c r="I4826" s="8">
        <v>248.81</v>
      </c>
      <c r="J4826" t="s">
        <v>52</v>
      </c>
      <c r="K4826" t="s">
        <v>47</v>
      </c>
      <c r="M4826">
        <v>1</v>
      </c>
      <c r="N4826">
        <v>0</v>
      </c>
      <c r="O4826">
        <v>0</v>
      </c>
      <c r="P4826">
        <v>0</v>
      </c>
      <c r="Q4826">
        <v>0</v>
      </c>
      <c r="R4826">
        <v>0</v>
      </c>
      <c r="S4826">
        <v>1</v>
      </c>
      <c r="T4826">
        <v>1</v>
      </c>
      <c r="U4826">
        <v>1</v>
      </c>
      <c r="V4826">
        <v>0</v>
      </c>
      <c r="W4826" t="s">
        <v>1548</v>
      </c>
      <c r="X4826" t="s">
        <v>1716</v>
      </c>
      <c r="Y4826">
        <v>2</v>
      </c>
      <c r="Z4826">
        <v>0</v>
      </c>
      <c r="AA4826">
        <v>2007</v>
      </c>
      <c r="AB4826">
        <v>9999</v>
      </c>
      <c r="AC4826" t="s">
        <v>35</v>
      </c>
    </row>
    <row r="4827" spans="1:29" x14ac:dyDescent="0.25">
      <c r="A4827" t="s">
        <v>491</v>
      </c>
      <c r="B4827" s="24" t="s">
        <v>492</v>
      </c>
      <c r="D4827">
        <v>1</v>
      </c>
      <c r="E4827" t="s">
        <v>348</v>
      </c>
      <c r="F4827">
        <v>1</v>
      </c>
      <c r="G4827">
        <v>2024</v>
      </c>
      <c r="I4827" s="8">
        <v>258.64999999999998</v>
      </c>
      <c r="J4827" t="s">
        <v>52</v>
      </c>
      <c r="K4827" t="s">
        <v>47</v>
      </c>
      <c r="M4827">
        <v>1</v>
      </c>
      <c r="N4827">
        <v>0</v>
      </c>
      <c r="O4827">
        <v>0</v>
      </c>
      <c r="P4827">
        <v>0</v>
      </c>
      <c r="Q4827">
        <v>0</v>
      </c>
      <c r="R4827">
        <v>0</v>
      </c>
      <c r="S4827">
        <v>1</v>
      </c>
      <c r="T4827">
        <v>1</v>
      </c>
      <c r="U4827">
        <v>1</v>
      </c>
      <c r="V4827">
        <v>0</v>
      </c>
      <c r="W4827" t="s">
        <v>1548</v>
      </c>
      <c r="X4827" t="s">
        <v>1716</v>
      </c>
      <c r="Y4827">
        <v>1</v>
      </c>
      <c r="Z4827">
        <v>0</v>
      </c>
      <c r="AA4827">
        <v>2007</v>
      </c>
      <c r="AB4827">
        <v>9999</v>
      </c>
      <c r="AC4827" t="s">
        <v>35</v>
      </c>
    </row>
    <row r="4828" spans="1:29" x14ac:dyDescent="0.25">
      <c r="A4828" t="s">
        <v>493</v>
      </c>
      <c r="B4828" s="24" t="s">
        <v>494</v>
      </c>
      <c r="D4828">
        <v>1</v>
      </c>
      <c r="E4828" t="s">
        <v>348</v>
      </c>
      <c r="F4828">
        <v>1</v>
      </c>
      <c r="G4828">
        <v>2024</v>
      </c>
      <c r="I4828" s="8">
        <v>239.86</v>
      </c>
      <c r="J4828" t="s">
        <v>52</v>
      </c>
      <c r="K4828" t="s">
        <v>47</v>
      </c>
      <c r="M4828">
        <v>1</v>
      </c>
      <c r="N4828">
        <v>0</v>
      </c>
      <c r="O4828">
        <v>0</v>
      </c>
      <c r="P4828">
        <v>0</v>
      </c>
      <c r="Q4828">
        <v>0</v>
      </c>
      <c r="R4828">
        <v>0</v>
      </c>
      <c r="S4828">
        <v>1</v>
      </c>
      <c r="T4828">
        <v>1</v>
      </c>
      <c r="U4828">
        <v>1</v>
      </c>
      <c r="V4828">
        <v>0</v>
      </c>
      <c r="W4828" t="s">
        <v>1548</v>
      </c>
      <c r="X4828" t="s">
        <v>1716</v>
      </c>
      <c r="Y4828">
        <v>3</v>
      </c>
      <c r="Z4828">
        <v>0</v>
      </c>
      <c r="AA4828">
        <v>2007</v>
      </c>
      <c r="AB4828">
        <v>9999</v>
      </c>
      <c r="AC4828" t="s">
        <v>35</v>
      </c>
    </row>
    <row r="4829" spans="1:29" x14ac:dyDescent="0.25">
      <c r="A4829" t="s">
        <v>495</v>
      </c>
      <c r="B4829" s="24" t="s">
        <v>496</v>
      </c>
      <c r="D4829">
        <v>1</v>
      </c>
      <c r="E4829" t="s">
        <v>348</v>
      </c>
      <c r="F4829">
        <v>1</v>
      </c>
      <c r="G4829">
        <v>2024</v>
      </c>
      <c r="I4829" s="8">
        <v>196.27</v>
      </c>
      <c r="J4829" t="s">
        <v>52</v>
      </c>
      <c r="K4829" t="s">
        <v>47</v>
      </c>
      <c r="M4829">
        <v>1</v>
      </c>
      <c r="N4829">
        <v>0</v>
      </c>
      <c r="O4829">
        <v>0</v>
      </c>
      <c r="P4829">
        <v>0</v>
      </c>
      <c r="Q4829">
        <v>0</v>
      </c>
      <c r="R4829">
        <v>0</v>
      </c>
      <c r="S4829">
        <v>1</v>
      </c>
      <c r="T4829">
        <v>1</v>
      </c>
      <c r="U4829">
        <v>1</v>
      </c>
      <c r="V4829">
        <v>0</v>
      </c>
      <c r="W4829" t="s">
        <v>1548</v>
      </c>
      <c r="X4829" t="s">
        <v>1716</v>
      </c>
      <c r="Y4829">
        <v>1</v>
      </c>
      <c r="Z4829">
        <v>0</v>
      </c>
      <c r="AA4829">
        <v>2007</v>
      </c>
      <c r="AB4829">
        <v>9999</v>
      </c>
      <c r="AC4829" t="s">
        <v>35</v>
      </c>
    </row>
    <row r="4830" spans="1:29" x14ac:dyDescent="0.25">
      <c r="A4830" t="s">
        <v>497</v>
      </c>
      <c r="B4830" s="24" t="s">
        <v>498</v>
      </c>
      <c r="D4830">
        <v>1</v>
      </c>
      <c r="E4830" t="s">
        <v>348</v>
      </c>
      <c r="F4830">
        <v>1</v>
      </c>
      <c r="G4830">
        <v>2024</v>
      </c>
      <c r="I4830" s="8">
        <v>332.43</v>
      </c>
      <c r="J4830" t="s">
        <v>52</v>
      </c>
      <c r="K4830" t="s">
        <v>47</v>
      </c>
      <c r="M4830">
        <v>1</v>
      </c>
      <c r="N4830">
        <v>0</v>
      </c>
      <c r="O4830">
        <v>0</v>
      </c>
      <c r="P4830">
        <v>0</v>
      </c>
      <c r="Q4830">
        <v>0</v>
      </c>
      <c r="R4830">
        <v>0</v>
      </c>
      <c r="S4830">
        <v>1</v>
      </c>
      <c r="T4830">
        <v>1</v>
      </c>
      <c r="U4830">
        <v>1</v>
      </c>
      <c r="V4830">
        <v>0</v>
      </c>
      <c r="W4830" t="s">
        <v>1548</v>
      </c>
      <c r="X4830" t="s">
        <v>1716</v>
      </c>
      <c r="Y4830">
        <v>4</v>
      </c>
      <c r="Z4830">
        <v>1</v>
      </c>
      <c r="AA4830">
        <v>2007</v>
      </c>
      <c r="AB4830">
        <v>9999</v>
      </c>
      <c r="AC4830" t="s">
        <v>35</v>
      </c>
    </row>
    <row r="4831" spans="1:29" x14ac:dyDescent="0.25">
      <c r="A4831" t="s">
        <v>499</v>
      </c>
      <c r="B4831" s="24" t="s">
        <v>500</v>
      </c>
      <c r="D4831">
        <v>1</v>
      </c>
      <c r="E4831" t="s">
        <v>348</v>
      </c>
      <c r="F4831">
        <v>1</v>
      </c>
      <c r="G4831">
        <v>2024</v>
      </c>
      <c r="I4831" s="8">
        <v>579.75</v>
      </c>
      <c r="J4831" t="s">
        <v>52</v>
      </c>
      <c r="K4831" t="s">
        <v>47</v>
      </c>
      <c r="M4831">
        <v>1</v>
      </c>
      <c r="N4831">
        <v>0</v>
      </c>
      <c r="O4831">
        <v>0</v>
      </c>
      <c r="P4831">
        <v>0</v>
      </c>
      <c r="Q4831">
        <v>0</v>
      </c>
      <c r="R4831">
        <v>0</v>
      </c>
      <c r="S4831">
        <v>1</v>
      </c>
      <c r="T4831">
        <v>1</v>
      </c>
      <c r="U4831">
        <v>1</v>
      </c>
      <c r="V4831">
        <v>0</v>
      </c>
      <c r="W4831" t="s">
        <v>1548</v>
      </c>
      <c r="X4831" t="s">
        <v>1716</v>
      </c>
      <c r="Y4831">
        <v>2</v>
      </c>
      <c r="Z4831">
        <v>0</v>
      </c>
      <c r="AA4831">
        <v>2007</v>
      </c>
      <c r="AB4831">
        <v>9999</v>
      </c>
      <c r="AC4831" t="s">
        <v>35</v>
      </c>
    </row>
    <row r="4832" spans="1:29" x14ac:dyDescent="0.25">
      <c r="A4832" t="s">
        <v>501</v>
      </c>
      <c r="B4832" s="24" t="s">
        <v>502</v>
      </c>
      <c r="D4832">
        <v>1</v>
      </c>
      <c r="E4832" t="s">
        <v>348</v>
      </c>
      <c r="F4832">
        <v>1</v>
      </c>
      <c r="G4832">
        <v>2024</v>
      </c>
      <c r="I4832" s="8">
        <v>538.37</v>
      </c>
      <c r="J4832" t="s">
        <v>52</v>
      </c>
      <c r="K4832" t="s">
        <v>47</v>
      </c>
      <c r="M4832">
        <v>1</v>
      </c>
      <c r="N4832">
        <v>0</v>
      </c>
      <c r="O4832">
        <v>0</v>
      </c>
      <c r="P4832">
        <v>0</v>
      </c>
      <c r="Q4832">
        <v>0</v>
      </c>
      <c r="R4832">
        <v>0</v>
      </c>
      <c r="S4832">
        <v>1</v>
      </c>
      <c r="T4832">
        <v>1</v>
      </c>
      <c r="U4832">
        <v>1</v>
      </c>
      <c r="V4832">
        <v>0</v>
      </c>
      <c r="W4832" t="s">
        <v>1548</v>
      </c>
      <c r="X4832" t="s">
        <v>1716</v>
      </c>
      <c r="Y4832">
        <v>2</v>
      </c>
      <c r="Z4832">
        <v>0</v>
      </c>
      <c r="AA4832">
        <v>2007</v>
      </c>
      <c r="AB4832">
        <v>9999</v>
      </c>
      <c r="AC4832" t="s">
        <v>35</v>
      </c>
    </row>
    <row r="4833" spans="1:29" x14ac:dyDescent="0.25">
      <c r="A4833" t="s">
        <v>503</v>
      </c>
      <c r="B4833" s="24" t="s">
        <v>504</v>
      </c>
      <c r="D4833">
        <v>1</v>
      </c>
      <c r="E4833" t="s">
        <v>348</v>
      </c>
      <c r="F4833">
        <v>1</v>
      </c>
      <c r="G4833">
        <v>2024</v>
      </c>
      <c r="I4833" s="8">
        <v>177.09</v>
      </c>
      <c r="J4833" t="s">
        <v>52</v>
      </c>
      <c r="K4833" t="s">
        <v>47</v>
      </c>
      <c r="M4833">
        <v>1</v>
      </c>
      <c r="N4833">
        <v>0</v>
      </c>
      <c r="O4833">
        <v>0</v>
      </c>
      <c r="P4833">
        <v>0</v>
      </c>
      <c r="Q4833">
        <v>0</v>
      </c>
      <c r="R4833">
        <v>0</v>
      </c>
      <c r="S4833">
        <v>1</v>
      </c>
      <c r="T4833">
        <v>1</v>
      </c>
      <c r="U4833">
        <v>1</v>
      </c>
      <c r="V4833">
        <v>0</v>
      </c>
      <c r="W4833" t="s">
        <v>1548</v>
      </c>
      <c r="X4833" t="s">
        <v>1716</v>
      </c>
      <c r="Y4833">
        <v>1</v>
      </c>
      <c r="Z4833">
        <v>0</v>
      </c>
      <c r="AA4833">
        <v>2007</v>
      </c>
      <c r="AB4833">
        <v>9999</v>
      </c>
      <c r="AC4833" t="s">
        <v>35</v>
      </c>
    </row>
    <row r="4834" spans="1:29" x14ac:dyDescent="0.25">
      <c r="A4834" t="s">
        <v>505</v>
      </c>
      <c r="B4834" s="24" t="s">
        <v>506</v>
      </c>
      <c r="D4834">
        <v>1</v>
      </c>
      <c r="E4834" t="s">
        <v>348</v>
      </c>
      <c r="F4834">
        <v>1</v>
      </c>
      <c r="G4834">
        <v>2024</v>
      </c>
      <c r="I4834" s="8">
        <v>218.57</v>
      </c>
      <c r="J4834" t="s">
        <v>52</v>
      </c>
      <c r="K4834" t="s">
        <v>47</v>
      </c>
      <c r="M4834">
        <v>1</v>
      </c>
      <c r="N4834">
        <v>0</v>
      </c>
      <c r="O4834">
        <v>0</v>
      </c>
      <c r="P4834">
        <v>0</v>
      </c>
      <c r="Q4834">
        <v>0</v>
      </c>
      <c r="R4834">
        <v>0</v>
      </c>
      <c r="S4834">
        <v>1</v>
      </c>
      <c r="T4834">
        <v>1</v>
      </c>
      <c r="U4834">
        <v>1</v>
      </c>
      <c r="V4834">
        <v>0</v>
      </c>
      <c r="W4834" t="s">
        <v>1548</v>
      </c>
      <c r="X4834" t="s">
        <v>1716</v>
      </c>
      <c r="Y4834">
        <v>2</v>
      </c>
      <c r="Z4834">
        <v>0</v>
      </c>
      <c r="AA4834">
        <v>2007</v>
      </c>
      <c r="AB4834">
        <v>9999</v>
      </c>
      <c r="AC4834" t="s">
        <v>35</v>
      </c>
    </row>
    <row r="4835" spans="1:29" x14ac:dyDescent="0.25">
      <c r="A4835" t="s">
        <v>507</v>
      </c>
      <c r="B4835" s="24" t="s">
        <v>508</v>
      </c>
      <c r="D4835">
        <v>1</v>
      </c>
      <c r="E4835" t="s">
        <v>348</v>
      </c>
      <c r="F4835">
        <v>1</v>
      </c>
      <c r="G4835">
        <v>2024</v>
      </c>
      <c r="I4835" s="8">
        <v>226.13</v>
      </c>
      <c r="J4835" t="s">
        <v>52</v>
      </c>
      <c r="K4835" t="s">
        <v>47</v>
      </c>
      <c r="M4835">
        <v>1</v>
      </c>
      <c r="N4835">
        <v>0</v>
      </c>
      <c r="O4835">
        <v>0</v>
      </c>
      <c r="P4835">
        <v>0</v>
      </c>
      <c r="Q4835">
        <v>0</v>
      </c>
      <c r="R4835">
        <v>0</v>
      </c>
      <c r="S4835">
        <v>1</v>
      </c>
      <c r="T4835">
        <v>1</v>
      </c>
      <c r="U4835">
        <v>1</v>
      </c>
      <c r="V4835">
        <v>0</v>
      </c>
      <c r="W4835" t="s">
        <v>1548</v>
      </c>
      <c r="X4835" t="s">
        <v>1716</v>
      </c>
      <c r="Y4835">
        <v>1</v>
      </c>
      <c r="Z4835">
        <v>0</v>
      </c>
      <c r="AA4835">
        <v>2007</v>
      </c>
      <c r="AB4835">
        <v>9999</v>
      </c>
      <c r="AC4835" t="s">
        <v>35</v>
      </c>
    </row>
    <row r="4836" spans="1:29" x14ac:dyDescent="0.25">
      <c r="A4836" t="s">
        <v>509</v>
      </c>
      <c r="B4836" s="24" t="s">
        <v>510</v>
      </c>
      <c r="D4836">
        <v>1</v>
      </c>
      <c r="E4836" t="s">
        <v>348</v>
      </c>
      <c r="F4836">
        <v>1</v>
      </c>
      <c r="G4836">
        <v>2024</v>
      </c>
      <c r="I4836" s="8">
        <v>286.49</v>
      </c>
      <c r="J4836" t="s">
        <v>52</v>
      </c>
      <c r="K4836" t="s">
        <v>47</v>
      </c>
      <c r="M4836">
        <v>1</v>
      </c>
      <c r="N4836">
        <v>0</v>
      </c>
      <c r="O4836">
        <v>0</v>
      </c>
      <c r="P4836">
        <v>0</v>
      </c>
      <c r="Q4836">
        <v>0</v>
      </c>
      <c r="R4836">
        <v>0</v>
      </c>
      <c r="S4836">
        <v>1</v>
      </c>
      <c r="T4836">
        <v>1</v>
      </c>
      <c r="U4836">
        <v>1</v>
      </c>
      <c r="V4836">
        <v>0</v>
      </c>
      <c r="W4836" t="s">
        <v>1548</v>
      </c>
      <c r="X4836" t="s">
        <v>1716</v>
      </c>
      <c r="Y4836">
        <v>3</v>
      </c>
      <c r="Z4836">
        <v>0</v>
      </c>
      <c r="AA4836">
        <v>2007</v>
      </c>
      <c r="AB4836">
        <v>9999</v>
      </c>
      <c r="AC4836" t="s">
        <v>35</v>
      </c>
    </row>
    <row r="4837" spans="1:29" x14ac:dyDescent="0.25">
      <c r="A4837" t="s">
        <v>511</v>
      </c>
      <c r="B4837" s="24" t="s">
        <v>512</v>
      </c>
      <c r="D4837">
        <v>1</v>
      </c>
      <c r="E4837" t="s">
        <v>348</v>
      </c>
      <c r="F4837">
        <v>1</v>
      </c>
      <c r="G4837">
        <v>2024</v>
      </c>
      <c r="I4837" s="8">
        <v>223.35</v>
      </c>
      <c r="J4837" t="s">
        <v>52</v>
      </c>
      <c r="K4837" t="s">
        <v>47</v>
      </c>
      <c r="M4837">
        <v>1</v>
      </c>
      <c r="N4837">
        <v>0</v>
      </c>
      <c r="O4837">
        <v>0</v>
      </c>
      <c r="P4837">
        <v>0</v>
      </c>
      <c r="Q4837">
        <v>0</v>
      </c>
      <c r="R4837">
        <v>0</v>
      </c>
      <c r="S4837">
        <v>1</v>
      </c>
      <c r="T4837">
        <v>1</v>
      </c>
      <c r="U4837">
        <v>1</v>
      </c>
      <c r="V4837">
        <v>0</v>
      </c>
      <c r="W4837" t="s">
        <v>1548</v>
      </c>
      <c r="X4837" t="s">
        <v>1716</v>
      </c>
      <c r="Y4837">
        <v>3</v>
      </c>
      <c r="Z4837">
        <v>0</v>
      </c>
      <c r="AA4837">
        <v>2007</v>
      </c>
      <c r="AB4837">
        <v>9999</v>
      </c>
      <c r="AC4837" t="s">
        <v>35</v>
      </c>
    </row>
    <row r="4838" spans="1:29" x14ac:dyDescent="0.25">
      <c r="A4838" t="s">
        <v>513</v>
      </c>
      <c r="B4838" s="24" t="s">
        <v>514</v>
      </c>
      <c r="D4838">
        <v>1</v>
      </c>
      <c r="E4838" t="s">
        <v>348</v>
      </c>
      <c r="F4838">
        <v>1</v>
      </c>
      <c r="G4838">
        <v>2024</v>
      </c>
      <c r="I4838" s="8">
        <v>185.55</v>
      </c>
      <c r="J4838" t="s">
        <v>52</v>
      </c>
      <c r="K4838" t="s">
        <v>47</v>
      </c>
      <c r="M4838">
        <v>1</v>
      </c>
      <c r="N4838">
        <v>0</v>
      </c>
      <c r="O4838">
        <v>0</v>
      </c>
      <c r="P4838">
        <v>0</v>
      </c>
      <c r="Q4838">
        <v>0</v>
      </c>
      <c r="R4838">
        <v>0</v>
      </c>
      <c r="S4838">
        <v>1</v>
      </c>
      <c r="T4838">
        <v>1</v>
      </c>
      <c r="U4838">
        <v>1</v>
      </c>
      <c r="V4838">
        <v>0</v>
      </c>
      <c r="W4838" t="s">
        <v>1548</v>
      </c>
      <c r="X4838" t="s">
        <v>1716</v>
      </c>
      <c r="Y4838">
        <v>2</v>
      </c>
      <c r="Z4838">
        <v>0</v>
      </c>
      <c r="AA4838">
        <v>2007</v>
      </c>
      <c r="AB4838">
        <v>9999</v>
      </c>
      <c r="AC4838" t="s">
        <v>35</v>
      </c>
    </row>
    <row r="4839" spans="1:29" x14ac:dyDescent="0.25">
      <c r="A4839" t="s">
        <v>515</v>
      </c>
      <c r="B4839" s="24" t="s">
        <v>516</v>
      </c>
      <c r="D4839">
        <v>1</v>
      </c>
      <c r="E4839" t="s">
        <v>348</v>
      </c>
      <c r="F4839">
        <v>1</v>
      </c>
      <c r="G4839">
        <v>2024</v>
      </c>
      <c r="I4839" s="8">
        <v>981.12</v>
      </c>
      <c r="J4839" t="s">
        <v>52</v>
      </c>
      <c r="K4839" t="s">
        <v>47</v>
      </c>
      <c r="M4839">
        <v>1</v>
      </c>
      <c r="N4839">
        <v>0</v>
      </c>
      <c r="O4839">
        <v>0</v>
      </c>
      <c r="P4839">
        <v>0</v>
      </c>
      <c r="Q4839">
        <v>0</v>
      </c>
      <c r="R4839">
        <v>0</v>
      </c>
      <c r="S4839">
        <v>1</v>
      </c>
      <c r="T4839">
        <v>1</v>
      </c>
      <c r="U4839">
        <v>1</v>
      </c>
      <c r="V4839">
        <v>0</v>
      </c>
      <c r="W4839" t="s">
        <v>1548</v>
      </c>
      <c r="X4839" t="s">
        <v>1716</v>
      </c>
      <c r="Y4839">
        <v>3</v>
      </c>
      <c r="Z4839">
        <v>0</v>
      </c>
      <c r="AA4839">
        <v>2007</v>
      </c>
      <c r="AB4839">
        <v>9999</v>
      </c>
      <c r="AC4839" t="s">
        <v>35</v>
      </c>
    </row>
    <row r="4840" spans="1:29" x14ac:dyDescent="0.25">
      <c r="A4840" t="s">
        <v>517</v>
      </c>
      <c r="B4840" s="24" t="s">
        <v>518</v>
      </c>
      <c r="D4840">
        <v>1</v>
      </c>
      <c r="E4840" t="s">
        <v>348</v>
      </c>
      <c r="F4840">
        <v>1</v>
      </c>
      <c r="G4840">
        <v>2024</v>
      </c>
      <c r="I4840" s="8">
        <v>206.16</v>
      </c>
      <c r="J4840" t="s">
        <v>52</v>
      </c>
      <c r="K4840" t="s">
        <v>47</v>
      </c>
      <c r="M4840">
        <v>1</v>
      </c>
      <c r="N4840">
        <v>0</v>
      </c>
      <c r="O4840">
        <v>0</v>
      </c>
      <c r="P4840">
        <v>0</v>
      </c>
      <c r="Q4840">
        <v>0</v>
      </c>
      <c r="R4840">
        <v>0</v>
      </c>
      <c r="S4840">
        <v>1</v>
      </c>
      <c r="T4840">
        <v>1</v>
      </c>
      <c r="U4840">
        <v>1</v>
      </c>
      <c r="V4840">
        <v>0</v>
      </c>
      <c r="W4840" t="s">
        <v>1548</v>
      </c>
      <c r="X4840" t="s">
        <v>1716</v>
      </c>
      <c r="Y4840">
        <v>3</v>
      </c>
      <c r="Z4840">
        <v>0</v>
      </c>
      <c r="AA4840">
        <v>2007</v>
      </c>
      <c r="AB4840">
        <v>9999</v>
      </c>
      <c r="AC4840" t="s">
        <v>35</v>
      </c>
    </row>
    <row r="4841" spans="1:29" x14ac:dyDescent="0.25">
      <c r="A4841" t="s">
        <v>519</v>
      </c>
      <c r="B4841" s="24" t="s">
        <v>520</v>
      </c>
      <c r="D4841">
        <v>1</v>
      </c>
      <c r="E4841" t="s">
        <v>348</v>
      </c>
      <c r="F4841">
        <v>1</v>
      </c>
      <c r="G4841">
        <v>2024</v>
      </c>
      <c r="I4841" s="8">
        <v>333.73</v>
      </c>
      <c r="J4841" t="s">
        <v>52</v>
      </c>
      <c r="K4841" t="s">
        <v>47</v>
      </c>
      <c r="M4841">
        <v>1</v>
      </c>
      <c r="N4841">
        <v>0</v>
      </c>
      <c r="O4841">
        <v>0</v>
      </c>
      <c r="P4841">
        <v>0</v>
      </c>
      <c r="Q4841">
        <v>0</v>
      </c>
      <c r="R4841">
        <v>0</v>
      </c>
      <c r="S4841">
        <v>1</v>
      </c>
      <c r="T4841">
        <v>1</v>
      </c>
      <c r="U4841">
        <v>1</v>
      </c>
      <c r="V4841">
        <v>0</v>
      </c>
      <c r="W4841" t="s">
        <v>1548</v>
      </c>
      <c r="X4841" t="s">
        <v>1716</v>
      </c>
      <c r="Y4841">
        <v>2</v>
      </c>
      <c r="Z4841">
        <v>0</v>
      </c>
      <c r="AA4841">
        <v>2007</v>
      </c>
      <c r="AB4841">
        <v>9999</v>
      </c>
      <c r="AC4841" t="s">
        <v>35</v>
      </c>
    </row>
    <row r="4842" spans="1:29" x14ac:dyDescent="0.25">
      <c r="A4842" t="s">
        <v>523</v>
      </c>
      <c r="B4842" s="24" t="s">
        <v>1549</v>
      </c>
      <c r="D4842">
        <v>1</v>
      </c>
      <c r="E4842" t="s">
        <v>103</v>
      </c>
      <c r="F4842">
        <v>9</v>
      </c>
      <c r="G4842">
        <v>2024</v>
      </c>
      <c r="I4842" s="8">
        <v>1658.01</v>
      </c>
      <c r="J4842" t="s">
        <v>104</v>
      </c>
      <c r="K4842" t="s">
        <v>53</v>
      </c>
      <c r="L4842" t="s">
        <v>105</v>
      </c>
      <c r="M4842">
        <v>0</v>
      </c>
      <c r="N4842">
        <v>0</v>
      </c>
      <c r="O4842">
        <v>0</v>
      </c>
      <c r="P4842">
        <v>1</v>
      </c>
      <c r="Q4842">
        <v>0</v>
      </c>
      <c r="R4842">
        <v>0</v>
      </c>
      <c r="S4842">
        <v>1</v>
      </c>
      <c r="T4842">
        <v>1</v>
      </c>
      <c r="U4842">
        <v>1</v>
      </c>
      <c r="V4842">
        <v>0</v>
      </c>
      <c r="W4842" t="s">
        <v>106</v>
      </c>
      <c r="X4842" t="s">
        <v>1427</v>
      </c>
      <c r="Y4842">
        <v>0</v>
      </c>
      <c r="Z4842">
        <v>0</v>
      </c>
      <c r="AA4842">
        <v>2007</v>
      </c>
      <c r="AB4842">
        <v>9999</v>
      </c>
      <c r="AC4842" t="s">
        <v>35</v>
      </c>
    </row>
    <row r="4843" spans="1:29" x14ac:dyDescent="0.25">
      <c r="A4843" t="s">
        <v>1362</v>
      </c>
      <c r="B4843" s="24" t="s">
        <v>1717</v>
      </c>
      <c r="D4843">
        <v>1</v>
      </c>
      <c r="E4843" s="19" t="s">
        <v>631</v>
      </c>
      <c r="F4843">
        <v>8</v>
      </c>
      <c r="G4843">
        <v>2024</v>
      </c>
      <c r="I4843" s="8">
        <v>59.95</v>
      </c>
      <c r="J4843" t="s">
        <v>81</v>
      </c>
      <c r="K4843" t="s">
        <v>47</v>
      </c>
      <c r="M4843">
        <v>1</v>
      </c>
      <c r="N4843">
        <v>0</v>
      </c>
      <c r="O4843">
        <v>0</v>
      </c>
      <c r="P4843">
        <v>0</v>
      </c>
      <c r="Q4843">
        <v>0</v>
      </c>
      <c r="R4843">
        <v>0</v>
      </c>
      <c r="S4843">
        <v>1</v>
      </c>
      <c r="T4843">
        <v>1</v>
      </c>
      <c r="U4843">
        <v>1</v>
      </c>
      <c r="V4843">
        <v>0</v>
      </c>
      <c r="W4843" t="s">
        <v>1718</v>
      </c>
      <c r="X4843" t="s">
        <v>1719</v>
      </c>
      <c r="Y4843">
        <v>2</v>
      </c>
      <c r="Z4843">
        <v>0</v>
      </c>
      <c r="AA4843">
        <v>2024</v>
      </c>
      <c r="AB4843">
        <v>9999</v>
      </c>
      <c r="AC4843" t="s">
        <v>1720</v>
      </c>
    </row>
    <row r="4844" spans="1:29" x14ac:dyDescent="0.25">
      <c r="A4844" t="s">
        <v>529</v>
      </c>
      <c r="B4844" s="24" t="s">
        <v>530</v>
      </c>
      <c r="D4844">
        <v>1</v>
      </c>
      <c r="E4844" t="s">
        <v>58</v>
      </c>
      <c r="F4844">
        <v>4</v>
      </c>
      <c r="G4844">
        <v>2024</v>
      </c>
      <c r="I4844" s="8">
        <v>13</v>
      </c>
      <c r="J4844" t="s">
        <v>59</v>
      </c>
      <c r="K4844" t="s">
        <v>47</v>
      </c>
      <c r="M4844">
        <v>1</v>
      </c>
      <c r="N4844">
        <v>0</v>
      </c>
      <c r="O4844">
        <v>0</v>
      </c>
      <c r="P4844">
        <v>0</v>
      </c>
      <c r="Q4844">
        <v>0</v>
      </c>
      <c r="R4844">
        <v>0</v>
      </c>
      <c r="S4844">
        <v>1</v>
      </c>
      <c r="T4844">
        <v>1</v>
      </c>
      <c r="U4844">
        <v>1</v>
      </c>
      <c r="V4844">
        <v>0</v>
      </c>
      <c r="W4844" t="s">
        <v>1121</v>
      </c>
      <c r="X4844" t="s">
        <v>1721</v>
      </c>
      <c r="Y4844">
        <v>0</v>
      </c>
      <c r="Z4844">
        <v>0</v>
      </c>
      <c r="AA4844">
        <v>2007</v>
      </c>
      <c r="AB4844">
        <v>9999</v>
      </c>
      <c r="AC4844" t="s">
        <v>35</v>
      </c>
    </row>
    <row r="4845" spans="1:29" x14ac:dyDescent="0.25">
      <c r="A4845" t="s">
        <v>532</v>
      </c>
      <c r="B4845" s="24" t="s">
        <v>533</v>
      </c>
      <c r="D4845">
        <v>1</v>
      </c>
      <c r="E4845" t="s">
        <v>534</v>
      </c>
      <c r="F4845">
        <v>10</v>
      </c>
      <c r="G4845">
        <v>2024</v>
      </c>
      <c r="I4845" s="8">
        <v>5080.57</v>
      </c>
      <c r="J4845" t="s">
        <v>121</v>
      </c>
      <c r="K4845" t="s">
        <v>47</v>
      </c>
      <c r="M4845">
        <v>1</v>
      </c>
      <c r="N4845">
        <v>1</v>
      </c>
      <c r="O4845">
        <v>0</v>
      </c>
      <c r="P4845">
        <v>0</v>
      </c>
      <c r="Q4845">
        <v>0</v>
      </c>
      <c r="R4845">
        <v>0</v>
      </c>
      <c r="S4845">
        <v>1</v>
      </c>
      <c r="T4845">
        <v>1</v>
      </c>
      <c r="U4845">
        <v>1</v>
      </c>
      <c r="V4845">
        <v>0</v>
      </c>
      <c r="W4845" t="s">
        <v>1575</v>
      </c>
      <c r="X4845" t="s">
        <v>1722</v>
      </c>
      <c r="Y4845">
        <v>0</v>
      </c>
      <c r="Z4845">
        <v>1</v>
      </c>
      <c r="AA4845">
        <v>2007</v>
      </c>
      <c r="AB4845">
        <v>9999</v>
      </c>
      <c r="AC4845" t="s">
        <v>35</v>
      </c>
    </row>
    <row r="4846" spans="1:29" x14ac:dyDescent="0.25">
      <c r="A4846" t="s">
        <v>536</v>
      </c>
      <c r="B4846" s="24" t="s">
        <v>537</v>
      </c>
      <c r="D4846">
        <v>1</v>
      </c>
      <c r="E4846" t="s">
        <v>103</v>
      </c>
      <c r="F4846">
        <v>9</v>
      </c>
      <c r="G4846">
        <v>2024</v>
      </c>
      <c r="I4846" s="8">
        <v>950.43</v>
      </c>
      <c r="J4846" t="s">
        <v>104</v>
      </c>
      <c r="K4846" t="s">
        <v>53</v>
      </c>
      <c r="L4846" t="s">
        <v>105</v>
      </c>
      <c r="M4846">
        <v>0</v>
      </c>
      <c r="N4846">
        <v>0</v>
      </c>
      <c r="O4846">
        <v>0</v>
      </c>
      <c r="P4846">
        <v>1</v>
      </c>
      <c r="Q4846">
        <v>0</v>
      </c>
      <c r="R4846">
        <v>0</v>
      </c>
      <c r="S4846">
        <v>1</v>
      </c>
      <c r="T4846">
        <v>1</v>
      </c>
      <c r="U4846">
        <v>1</v>
      </c>
      <c r="V4846">
        <v>0</v>
      </c>
      <c r="W4846" t="s">
        <v>106</v>
      </c>
      <c r="X4846" t="s">
        <v>1427</v>
      </c>
      <c r="Y4846">
        <v>0</v>
      </c>
      <c r="Z4846">
        <v>0</v>
      </c>
      <c r="AA4846">
        <v>2007</v>
      </c>
      <c r="AB4846">
        <v>9999</v>
      </c>
      <c r="AC4846" t="s">
        <v>35</v>
      </c>
    </row>
    <row r="4847" spans="1:29" x14ac:dyDescent="0.25">
      <c r="A4847" t="s">
        <v>538</v>
      </c>
      <c r="B4847" s="24" t="s">
        <v>539</v>
      </c>
      <c r="D4847">
        <v>1</v>
      </c>
      <c r="E4847" t="s">
        <v>80</v>
      </c>
      <c r="F4847">
        <v>8</v>
      </c>
      <c r="G4847">
        <v>2024</v>
      </c>
      <c r="I4847" s="8">
        <v>127.78</v>
      </c>
      <c r="J4847" t="s">
        <v>81</v>
      </c>
      <c r="K4847" t="s">
        <v>47</v>
      </c>
      <c r="M4847">
        <v>0</v>
      </c>
      <c r="N4847">
        <v>0</v>
      </c>
      <c r="O4847">
        <v>0</v>
      </c>
      <c r="P4847">
        <v>0</v>
      </c>
      <c r="Q4847">
        <v>0</v>
      </c>
      <c r="R4847">
        <v>0</v>
      </c>
      <c r="S4847">
        <v>1</v>
      </c>
      <c r="T4847">
        <v>1</v>
      </c>
      <c r="U4847">
        <v>1</v>
      </c>
      <c r="V4847">
        <v>0</v>
      </c>
      <c r="W4847" t="s">
        <v>1123</v>
      </c>
      <c r="X4847" t="s">
        <v>1723</v>
      </c>
      <c r="Y4847">
        <v>0</v>
      </c>
      <c r="Z4847">
        <v>0</v>
      </c>
      <c r="AA4847">
        <v>2007</v>
      </c>
      <c r="AB4847">
        <v>9999</v>
      </c>
      <c r="AC4847" t="s">
        <v>35</v>
      </c>
    </row>
    <row r="4848" spans="1:29" x14ac:dyDescent="0.25">
      <c r="A4848" t="s">
        <v>1561</v>
      </c>
      <c r="B4848" s="24" t="s">
        <v>1562</v>
      </c>
      <c r="C4848" t="s">
        <v>1563</v>
      </c>
      <c r="D4848">
        <v>1</v>
      </c>
      <c r="E4848" s="19"/>
      <c r="F4848">
        <v>4</v>
      </c>
      <c r="G4848">
        <v>2024</v>
      </c>
      <c r="I4848" s="8">
        <v>25.2</v>
      </c>
      <c r="J4848" t="s">
        <v>59</v>
      </c>
      <c r="K4848" t="s">
        <v>47</v>
      </c>
      <c r="M4848">
        <v>1</v>
      </c>
      <c r="N4848">
        <v>0</v>
      </c>
      <c r="O4848">
        <v>0</v>
      </c>
      <c r="P4848">
        <v>0</v>
      </c>
      <c r="Q4848">
        <v>0</v>
      </c>
      <c r="R4848">
        <v>0</v>
      </c>
      <c r="S4848">
        <v>1</v>
      </c>
      <c r="T4848">
        <v>1</v>
      </c>
      <c r="U4848">
        <v>1</v>
      </c>
      <c r="V4848">
        <v>0</v>
      </c>
      <c r="W4848" t="s">
        <v>1564</v>
      </c>
      <c r="X4848" t="s">
        <v>1724</v>
      </c>
      <c r="Y4848">
        <v>0</v>
      </c>
      <c r="Z4848">
        <v>0</v>
      </c>
      <c r="AA4848">
        <v>2019</v>
      </c>
      <c r="AB4848">
        <v>9999</v>
      </c>
      <c r="AC4848" t="s">
        <v>1560</v>
      </c>
    </row>
    <row r="4849" spans="1:29" x14ac:dyDescent="0.25">
      <c r="A4849" t="s">
        <v>541</v>
      </c>
      <c r="B4849" s="24" t="s">
        <v>1479</v>
      </c>
      <c r="D4849">
        <v>1</v>
      </c>
      <c r="E4849" t="s">
        <v>543</v>
      </c>
      <c r="F4849">
        <v>10</v>
      </c>
      <c r="G4849">
        <v>2024</v>
      </c>
      <c r="I4849" s="8">
        <v>39.75</v>
      </c>
      <c r="J4849" t="s">
        <v>40</v>
      </c>
      <c r="K4849" t="s">
        <v>47</v>
      </c>
      <c r="M4849">
        <v>1</v>
      </c>
      <c r="N4849">
        <v>0</v>
      </c>
      <c r="O4849">
        <v>0</v>
      </c>
      <c r="P4849">
        <v>0</v>
      </c>
      <c r="Q4849">
        <v>0</v>
      </c>
      <c r="R4849">
        <v>0</v>
      </c>
      <c r="S4849">
        <v>1</v>
      </c>
      <c r="T4849">
        <v>1</v>
      </c>
      <c r="U4849">
        <v>1</v>
      </c>
      <c r="V4849">
        <v>0</v>
      </c>
      <c r="W4849" t="s">
        <v>1725</v>
      </c>
      <c r="X4849" t="s">
        <v>1726</v>
      </c>
      <c r="Y4849">
        <v>0</v>
      </c>
      <c r="Z4849">
        <v>1</v>
      </c>
      <c r="AA4849">
        <v>2007</v>
      </c>
      <c r="AB4849">
        <v>9999</v>
      </c>
      <c r="AC4849" t="s">
        <v>35</v>
      </c>
    </row>
    <row r="4850" spans="1:29" x14ac:dyDescent="0.25">
      <c r="A4850" t="s">
        <v>1565</v>
      </c>
      <c r="B4850" s="24" t="s">
        <v>1566</v>
      </c>
      <c r="C4850" t="s">
        <v>1567</v>
      </c>
      <c r="D4850">
        <v>1</v>
      </c>
      <c r="E4850" s="19"/>
      <c r="F4850">
        <v>1</v>
      </c>
      <c r="G4850">
        <v>2024</v>
      </c>
      <c r="I4850" s="8">
        <v>129.5</v>
      </c>
      <c r="J4850" t="s">
        <v>52</v>
      </c>
      <c r="K4850" t="s">
        <v>47</v>
      </c>
      <c r="M4850">
        <v>0</v>
      </c>
      <c r="N4850">
        <v>0</v>
      </c>
      <c r="O4850">
        <v>0</v>
      </c>
      <c r="P4850">
        <v>0</v>
      </c>
      <c r="Q4850">
        <v>0</v>
      </c>
      <c r="R4850">
        <v>0</v>
      </c>
      <c r="S4850">
        <v>1</v>
      </c>
      <c r="T4850">
        <v>1</v>
      </c>
      <c r="U4850">
        <v>1</v>
      </c>
      <c r="V4850">
        <v>0</v>
      </c>
      <c r="W4850" t="s">
        <v>1568</v>
      </c>
      <c r="X4850" t="s">
        <v>1727</v>
      </c>
      <c r="Y4850">
        <v>0</v>
      </c>
      <c r="Z4850">
        <v>1</v>
      </c>
      <c r="AA4850">
        <v>2019</v>
      </c>
      <c r="AB4850">
        <v>9999</v>
      </c>
      <c r="AC4850" t="s">
        <v>1560</v>
      </c>
    </row>
    <row r="4851" spans="1:29" x14ac:dyDescent="0.25">
      <c r="A4851" t="s">
        <v>545</v>
      </c>
      <c r="B4851" s="24" t="s">
        <v>1481</v>
      </c>
      <c r="C4851" t="s">
        <v>1482</v>
      </c>
      <c r="D4851">
        <v>1</v>
      </c>
      <c r="E4851" t="s">
        <v>1361</v>
      </c>
      <c r="F4851">
        <v>10</v>
      </c>
      <c r="G4851">
        <v>2024</v>
      </c>
      <c r="I4851" s="8">
        <v>39.549999999999997</v>
      </c>
      <c r="J4851" t="s">
        <v>40</v>
      </c>
      <c r="K4851" t="s">
        <v>47</v>
      </c>
      <c r="M4851">
        <v>1</v>
      </c>
      <c r="N4851">
        <v>0</v>
      </c>
      <c r="O4851">
        <v>0</v>
      </c>
      <c r="P4851">
        <v>0</v>
      </c>
      <c r="Q4851">
        <v>0</v>
      </c>
      <c r="R4851">
        <v>0</v>
      </c>
      <c r="S4851">
        <v>1</v>
      </c>
      <c r="T4851">
        <v>1</v>
      </c>
      <c r="U4851">
        <v>1</v>
      </c>
      <c r="V4851">
        <v>0</v>
      </c>
      <c r="W4851" t="s">
        <v>1550</v>
      </c>
      <c r="X4851" t="s">
        <v>1728</v>
      </c>
      <c r="Y4851">
        <v>0</v>
      </c>
      <c r="Z4851">
        <v>0</v>
      </c>
      <c r="AA4851">
        <v>2007</v>
      </c>
      <c r="AB4851">
        <v>9999</v>
      </c>
      <c r="AC4851" t="s">
        <v>35</v>
      </c>
    </row>
    <row r="4852" spans="1:29" x14ac:dyDescent="0.25">
      <c r="A4852" t="s">
        <v>1400</v>
      </c>
      <c r="B4852" s="24" t="s">
        <v>1401</v>
      </c>
      <c r="D4852">
        <v>1</v>
      </c>
      <c r="E4852" t="s">
        <v>80</v>
      </c>
      <c r="F4852">
        <v>8</v>
      </c>
      <c r="G4852">
        <v>2024</v>
      </c>
      <c r="I4852" s="8">
        <v>13.4</v>
      </c>
      <c r="J4852" t="s">
        <v>81</v>
      </c>
      <c r="K4852" t="s">
        <v>47</v>
      </c>
      <c r="M4852">
        <v>1</v>
      </c>
      <c r="N4852">
        <v>0</v>
      </c>
      <c r="O4852">
        <v>0</v>
      </c>
      <c r="P4852">
        <v>0</v>
      </c>
      <c r="Q4852">
        <v>0</v>
      </c>
      <c r="R4852">
        <v>0</v>
      </c>
      <c r="S4852">
        <v>1</v>
      </c>
      <c r="T4852">
        <v>1</v>
      </c>
      <c r="U4852">
        <v>1</v>
      </c>
      <c r="V4852">
        <v>0</v>
      </c>
      <c r="W4852" t="s">
        <v>1402</v>
      </c>
      <c r="X4852" t="s">
        <v>1729</v>
      </c>
      <c r="Y4852">
        <v>0</v>
      </c>
      <c r="Z4852">
        <v>0</v>
      </c>
      <c r="AA4852">
        <v>2012</v>
      </c>
      <c r="AB4852">
        <v>9999</v>
      </c>
      <c r="AC4852" t="s">
        <v>1398</v>
      </c>
    </row>
    <row r="4853" spans="1:29" x14ac:dyDescent="0.25">
      <c r="A4853" t="s">
        <v>1596</v>
      </c>
      <c r="B4853" s="24" t="s">
        <v>1597</v>
      </c>
      <c r="D4853">
        <v>1</v>
      </c>
      <c r="E4853" t="s">
        <v>1251</v>
      </c>
      <c r="F4853">
        <v>2</v>
      </c>
      <c r="G4853">
        <v>2024</v>
      </c>
      <c r="I4853" s="8">
        <v>54.5</v>
      </c>
      <c r="J4853" t="s">
        <v>147</v>
      </c>
      <c r="K4853" t="s">
        <v>47</v>
      </c>
      <c r="M4853">
        <v>1</v>
      </c>
      <c r="N4853">
        <v>0</v>
      </c>
      <c r="O4853">
        <v>0</v>
      </c>
      <c r="P4853">
        <v>0</v>
      </c>
      <c r="Q4853">
        <v>0</v>
      </c>
      <c r="R4853">
        <v>0</v>
      </c>
      <c r="S4853">
        <v>1</v>
      </c>
      <c r="T4853">
        <v>1</v>
      </c>
      <c r="U4853">
        <v>1</v>
      </c>
      <c r="V4853">
        <v>0</v>
      </c>
      <c r="W4853" t="s">
        <v>1598</v>
      </c>
      <c r="X4853" t="s">
        <v>1730</v>
      </c>
      <c r="Y4853">
        <v>0</v>
      </c>
      <c r="Z4853">
        <v>0</v>
      </c>
      <c r="AA4853">
        <v>2022</v>
      </c>
      <c r="AB4853">
        <v>9999</v>
      </c>
      <c r="AC4853" t="s">
        <v>1591</v>
      </c>
    </row>
    <row r="4854" spans="1:29" x14ac:dyDescent="0.25">
      <c r="A4854" t="s">
        <v>1248</v>
      </c>
      <c r="B4854" s="24" t="s">
        <v>1249</v>
      </c>
      <c r="C4854" t="s">
        <v>1250</v>
      </c>
      <c r="D4854">
        <v>1</v>
      </c>
      <c r="E4854" t="s">
        <v>1251</v>
      </c>
      <c r="F4854">
        <v>2</v>
      </c>
      <c r="G4854">
        <v>2024</v>
      </c>
      <c r="I4854" s="8">
        <v>1190.22</v>
      </c>
      <c r="J4854" t="s">
        <v>147</v>
      </c>
      <c r="K4854" t="s">
        <v>47</v>
      </c>
      <c r="M4854">
        <v>1</v>
      </c>
      <c r="N4854">
        <v>1</v>
      </c>
      <c r="O4854">
        <v>0</v>
      </c>
      <c r="P4854">
        <v>0</v>
      </c>
      <c r="Q4854">
        <v>0</v>
      </c>
      <c r="R4854">
        <v>0</v>
      </c>
      <c r="S4854">
        <v>1</v>
      </c>
      <c r="T4854">
        <v>1</v>
      </c>
      <c r="U4854">
        <v>1</v>
      </c>
      <c r="V4854">
        <v>0</v>
      </c>
      <c r="W4854" t="s">
        <v>1252</v>
      </c>
      <c r="X4854" t="s">
        <v>1731</v>
      </c>
      <c r="Y4854">
        <v>1</v>
      </c>
      <c r="Z4854">
        <v>0</v>
      </c>
      <c r="AA4854">
        <v>2009</v>
      </c>
      <c r="AB4854">
        <v>9999</v>
      </c>
      <c r="AC4854" t="s">
        <v>1239</v>
      </c>
    </row>
    <row r="4855" spans="1:29" x14ac:dyDescent="0.25">
      <c r="A4855" t="s">
        <v>590</v>
      </c>
      <c r="B4855" s="24" t="s">
        <v>1551</v>
      </c>
      <c r="C4855" t="s">
        <v>1552</v>
      </c>
      <c r="D4855">
        <v>1</v>
      </c>
      <c r="E4855" t="s">
        <v>592</v>
      </c>
      <c r="F4855">
        <v>8</v>
      </c>
      <c r="G4855">
        <v>2024</v>
      </c>
      <c r="I4855" s="8">
        <v>16.8</v>
      </c>
      <c r="J4855" t="s">
        <v>40</v>
      </c>
      <c r="K4855" t="s">
        <v>47</v>
      </c>
      <c r="M4855">
        <v>0</v>
      </c>
      <c r="N4855">
        <v>0</v>
      </c>
      <c r="O4855">
        <v>0</v>
      </c>
      <c r="P4855">
        <v>0</v>
      </c>
      <c r="Q4855">
        <v>0</v>
      </c>
      <c r="R4855">
        <v>0</v>
      </c>
      <c r="S4855">
        <v>1</v>
      </c>
      <c r="T4855">
        <v>1</v>
      </c>
      <c r="U4855">
        <v>1</v>
      </c>
      <c r="V4855">
        <v>0</v>
      </c>
      <c r="W4855" t="s">
        <v>1553</v>
      </c>
      <c r="X4855" t="s">
        <v>1732</v>
      </c>
      <c r="Y4855">
        <v>1</v>
      </c>
      <c r="Z4855">
        <v>1</v>
      </c>
      <c r="AA4855">
        <v>2007</v>
      </c>
      <c r="AB4855">
        <v>9999</v>
      </c>
      <c r="AC4855" t="s">
        <v>35</v>
      </c>
    </row>
    <row r="4856" spans="1:29" x14ac:dyDescent="0.25">
      <c r="A4856" t="s">
        <v>939</v>
      </c>
      <c r="B4856" s="24" t="s">
        <v>1463</v>
      </c>
      <c r="D4856">
        <v>1</v>
      </c>
      <c r="E4856" t="s">
        <v>80</v>
      </c>
      <c r="F4856">
        <v>8</v>
      </c>
      <c r="G4856">
        <v>2024</v>
      </c>
      <c r="I4856" s="8">
        <v>81.650000000000006</v>
      </c>
      <c r="J4856" t="s">
        <v>81</v>
      </c>
      <c r="K4856" t="s">
        <v>47</v>
      </c>
      <c r="M4856">
        <v>1</v>
      </c>
      <c r="N4856">
        <v>0</v>
      </c>
      <c r="O4856">
        <v>0</v>
      </c>
      <c r="P4856">
        <v>0</v>
      </c>
      <c r="Q4856">
        <v>0</v>
      </c>
      <c r="R4856">
        <v>0</v>
      </c>
      <c r="S4856">
        <v>1</v>
      </c>
      <c r="T4856">
        <v>1</v>
      </c>
      <c r="U4856">
        <v>1</v>
      </c>
      <c r="V4856">
        <v>0</v>
      </c>
      <c r="W4856" t="s">
        <v>1464</v>
      </c>
      <c r="X4856" t="s">
        <v>1733</v>
      </c>
      <c r="Y4856">
        <v>1</v>
      </c>
      <c r="Z4856">
        <v>3</v>
      </c>
      <c r="AA4856">
        <v>2007</v>
      </c>
      <c r="AB4856">
        <v>9999</v>
      </c>
      <c r="AC4856" t="s">
        <v>35</v>
      </c>
    </row>
    <row r="4857" spans="1:29" x14ac:dyDescent="0.25">
      <c r="A4857" t="s">
        <v>1305</v>
      </c>
      <c r="B4857" s="24" t="s">
        <v>1306</v>
      </c>
      <c r="C4857" t="s">
        <v>1307</v>
      </c>
      <c r="D4857">
        <v>1</v>
      </c>
      <c r="E4857" t="s">
        <v>45</v>
      </c>
      <c r="F4857">
        <v>4</v>
      </c>
      <c r="G4857">
        <v>2024</v>
      </c>
      <c r="I4857" s="8">
        <v>44.35</v>
      </c>
      <c r="J4857" t="s">
        <v>1610</v>
      </c>
      <c r="K4857" t="s">
        <v>47</v>
      </c>
      <c r="M4857">
        <v>0</v>
      </c>
      <c r="N4857">
        <v>0</v>
      </c>
      <c r="O4857">
        <v>0</v>
      </c>
      <c r="P4857">
        <v>0</v>
      </c>
      <c r="Q4857">
        <v>0</v>
      </c>
      <c r="R4857">
        <v>0</v>
      </c>
      <c r="S4857">
        <v>1</v>
      </c>
      <c r="T4857">
        <v>1</v>
      </c>
      <c r="U4857">
        <v>1</v>
      </c>
      <c r="V4857">
        <v>0</v>
      </c>
      <c r="W4857" t="s">
        <v>1526</v>
      </c>
      <c r="X4857" t="s">
        <v>1734</v>
      </c>
      <c r="Y4857">
        <v>0</v>
      </c>
      <c r="Z4857">
        <v>1</v>
      </c>
      <c r="AA4857">
        <v>2010</v>
      </c>
      <c r="AB4857">
        <v>9999</v>
      </c>
      <c r="AC4857" t="s">
        <v>1292</v>
      </c>
    </row>
    <row r="4858" spans="1:29" x14ac:dyDescent="0.25">
      <c r="A4858" t="s">
        <v>1614</v>
      </c>
      <c r="B4858" s="24" t="s">
        <v>1615</v>
      </c>
      <c r="D4858">
        <v>1</v>
      </c>
      <c r="E4858" s="5" t="s">
        <v>314</v>
      </c>
      <c r="F4858">
        <v>2</v>
      </c>
      <c r="G4858">
        <v>2024</v>
      </c>
      <c r="I4858" s="8">
        <v>24</v>
      </c>
      <c r="J4858" t="s">
        <v>147</v>
      </c>
      <c r="K4858" t="s">
        <v>47</v>
      </c>
      <c r="M4858">
        <v>0</v>
      </c>
      <c r="N4858">
        <v>0</v>
      </c>
      <c r="O4858">
        <v>0</v>
      </c>
      <c r="P4858">
        <v>0</v>
      </c>
      <c r="Q4858">
        <v>0</v>
      </c>
      <c r="R4858">
        <v>0</v>
      </c>
      <c r="S4858">
        <v>1</v>
      </c>
      <c r="T4858">
        <v>0</v>
      </c>
      <c r="U4858">
        <v>0</v>
      </c>
      <c r="V4858">
        <v>0</v>
      </c>
      <c r="W4858" t="s">
        <v>1616</v>
      </c>
      <c r="X4858" t="s">
        <v>1735</v>
      </c>
      <c r="Y4858">
        <v>0</v>
      </c>
      <c r="Z4858">
        <v>1</v>
      </c>
      <c r="AA4858">
        <v>2023</v>
      </c>
      <c r="AB4858">
        <v>9999</v>
      </c>
      <c r="AC4858" t="s">
        <v>1617</v>
      </c>
    </row>
    <row r="4859" spans="1:29" x14ac:dyDescent="0.25">
      <c r="A4859" t="s">
        <v>964</v>
      </c>
      <c r="B4859" s="24" t="s">
        <v>1484</v>
      </c>
      <c r="C4859" t="s">
        <v>1599</v>
      </c>
      <c r="D4859">
        <v>1</v>
      </c>
      <c r="E4859" t="s">
        <v>80</v>
      </c>
      <c r="F4859">
        <v>8</v>
      </c>
      <c r="G4859">
        <v>2024</v>
      </c>
      <c r="I4859" s="8">
        <v>115.47</v>
      </c>
      <c r="J4859" t="s">
        <v>40</v>
      </c>
      <c r="K4859" t="s">
        <v>47</v>
      </c>
      <c r="M4859">
        <v>1</v>
      </c>
      <c r="N4859">
        <v>0</v>
      </c>
      <c r="O4859">
        <v>0</v>
      </c>
      <c r="P4859">
        <v>0</v>
      </c>
      <c r="Q4859">
        <v>0</v>
      </c>
      <c r="R4859">
        <v>0</v>
      </c>
      <c r="S4859">
        <v>1</v>
      </c>
      <c r="T4859">
        <v>1</v>
      </c>
      <c r="U4859">
        <v>1</v>
      </c>
      <c r="V4859">
        <v>0</v>
      </c>
      <c r="W4859" t="s">
        <v>1569</v>
      </c>
      <c r="X4859" t="s">
        <v>1736</v>
      </c>
      <c r="Y4859">
        <v>0</v>
      </c>
      <c r="Z4859">
        <v>0</v>
      </c>
      <c r="AA4859">
        <v>2007</v>
      </c>
      <c r="AB4859">
        <v>9999</v>
      </c>
      <c r="AC4859" t="s">
        <v>35</v>
      </c>
    </row>
    <row r="4860" spans="1:29" x14ac:dyDescent="0.25">
      <c r="A4860" t="s">
        <v>1366</v>
      </c>
      <c r="B4860" s="24" t="s">
        <v>1487</v>
      </c>
      <c r="C4860" t="s">
        <v>1368</v>
      </c>
      <c r="D4860">
        <v>1</v>
      </c>
      <c r="E4860" t="s">
        <v>468</v>
      </c>
      <c r="F4860">
        <v>7</v>
      </c>
      <c r="G4860">
        <v>2024</v>
      </c>
      <c r="I4860" s="8">
        <v>41.8</v>
      </c>
      <c r="J4860" t="s">
        <v>40</v>
      </c>
      <c r="K4860" t="s">
        <v>32</v>
      </c>
      <c r="M4860">
        <v>0</v>
      </c>
      <c r="N4860">
        <v>0</v>
      </c>
      <c r="O4860">
        <v>0</v>
      </c>
      <c r="P4860">
        <v>0</v>
      </c>
      <c r="Q4860">
        <v>0</v>
      </c>
      <c r="R4860">
        <v>0</v>
      </c>
      <c r="S4860">
        <v>1</v>
      </c>
      <c r="T4860">
        <v>1</v>
      </c>
      <c r="U4860">
        <v>1</v>
      </c>
      <c r="V4860">
        <v>0</v>
      </c>
      <c r="W4860" t="s">
        <v>1369</v>
      </c>
      <c r="X4860" t="s">
        <v>1737</v>
      </c>
      <c r="Y4860">
        <v>0</v>
      </c>
      <c r="Z4860">
        <v>1</v>
      </c>
      <c r="AA4860">
        <v>2011</v>
      </c>
      <c r="AB4860">
        <v>9999</v>
      </c>
      <c r="AC4860" t="s">
        <v>1365</v>
      </c>
    </row>
    <row r="4861" spans="1:29" x14ac:dyDescent="0.25">
      <c r="A4861" t="s">
        <v>1309</v>
      </c>
      <c r="B4861" s="24" t="s">
        <v>1310</v>
      </c>
      <c r="C4861" t="s">
        <v>1311</v>
      </c>
      <c r="D4861">
        <v>1</v>
      </c>
      <c r="E4861" t="s">
        <v>1312</v>
      </c>
      <c r="F4861">
        <v>9</v>
      </c>
      <c r="G4861">
        <v>2024</v>
      </c>
      <c r="I4861" s="8">
        <v>128.25</v>
      </c>
      <c r="J4861" t="s">
        <v>104</v>
      </c>
      <c r="K4861" t="s">
        <v>47</v>
      </c>
      <c r="M4861">
        <v>1</v>
      </c>
      <c r="N4861">
        <v>0</v>
      </c>
      <c r="O4861">
        <v>0</v>
      </c>
      <c r="P4861">
        <v>0</v>
      </c>
      <c r="Q4861">
        <v>0</v>
      </c>
      <c r="R4861">
        <v>0</v>
      </c>
      <c r="S4861">
        <v>1</v>
      </c>
      <c r="T4861">
        <v>1</v>
      </c>
      <c r="U4861">
        <v>1</v>
      </c>
      <c r="V4861">
        <v>0</v>
      </c>
      <c r="W4861" t="s">
        <v>1404</v>
      </c>
      <c r="X4861" t="s">
        <v>1738</v>
      </c>
      <c r="Y4861">
        <v>0</v>
      </c>
      <c r="Z4861">
        <v>3</v>
      </c>
      <c r="AA4861">
        <v>2010</v>
      </c>
      <c r="AB4861">
        <v>9999</v>
      </c>
      <c r="AC4861" t="s">
        <v>1292</v>
      </c>
    </row>
    <row r="4862" spans="1:29" x14ac:dyDescent="0.25">
      <c r="A4862" t="s">
        <v>559</v>
      </c>
      <c r="B4862" s="24" t="s">
        <v>1600</v>
      </c>
      <c r="C4862" t="s">
        <v>1601</v>
      </c>
      <c r="D4862">
        <v>1</v>
      </c>
      <c r="E4862" t="s">
        <v>103</v>
      </c>
      <c r="F4862">
        <v>9</v>
      </c>
      <c r="G4862">
        <v>2024</v>
      </c>
      <c r="I4862" s="8">
        <v>1061.96</v>
      </c>
      <c r="J4862" t="s">
        <v>104</v>
      </c>
      <c r="K4862" t="s">
        <v>53</v>
      </c>
      <c r="L4862" t="s">
        <v>105</v>
      </c>
      <c r="M4862">
        <v>0</v>
      </c>
      <c r="N4862">
        <v>0</v>
      </c>
      <c r="O4862">
        <v>0</v>
      </c>
      <c r="P4862">
        <v>1</v>
      </c>
      <c r="Q4862">
        <v>0</v>
      </c>
      <c r="R4862">
        <v>0</v>
      </c>
      <c r="S4862">
        <v>1</v>
      </c>
      <c r="T4862">
        <v>1</v>
      </c>
      <c r="U4862">
        <v>1</v>
      </c>
      <c r="V4862">
        <v>0</v>
      </c>
      <c r="W4862" t="s">
        <v>106</v>
      </c>
      <c r="X4862" t="s">
        <v>1427</v>
      </c>
      <c r="Y4862">
        <v>0</v>
      </c>
      <c r="Z4862">
        <v>0</v>
      </c>
      <c r="AA4862">
        <v>2007</v>
      </c>
      <c r="AB4862">
        <v>9999</v>
      </c>
      <c r="AC4862" t="s">
        <v>35</v>
      </c>
    </row>
    <row r="4863" spans="1:29" x14ac:dyDescent="0.25">
      <c r="A4863" t="s">
        <v>562</v>
      </c>
      <c r="B4863" s="24" t="s">
        <v>1554</v>
      </c>
      <c r="D4863">
        <v>1</v>
      </c>
      <c r="E4863" t="s">
        <v>80</v>
      </c>
      <c r="F4863">
        <v>8</v>
      </c>
      <c r="G4863">
        <v>2024</v>
      </c>
      <c r="I4863" s="8">
        <v>130.51</v>
      </c>
      <c r="J4863" t="s">
        <v>81</v>
      </c>
      <c r="K4863" t="s">
        <v>47</v>
      </c>
      <c r="M4863">
        <v>1</v>
      </c>
      <c r="N4863">
        <v>0</v>
      </c>
      <c r="O4863">
        <v>0</v>
      </c>
      <c r="P4863">
        <v>0</v>
      </c>
      <c r="Q4863">
        <v>0</v>
      </c>
      <c r="R4863">
        <v>0</v>
      </c>
      <c r="S4863">
        <v>1</v>
      </c>
      <c r="T4863">
        <v>1</v>
      </c>
      <c r="U4863">
        <v>1</v>
      </c>
      <c r="V4863">
        <v>0</v>
      </c>
      <c r="W4863" t="s">
        <v>1128</v>
      </c>
      <c r="X4863" t="s">
        <v>1739</v>
      </c>
      <c r="Y4863">
        <v>0</v>
      </c>
      <c r="Z4863">
        <v>0</v>
      </c>
      <c r="AA4863">
        <v>2007</v>
      </c>
      <c r="AB4863">
        <v>9999</v>
      </c>
      <c r="AC4863" t="s">
        <v>35</v>
      </c>
    </row>
    <row r="4864" spans="1:29" x14ac:dyDescent="0.25">
      <c r="A4864" t="s">
        <v>568</v>
      </c>
      <c r="B4864" s="24" t="s">
        <v>569</v>
      </c>
      <c r="D4864">
        <v>1</v>
      </c>
      <c r="E4864" t="s">
        <v>80</v>
      </c>
      <c r="F4864">
        <v>8</v>
      </c>
      <c r="G4864">
        <v>2024</v>
      </c>
      <c r="I4864" s="8">
        <v>224.45</v>
      </c>
      <c r="J4864" t="s">
        <v>81</v>
      </c>
      <c r="K4864" t="s">
        <v>47</v>
      </c>
      <c r="M4864">
        <v>0</v>
      </c>
      <c r="N4864">
        <v>0</v>
      </c>
      <c r="O4864">
        <v>0</v>
      </c>
      <c r="P4864">
        <v>0</v>
      </c>
      <c r="Q4864">
        <v>0</v>
      </c>
      <c r="R4864">
        <v>0</v>
      </c>
      <c r="S4864">
        <v>1</v>
      </c>
      <c r="T4864">
        <v>1</v>
      </c>
      <c r="U4864">
        <v>1</v>
      </c>
      <c r="V4864">
        <v>0</v>
      </c>
      <c r="W4864" t="s">
        <v>1129</v>
      </c>
      <c r="X4864" t="s">
        <v>1740</v>
      </c>
      <c r="Y4864">
        <v>0</v>
      </c>
      <c r="Z4864">
        <v>0</v>
      </c>
      <c r="AA4864">
        <v>2007</v>
      </c>
      <c r="AB4864">
        <v>9999</v>
      </c>
      <c r="AC4864" t="s">
        <v>35</v>
      </c>
    </row>
    <row r="4865" spans="1:29" x14ac:dyDescent="0.25">
      <c r="A4865" t="s">
        <v>571</v>
      </c>
      <c r="B4865" s="24" t="s">
        <v>572</v>
      </c>
      <c r="D4865">
        <v>1</v>
      </c>
      <c r="E4865" t="s">
        <v>370</v>
      </c>
      <c r="F4865">
        <v>5</v>
      </c>
      <c r="G4865">
        <v>2024</v>
      </c>
      <c r="I4865" s="8">
        <v>688.25</v>
      </c>
      <c r="J4865" t="s">
        <v>1610</v>
      </c>
      <c r="K4865" t="s">
        <v>47</v>
      </c>
      <c r="M4865">
        <v>1</v>
      </c>
      <c r="N4865">
        <v>0</v>
      </c>
      <c r="O4865">
        <v>0</v>
      </c>
      <c r="P4865">
        <v>0</v>
      </c>
      <c r="Q4865">
        <v>0</v>
      </c>
      <c r="R4865">
        <v>0</v>
      </c>
      <c r="S4865">
        <v>1</v>
      </c>
      <c r="T4865">
        <v>1</v>
      </c>
      <c r="U4865">
        <v>1</v>
      </c>
      <c r="V4865">
        <v>0</v>
      </c>
      <c r="W4865" t="s">
        <v>1430</v>
      </c>
      <c r="X4865" t="s">
        <v>1741</v>
      </c>
      <c r="Y4865">
        <v>1</v>
      </c>
      <c r="Z4865">
        <v>2</v>
      </c>
      <c r="AA4865">
        <v>2007</v>
      </c>
      <c r="AB4865">
        <v>9999</v>
      </c>
      <c r="AC4865" t="s">
        <v>35</v>
      </c>
    </row>
    <row r="4866" spans="1:29" x14ac:dyDescent="0.25">
      <c r="A4866" t="s">
        <v>574</v>
      </c>
      <c r="B4866" s="24" t="s">
        <v>575</v>
      </c>
      <c r="D4866">
        <v>1</v>
      </c>
      <c r="E4866" t="s">
        <v>222</v>
      </c>
      <c r="F4866">
        <v>1</v>
      </c>
      <c r="G4866">
        <v>2024</v>
      </c>
      <c r="I4866" s="8">
        <v>34.450000000000003</v>
      </c>
      <c r="J4866" t="s">
        <v>176</v>
      </c>
      <c r="K4866" t="s">
        <v>47</v>
      </c>
      <c r="M4866">
        <v>0</v>
      </c>
      <c r="N4866">
        <v>0</v>
      </c>
      <c r="O4866">
        <v>0</v>
      </c>
      <c r="P4866">
        <v>0</v>
      </c>
      <c r="Q4866">
        <v>0</v>
      </c>
      <c r="R4866">
        <v>0</v>
      </c>
      <c r="S4866">
        <v>1</v>
      </c>
      <c r="T4866">
        <v>1</v>
      </c>
      <c r="U4866">
        <v>1</v>
      </c>
      <c r="V4866">
        <v>0</v>
      </c>
      <c r="W4866" t="s">
        <v>1602</v>
      </c>
      <c r="X4866" t="s">
        <v>1742</v>
      </c>
      <c r="Y4866">
        <v>0</v>
      </c>
      <c r="Z4866">
        <v>1</v>
      </c>
      <c r="AA4866">
        <v>2007</v>
      </c>
      <c r="AB4866">
        <v>9999</v>
      </c>
      <c r="AC4866" t="s">
        <v>35</v>
      </c>
    </row>
    <row r="4867" spans="1:29" x14ac:dyDescent="0.25">
      <c r="A4867" t="s">
        <v>577</v>
      </c>
      <c r="B4867" s="24" t="s">
        <v>578</v>
      </c>
      <c r="D4867">
        <v>1</v>
      </c>
      <c r="E4867" t="s">
        <v>396</v>
      </c>
      <c r="F4867">
        <v>3</v>
      </c>
      <c r="G4867">
        <v>2024</v>
      </c>
      <c r="H4867" t="s">
        <v>579</v>
      </c>
      <c r="I4867">
        <v>0.2</v>
      </c>
      <c r="J4867" t="s">
        <v>121</v>
      </c>
      <c r="K4867" t="s">
        <v>41</v>
      </c>
      <c r="M4867">
        <v>0</v>
      </c>
      <c r="N4867">
        <v>0</v>
      </c>
      <c r="O4867">
        <v>0</v>
      </c>
      <c r="P4867">
        <v>0</v>
      </c>
      <c r="Q4867">
        <v>0</v>
      </c>
      <c r="R4867">
        <v>0</v>
      </c>
      <c r="S4867">
        <v>0</v>
      </c>
      <c r="T4867">
        <v>0</v>
      </c>
      <c r="U4867">
        <v>0</v>
      </c>
      <c r="V4867">
        <v>0</v>
      </c>
      <c r="W4867" t="s">
        <v>1132</v>
      </c>
      <c r="X4867" t="s">
        <v>1743</v>
      </c>
      <c r="Y4867">
        <v>0</v>
      </c>
      <c r="Z4867">
        <v>0</v>
      </c>
      <c r="AA4867">
        <v>2007</v>
      </c>
      <c r="AB4867">
        <v>9999</v>
      </c>
      <c r="AC4867" t="s">
        <v>35</v>
      </c>
    </row>
    <row r="4868" spans="1:29" x14ac:dyDescent="0.25">
      <c r="A4868" t="s">
        <v>581</v>
      </c>
      <c r="B4868" s="24" t="s">
        <v>582</v>
      </c>
      <c r="D4868">
        <v>1</v>
      </c>
      <c r="E4868" t="s">
        <v>80</v>
      </c>
      <c r="F4868">
        <v>8</v>
      </c>
      <c r="G4868">
        <v>2024</v>
      </c>
      <c r="H4868" t="s">
        <v>1315</v>
      </c>
      <c r="I4868">
        <v>2.8</v>
      </c>
      <c r="J4868" t="s">
        <v>81</v>
      </c>
      <c r="K4868" t="s">
        <v>41</v>
      </c>
      <c r="M4868">
        <v>0</v>
      </c>
      <c r="N4868">
        <v>0</v>
      </c>
      <c r="O4868">
        <v>0</v>
      </c>
      <c r="P4868">
        <v>0</v>
      </c>
      <c r="Q4868">
        <v>0</v>
      </c>
      <c r="R4868">
        <v>0</v>
      </c>
      <c r="S4868">
        <v>0</v>
      </c>
      <c r="T4868">
        <v>0</v>
      </c>
      <c r="U4868">
        <v>1</v>
      </c>
      <c r="V4868">
        <v>0</v>
      </c>
      <c r="W4868" t="s">
        <v>1133</v>
      </c>
      <c r="X4868" t="s">
        <v>1744</v>
      </c>
      <c r="Y4868">
        <v>0</v>
      </c>
      <c r="Z4868">
        <v>0</v>
      </c>
      <c r="AA4868">
        <v>2007</v>
      </c>
      <c r="AB4868">
        <v>9999</v>
      </c>
      <c r="AC4868" t="s">
        <v>35</v>
      </c>
    </row>
    <row r="4869" spans="1:29" x14ac:dyDescent="0.25">
      <c r="A4869" t="s">
        <v>1576</v>
      </c>
      <c r="B4869" s="24" t="s">
        <v>1577</v>
      </c>
      <c r="D4869">
        <v>1</v>
      </c>
      <c r="E4869" s="5" t="s">
        <v>358</v>
      </c>
      <c r="F4869">
        <v>1</v>
      </c>
      <c r="G4869">
        <v>2024</v>
      </c>
      <c r="H4869" t="s">
        <v>1558</v>
      </c>
      <c r="I4869">
        <v>6</v>
      </c>
      <c r="J4869" t="s">
        <v>104</v>
      </c>
      <c r="K4869" t="s">
        <v>41</v>
      </c>
      <c r="M4869">
        <v>0</v>
      </c>
      <c r="N4869">
        <v>0</v>
      </c>
      <c r="O4869">
        <v>0</v>
      </c>
      <c r="P4869">
        <v>0</v>
      </c>
      <c r="Q4869">
        <v>0</v>
      </c>
      <c r="R4869">
        <v>0</v>
      </c>
      <c r="S4869">
        <v>0</v>
      </c>
      <c r="T4869">
        <v>0</v>
      </c>
      <c r="U4869">
        <v>0</v>
      </c>
      <c r="V4869">
        <v>0</v>
      </c>
      <c r="W4869" t="s">
        <v>1578</v>
      </c>
      <c r="X4869" t="s">
        <v>1745</v>
      </c>
      <c r="Y4869">
        <v>0</v>
      </c>
      <c r="Z4869">
        <v>0</v>
      </c>
      <c r="AA4869">
        <v>2020</v>
      </c>
      <c r="AB4869">
        <v>9999</v>
      </c>
      <c r="AC4869" t="s">
        <v>1579</v>
      </c>
    </row>
    <row r="4870" spans="1:29" x14ac:dyDescent="0.25">
      <c r="A4870" t="s">
        <v>594</v>
      </c>
      <c r="B4870" s="24" t="s">
        <v>595</v>
      </c>
      <c r="D4870">
        <v>1</v>
      </c>
      <c r="E4870" t="s">
        <v>38</v>
      </c>
      <c r="F4870">
        <v>4</v>
      </c>
      <c r="G4870">
        <v>2024</v>
      </c>
      <c r="H4870" t="s">
        <v>906</v>
      </c>
      <c r="I4870">
        <v>0</v>
      </c>
      <c r="J4870" t="s">
        <v>59</v>
      </c>
      <c r="K4870" t="s">
        <v>41</v>
      </c>
      <c r="M4870">
        <v>0</v>
      </c>
      <c r="N4870">
        <v>0</v>
      </c>
      <c r="O4870">
        <v>0</v>
      </c>
      <c r="P4870">
        <v>0</v>
      </c>
      <c r="Q4870">
        <v>0</v>
      </c>
      <c r="R4870">
        <v>0</v>
      </c>
      <c r="S4870">
        <v>0</v>
      </c>
      <c r="T4870">
        <v>0</v>
      </c>
      <c r="U4870">
        <v>0</v>
      </c>
      <c r="V4870">
        <v>0</v>
      </c>
      <c r="W4870" t="s">
        <v>1135</v>
      </c>
      <c r="X4870" t="s">
        <v>1746</v>
      </c>
      <c r="Y4870">
        <v>0</v>
      </c>
      <c r="Z4870">
        <v>0</v>
      </c>
      <c r="AA4870">
        <v>2007</v>
      </c>
      <c r="AB4870">
        <v>9999</v>
      </c>
      <c r="AC4870" t="s">
        <v>35</v>
      </c>
    </row>
    <row r="4871" spans="1:29" x14ac:dyDescent="0.25">
      <c r="A4871" t="s">
        <v>1253</v>
      </c>
      <c r="B4871" s="24" t="s">
        <v>598</v>
      </c>
      <c r="D4871">
        <v>1</v>
      </c>
      <c r="E4871" t="s">
        <v>38</v>
      </c>
      <c r="F4871">
        <v>4</v>
      </c>
      <c r="G4871">
        <v>2024</v>
      </c>
      <c r="H4871" t="s">
        <v>39</v>
      </c>
      <c r="I4871">
        <v>0</v>
      </c>
      <c r="J4871" t="s">
        <v>59</v>
      </c>
      <c r="K4871" t="s">
        <v>41</v>
      </c>
      <c r="M4871">
        <v>0</v>
      </c>
      <c r="N4871">
        <v>0</v>
      </c>
      <c r="O4871">
        <v>0</v>
      </c>
      <c r="P4871">
        <v>0</v>
      </c>
      <c r="Q4871">
        <v>0</v>
      </c>
      <c r="R4871">
        <v>0</v>
      </c>
      <c r="S4871">
        <v>0</v>
      </c>
      <c r="T4871">
        <v>0</v>
      </c>
      <c r="U4871">
        <v>0</v>
      </c>
      <c r="V4871">
        <v>0</v>
      </c>
      <c r="W4871" t="s">
        <v>1254</v>
      </c>
      <c r="X4871" t="s">
        <v>1747</v>
      </c>
      <c r="Y4871">
        <v>0</v>
      </c>
      <c r="Z4871">
        <v>0</v>
      </c>
      <c r="AA4871">
        <v>2009</v>
      </c>
      <c r="AB4871">
        <v>9999</v>
      </c>
      <c r="AC4871" t="s">
        <v>1239</v>
      </c>
    </row>
    <row r="4872" spans="1:29" x14ac:dyDescent="0.25">
      <c r="A4872" t="s">
        <v>601</v>
      </c>
      <c r="B4872" s="24" t="s">
        <v>602</v>
      </c>
      <c r="D4872">
        <v>1</v>
      </c>
      <c r="E4872" t="s">
        <v>145</v>
      </c>
      <c r="F4872">
        <v>2</v>
      </c>
      <c r="G4872">
        <v>2024</v>
      </c>
      <c r="H4872" t="s">
        <v>1618</v>
      </c>
      <c r="I4872">
        <v>2.5000000000000001E-2</v>
      </c>
      <c r="J4872" t="s">
        <v>1610</v>
      </c>
      <c r="K4872" t="s">
        <v>41</v>
      </c>
      <c r="M4872">
        <v>0</v>
      </c>
      <c r="N4872">
        <v>0</v>
      </c>
      <c r="O4872">
        <v>0</v>
      </c>
      <c r="P4872">
        <v>0</v>
      </c>
      <c r="Q4872">
        <v>0</v>
      </c>
      <c r="R4872">
        <v>0</v>
      </c>
      <c r="S4872">
        <v>0</v>
      </c>
      <c r="T4872">
        <v>0</v>
      </c>
      <c r="U4872">
        <v>0</v>
      </c>
      <c r="V4872">
        <v>0</v>
      </c>
      <c r="W4872" t="s">
        <v>1137</v>
      </c>
      <c r="X4872" t="s">
        <v>1748</v>
      </c>
      <c r="Y4872">
        <v>0</v>
      </c>
      <c r="Z4872">
        <v>0</v>
      </c>
      <c r="AA4872">
        <v>2007</v>
      </c>
      <c r="AB4872">
        <v>9999</v>
      </c>
      <c r="AC4872" t="s">
        <v>35</v>
      </c>
    </row>
    <row r="4873" spans="1:29" x14ac:dyDescent="0.25">
      <c r="A4873" t="s">
        <v>613</v>
      </c>
      <c r="B4873" s="24" t="s">
        <v>254</v>
      </c>
      <c r="C4873" t="s">
        <v>614</v>
      </c>
      <c r="D4873">
        <v>1</v>
      </c>
      <c r="E4873" t="s">
        <v>45</v>
      </c>
      <c r="F4873">
        <v>4</v>
      </c>
      <c r="G4873">
        <v>2024</v>
      </c>
      <c r="I4873" s="8">
        <v>292.45</v>
      </c>
      <c r="J4873" t="s">
        <v>1610</v>
      </c>
      <c r="K4873" t="s">
        <v>47</v>
      </c>
      <c r="M4873">
        <v>1</v>
      </c>
      <c r="N4873">
        <v>0</v>
      </c>
      <c r="O4873">
        <v>0</v>
      </c>
      <c r="P4873">
        <v>0</v>
      </c>
      <c r="Q4873">
        <v>0</v>
      </c>
      <c r="R4873">
        <v>0</v>
      </c>
      <c r="S4873">
        <v>1</v>
      </c>
      <c r="T4873">
        <v>1</v>
      </c>
      <c r="U4873">
        <v>1</v>
      </c>
      <c r="V4873">
        <v>0</v>
      </c>
      <c r="W4873" t="s">
        <v>1140</v>
      </c>
      <c r="X4873" t="s">
        <v>1749</v>
      </c>
      <c r="Y4873">
        <v>0</v>
      </c>
      <c r="Z4873">
        <v>0</v>
      </c>
      <c r="AA4873">
        <v>2007</v>
      </c>
      <c r="AB4873">
        <v>9999</v>
      </c>
      <c r="AC4873" t="s">
        <v>35</v>
      </c>
    </row>
    <row r="4874" spans="1:29" x14ac:dyDescent="0.25">
      <c r="A4874" t="s">
        <v>1370</v>
      </c>
      <c r="B4874" s="24" t="s">
        <v>1371</v>
      </c>
      <c r="D4874">
        <v>1</v>
      </c>
      <c r="E4874" s="4">
        <v>411</v>
      </c>
      <c r="F4874">
        <v>4</v>
      </c>
      <c r="G4874">
        <v>2024</v>
      </c>
      <c r="H4874" t="s">
        <v>111</v>
      </c>
      <c r="I4874">
        <v>0.5</v>
      </c>
      <c r="J4874" t="s">
        <v>1610</v>
      </c>
      <c r="K4874" t="s">
        <v>41</v>
      </c>
      <c r="M4874">
        <v>0</v>
      </c>
      <c r="N4874">
        <v>0</v>
      </c>
      <c r="O4874">
        <v>0</v>
      </c>
      <c r="P4874">
        <v>0</v>
      </c>
      <c r="Q4874">
        <v>0</v>
      </c>
      <c r="R4874">
        <v>0</v>
      </c>
      <c r="S4874">
        <v>0</v>
      </c>
      <c r="T4874">
        <v>1</v>
      </c>
      <c r="U4874">
        <v>0</v>
      </c>
      <c r="V4874">
        <v>0</v>
      </c>
      <c r="W4874" t="s">
        <v>1372</v>
      </c>
      <c r="X4874" t="s">
        <v>1750</v>
      </c>
      <c r="Y4874">
        <v>0</v>
      </c>
      <c r="Z4874">
        <v>0</v>
      </c>
      <c r="AA4874">
        <v>2011</v>
      </c>
      <c r="AB4874">
        <v>9999</v>
      </c>
      <c r="AC4874" t="s">
        <v>1365</v>
      </c>
    </row>
    <row r="4875" spans="1:29" x14ac:dyDescent="0.25">
      <c r="A4875" t="s">
        <v>1317</v>
      </c>
      <c r="B4875" s="24" t="s">
        <v>1318</v>
      </c>
      <c r="D4875">
        <v>1</v>
      </c>
      <c r="E4875" t="s">
        <v>1319</v>
      </c>
      <c r="F4875">
        <v>10</v>
      </c>
      <c r="G4875">
        <v>2024</v>
      </c>
      <c r="I4875" s="8">
        <v>1497.42</v>
      </c>
      <c r="J4875" t="s">
        <v>40</v>
      </c>
      <c r="K4875" t="s">
        <v>32</v>
      </c>
      <c r="M4875">
        <v>0</v>
      </c>
      <c r="N4875">
        <v>0</v>
      </c>
      <c r="O4875">
        <v>0</v>
      </c>
      <c r="P4875">
        <v>0</v>
      </c>
      <c r="Q4875">
        <v>0</v>
      </c>
      <c r="R4875">
        <v>0</v>
      </c>
      <c r="S4875">
        <v>1</v>
      </c>
      <c r="T4875">
        <v>1</v>
      </c>
      <c r="U4875">
        <v>1</v>
      </c>
      <c r="V4875">
        <v>0</v>
      </c>
      <c r="W4875" t="s">
        <v>1320</v>
      </c>
      <c r="X4875" t="s">
        <v>1751</v>
      </c>
      <c r="Y4875">
        <v>0</v>
      </c>
      <c r="Z4875">
        <v>0</v>
      </c>
      <c r="AA4875">
        <v>2010</v>
      </c>
      <c r="AB4875">
        <v>9999</v>
      </c>
      <c r="AC4875" t="s">
        <v>1292</v>
      </c>
    </row>
    <row r="4876" spans="1:29" x14ac:dyDescent="0.25">
      <c r="A4876" t="s">
        <v>1489</v>
      </c>
      <c r="B4876" s="24" t="s">
        <v>619</v>
      </c>
      <c r="D4876">
        <v>1</v>
      </c>
      <c r="E4876" t="s">
        <v>620</v>
      </c>
      <c r="F4876">
        <v>5</v>
      </c>
      <c r="G4876">
        <v>2024</v>
      </c>
      <c r="I4876" s="8">
        <v>32</v>
      </c>
      <c r="J4876" t="s">
        <v>104</v>
      </c>
      <c r="K4876" t="s">
        <v>47</v>
      </c>
      <c r="M4876">
        <v>1</v>
      </c>
      <c r="N4876">
        <v>0</v>
      </c>
      <c r="O4876">
        <v>0</v>
      </c>
      <c r="P4876">
        <v>0</v>
      </c>
      <c r="Q4876">
        <v>0</v>
      </c>
      <c r="R4876">
        <v>0</v>
      </c>
      <c r="S4876">
        <v>1</v>
      </c>
      <c r="T4876">
        <v>1</v>
      </c>
      <c r="U4876">
        <v>1</v>
      </c>
      <c r="V4876">
        <v>0</v>
      </c>
      <c r="W4876" t="s">
        <v>1141</v>
      </c>
      <c r="X4876" t="s">
        <v>1752</v>
      </c>
      <c r="Y4876">
        <v>0</v>
      </c>
      <c r="Z4876">
        <v>0</v>
      </c>
      <c r="AA4876">
        <v>2007</v>
      </c>
      <c r="AB4876">
        <v>9999</v>
      </c>
      <c r="AC4876" t="s">
        <v>1475</v>
      </c>
    </row>
    <row r="4877" spans="1:29" x14ac:dyDescent="0.25">
      <c r="A4877" t="s">
        <v>472</v>
      </c>
      <c r="B4877" s="24" t="s">
        <v>1490</v>
      </c>
      <c r="D4877">
        <v>1</v>
      </c>
      <c r="E4877" t="s">
        <v>681</v>
      </c>
      <c r="F4877">
        <v>3</v>
      </c>
      <c r="G4877">
        <v>2024</v>
      </c>
      <c r="I4877" s="8">
        <v>35620.910000000003</v>
      </c>
      <c r="J4877" t="s">
        <v>121</v>
      </c>
      <c r="K4877" t="s">
        <v>47</v>
      </c>
      <c r="M4877">
        <v>1</v>
      </c>
      <c r="N4877">
        <v>0</v>
      </c>
      <c r="O4877">
        <v>0</v>
      </c>
      <c r="P4877">
        <v>0</v>
      </c>
      <c r="Q4877">
        <v>0</v>
      </c>
      <c r="R4877">
        <v>0</v>
      </c>
      <c r="S4877">
        <v>1</v>
      </c>
      <c r="T4877">
        <v>1</v>
      </c>
      <c r="U4877">
        <v>1</v>
      </c>
      <c r="V4877">
        <v>0</v>
      </c>
      <c r="W4877" t="s">
        <v>1619</v>
      </c>
      <c r="X4877" t="s">
        <v>1753</v>
      </c>
      <c r="Y4877">
        <v>0</v>
      </c>
      <c r="Z4877">
        <v>9</v>
      </c>
      <c r="AA4877">
        <v>2007</v>
      </c>
      <c r="AB4877">
        <v>9999</v>
      </c>
      <c r="AC4877" t="s">
        <v>35</v>
      </c>
    </row>
    <row r="4878" spans="1:29" x14ac:dyDescent="0.25">
      <c r="A4878" t="s">
        <v>622</v>
      </c>
      <c r="B4878" s="24" t="s">
        <v>623</v>
      </c>
      <c r="C4878" t="s">
        <v>624</v>
      </c>
      <c r="D4878">
        <v>1</v>
      </c>
      <c r="E4878" t="s">
        <v>625</v>
      </c>
      <c r="F4878">
        <v>4</v>
      </c>
      <c r="G4878">
        <v>2024</v>
      </c>
      <c r="I4878" s="8">
        <v>398.11</v>
      </c>
      <c r="J4878" t="s">
        <v>52</v>
      </c>
      <c r="K4878" t="s">
        <v>32</v>
      </c>
      <c r="M4878">
        <v>0</v>
      </c>
      <c r="N4878">
        <v>0</v>
      </c>
      <c r="O4878">
        <v>0</v>
      </c>
      <c r="P4878">
        <v>0</v>
      </c>
      <c r="Q4878">
        <v>0</v>
      </c>
      <c r="R4878">
        <v>0</v>
      </c>
      <c r="S4878">
        <v>1</v>
      </c>
      <c r="T4878">
        <v>1</v>
      </c>
      <c r="U4878">
        <v>1</v>
      </c>
      <c r="V4878">
        <v>0</v>
      </c>
      <c r="W4878" t="s">
        <v>1142</v>
      </c>
      <c r="X4878" t="s">
        <v>1754</v>
      </c>
      <c r="Y4878">
        <v>0</v>
      </c>
      <c r="Z4878">
        <v>0</v>
      </c>
      <c r="AA4878">
        <v>2007</v>
      </c>
      <c r="AB4878">
        <v>9999</v>
      </c>
      <c r="AC4878" t="s">
        <v>35</v>
      </c>
    </row>
    <row r="4879" spans="1:29" x14ac:dyDescent="0.25">
      <c r="A4879" t="s">
        <v>641</v>
      </c>
      <c r="B4879" s="24" t="s">
        <v>642</v>
      </c>
      <c r="D4879">
        <v>1</v>
      </c>
      <c r="E4879" t="s">
        <v>348</v>
      </c>
      <c r="F4879">
        <v>1</v>
      </c>
      <c r="G4879">
        <v>2024</v>
      </c>
      <c r="I4879" s="8">
        <v>4177.62</v>
      </c>
      <c r="J4879" t="s">
        <v>268</v>
      </c>
      <c r="K4879" t="s">
        <v>53</v>
      </c>
      <c r="L4879" t="s">
        <v>642</v>
      </c>
      <c r="M4879">
        <v>0</v>
      </c>
      <c r="N4879">
        <v>0</v>
      </c>
      <c r="O4879">
        <v>0</v>
      </c>
      <c r="P4879">
        <v>0</v>
      </c>
      <c r="Q4879">
        <v>0</v>
      </c>
      <c r="R4879">
        <v>0</v>
      </c>
      <c r="S4879">
        <v>0</v>
      </c>
      <c r="T4879">
        <v>1</v>
      </c>
      <c r="U4879">
        <v>1</v>
      </c>
      <c r="V4879">
        <v>0</v>
      </c>
      <c r="W4879" t="s">
        <v>643</v>
      </c>
      <c r="X4879" t="s">
        <v>1755</v>
      </c>
      <c r="Y4879">
        <v>0</v>
      </c>
      <c r="Z4879">
        <v>0</v>
      </c>
      <c r="AA4879">
        <v>2007</v>
      </c>
      <c r="AB4879">
        <v>9999</v>
      </c>
      <c r="AC4879" t="s">
        <v>35</v>
      </c>
    </row>
    <row r="4880" spans="1:29" x14ac:dyDescent="0.25">
      <c r="A4880" t="s">
        <v>667</v>
      </c>
      <c r="B4880" s="24" t="s">
        <v>1527</v>
      </c>
      <c r="D4880">
        <v>1</v>
      </c>
      <c r="E4880" t="s">
        <v>45</v>
      </c>
      <c r="F4880">
        <v>4</v>
      </c>
      <c r="G4880">
        <v>2024</v>
      </c>
      <c r="I4880" s="8">
        <v>23</v>
      </c>
      <c r="J4880" t="s">
        <v>121</v>
      </c>
      <c r="K4880" t="s">
        <v>47</v>
      </c>
      <c r="M4880">
        <v>0</v>
      </c>
      <c r="N4880">
        <v>0</v>
      </c>
      <c r="O4880">
        <v>0</v>
      </c>
      <c r="P4880">
        <v>0</v>
      </c>
      <c r="Q4880">
        <v>0</v>
      </c>
      <c r="R4880">
        <v>0</v>
      </c>
      <c r="S4880">
        <v>1</v>
      </c>
      <c r="T4880">
        <v>1</v>
      </c>
      <c r="U4880">
        <v>1</v>
      </c>
      <c r="V4880">
        <v>0</v>
      </c>
      <c r="W4880" t="s">
        <v>1149</v>
      </c>
      <c r="X4880" t="s">
        <v>1756</v>
      </c>
      <c r="Y4880">
        <v>1</v>
      </c>
      <c r="Z4880">
        <v>0</v>
      </c>
      <c r="AA4880">
        <v>2007</v>
      </c>
      <c r="AB4880">
        <v>9999</v>
      </c>
      <c r="AC4880" t="s">
        <v>35</v>
      </c>
    </row>
    <row r="4881" spans="1:29" x14ac:dyDescent="0.25">
      <c r="A4881" t="s">
        <v>670</v>
      </c>
      <c r="B4881" s="24" t="s">
        <v>671</v>
      </c>
      <c r="D4881">
        <v>1</v>
      </c>
      <c r="E4881" t="s">
        <v>80</v>
      </c>
      <c r="F4881">
        <v>8</v>
      </c>
      <c r="G4881">
        <v>2024</v>
      </c>
      <c r="I4881" s="8">
        <v>232.84</v>
      </c>
      <c r="J4881" t="s">
        <v>81</v>
      </c>
      <c r="K4881" t="s">
        <v>47</v>
      </c>
      <c r="M4881">
        <v>1</v>
      </c>
      <c r="N4881">
        <v>0</v>
      </c>
      <c r="O4881">
        <v>0</v>
      </c>
      <c r="P4881">
        <v>0</v>
      </c>
      <c r="Q4881">
        <v>0</v>
      </c>
      <c r="R4881">
        <v>0</v>
      </c>
      <c r="S4881">
        <v>1</v>
      </c>
      <c r="T4881">
        <v>1</v>
      </c>
      <c r="U4881">
        <v>1</v>
      </c>
      <c r="V4881">
        <v>0</v>
      </c>
      <c r="W4881" t="s">
        <v>1498</v>
      </c>
      <c r="X4881" t="s">
        <v>1757</v>
      </c>
      <c r="Y4881">
        <v>0</v>
      </c>
      <c r="Z4881">
        <v>0</v>
      </c>
      <c r="AA4881">
        <v>2007</v>
      </c>
      <c r="AB4881">
        <v>9999</v>
      </c>
      <c r="AC4881" t="s">
        <v>35</v>
      </c>
    </row>
    <row r="4882" spans="1:29" x14ac:dyDescent="0.25">
      <c r="A4882" t="s">
        <v>673</v>
      </c>
      <c r="B4882" s="24" t="s">
        <v>1321</v>
      </c>
      <c r="D4882">
        <v>1</v>
      </c>
      <c r="E4882" t="s">
        <v>358</v>
      </c>
      <c r="F4882">
        <v>1</v>
      </c>
      <c r="G4882">
        <v>2024</v>
      </c>
      <c r="I4882" s="8">
        <v>398.38</v>
      </c>
      <c r="J4882" t="s">
        <v>81</v>
      </c>
      <c r="K4882" t="s">
        <v>47</v>
      </c>
      <c r="M4882">
        <v>1</v>
      </c>
      <c r="N4882">
        <v>0</v>
      </c>
      <c r="O4882">
        <v>0</v>
      </c>
      <c r="P4882">
        <v>0</v>
      </c>
      <c r="Q4882">
        <v>0</v>
      </c>
      <c r="R4882">
        <v>0</v>
      </c>
      <c r="S4882">
        <v>1</v>
      </c>
      <c r="T4882">
        <v>1</v>
      </c>
      <c r="U4882">
        <v>1</v>
      </c>
      <c r="V4882">
        <v>0</v>
      </c>
      <c r="W4882" t="s">
        <v>1322</v>
      </c>
      <c r="X4882" t="s">
        <v>1758</v>
      </c>
      <c r="Y4882">
        <v>0</v>
      </c>
      <c r="Z4882">
        <v>2</v>
      </c>
      <c r="AA4882">
        <v>2007</v>
      </c>
      <c r="AB4882">
        <v>9999</v>
      </c>
      <c r="AC4882" t="s">
        <v>35</v>
      </c>
    </row>
    <row r="4883" spans="1:29" x14ac:dyDescent="0.25">
      <c r="A4883" t="s">
        <v>676</v>
      </c>
      <c r="B4883" s="24" t="s">
        <v>677</v>
      </c>
      <c r="C4883" t="s">
        <v>678</v>
      </c>
      <c r="D4883">
        <v>1</v>
      </c>
      <c r="E4883" t="s">
        <v>168</v>
      </c>
      <c r="F4883">
        <v>1</v>
      </c>
      <c r="G4883">
        <v>2024</v>
      </c>
      <c r="I4883" s="8">
        <v>222.5</v>
      </c>
      <c r="J4883" t="s">
        <v>52</v>
      </c>
      <c r="K4883" t="s">
        <v>32</v>
      </c>
      <c r="M4883">
        <v>0</v>
      </c>
      <c r="N4883">
        <v>0</v>
      </c>
      <c r="O4883">
        <v>0</v>
      </c>
      <c r="P4883">
        <v>0</v>
      </c>
      <c r="Q4883">
        <v>0</v>
      </c>
      <c r="R4883">
        <v>0</v>
      </c>
      <c r="S4883">
        <v>1</v>
      </c>
      <c r="T4883">
        <v>1</v>
      </c>
      <c r="U4883">
        <v>1</v>
      </c>
      <c r="V4883">
        <v>0</v>
      </c>
      <c r="W4883" t="s">
        <v>1759</v>
      </c>
      <c r="X4883" t="s">
        <v>1759</v>
      </c>
      <c r="Y4883">
        <v>1</v>
      </c>
      <c r="Z4883">
        <v>0</v>
      </c>
      <c r="AA4883">
        <v>2007</v>
      </c>
      <c r="AB4883">
        <v>9999</v>
      </c>
      <c r="AC4883" t="s">
        <v>35</v>
      </c>
    </row>
    <row r="4884" spans="1:29" x14ac:dyDescent="0.25">
      <c r="A4884" t="s">
        <v>688</v>
      </c>
      <c r="B4884" s="24" t="s">
        <v>689</v>
      </c>
      <c r="D4884">
        <v>1</v>
      </c>
      <c r="E4884" t="s">
        <v>145</v>
      </c>
      <c r="F4884">
        <v>2</v>
      </c>
      <c r="G4884">
        <v>2024</v>
      </c>
      <c r="H4884" t="s">
        <v>146</v>
      </c>
      <c r="I4884">
        <v>0.2</v>
      </c>
      <c r="J4884" t="s">
        <v>147</v>
      </c>
      <c r="K4884" t="s">
        <v>41</v>
      </c>
      <c r="M4884">
        <v>0</v>
      </c>
      <c r="N4884">
        <v>0</v>
      </c>
      <c r="O4884">
        <v>0</v>
      </c>
      <c r="P4884">
        <v>0</v>
      </c>
      <c r="Q4884">
        <v>0</v>
      </c>
      <c r="R4884">
        <v>0</v>
      </c>
      <c r="S4884">
        <v>0</v>
      </c>
      <c r="T4884">
        <v>0</v>
      </c>
      <c r="U4884">
        <v>0</v>
      </c>
      <c r="V4884">
        <v>0</v>
      </c>
      <c r="W4884" t="s">
        <v>1154</v>
      </c>
      <c r="X4884" t="s">
        <v>1760</v>
      </c>
      <c r="Y4884">
        <v>0</v>
      </c>
      <c r="Z4884">
        <v>0</v>
      </c>
      <c r="AA4884">
        <v>2007</v>
      </c>
      <c r="AB4884">
        <v>9999</v>
      </c>
      <c r="AC4884" t="s">
        <v>35</v>
      </c>
    </row>
    <row r="4885" spans="1:29" x14ac:dyDescent="0.25">
      <c r="A4885" t="s">
        <v>691</v>
      </c>
      <c r="B4885" s="24" t="s">
        <v>692</v>
      </c>
      <c r="D4885">
        <v>1</v>
      </c>
      <c r="E4885" t="s">
        <v>625</v>
      </c>
      <c r="F4885">
        <v>4</v>
      </c>
      <c r="G4885">
        <v>2024</v>
      </c>
      <c r="I4885" s="8">
        <v>27</v>
      </c>
      <c r="J4885" t="s">
        <v>104</v>
      </c>
      <c r="K4885" t="s">
        <v>32</v>
      </c>
      <c r="M4885">
        <v>0</v>
      </c>
      <c r="N4885">
        <v>0</v>
      </c>
      <c r="O4885">
        <v>0</v>
      </c>
      <c r="P4885">
        <v>0</v>
      </c>
      <c r="Q4885">
        <v>0</v>
      </c>
      <c r="R4885">
        <v>0</v>
      </c>
      <c r="S4885">
        <v>1</v>
      </c>
      <c r="T4885">
        <v>1</v>
      </c>
      <c r="U4885">
        <v>1</v>
      </c>
      <c r="V4885">
        <v>0</v>
      </c>
      <c r="W4885" t="s">
        <v>1155</v>
      </c>
      <c r="X4885" t="s">
        <v>1761</v>
      </c>
      <c r="Y4885">
        <v>0</v>
      </c>
      <c r="Z4885">
        <v>0</v>
      </c>
      <c r="AA4885">
        <v>2007</v>
      </c>
      <c r="AB4885">
        <v>9999</v>
      </c>
      <c r="AC4885" t="s">
        <v>35</v>
      </c>
    </row>
    <row r="4886" spans="1:29" x14ac:dyDescent="0.25">
      <c r="A4886" t="s">
        <v>694</v>
      </c>
      <c r="B4886" s="24" t="s">
        <v>695</v>
      </c>
      <c r="C4886" t="s">
        <v>696</v>
      </c>
      <c r="D4886">
        <v>1</v>
      </c>
      <c r="E4886" t="s">
        <v>58</v>
      </c>
      <c r="F4886">
        <v>4</v>
      </c>
      <c r="G4886">
        <v>2024</v>
      </c>
      <c r="I4886" s="8">
        <v>134.35</v>
      </c>
      <c r="J4886" t="s">
        <v>59</v>
      </c>
      <c r="K4886" t="s">
        <v>47</v>
      </c>
      <c r="M4886">
        <v>0</v>
      </c>
      <c r="N4886">
        <v>0</v>
      </c>
      <c r="O4886">
        <v>0</v>
      </c>
      <c r="P4886">
        <v>0</v>
      </c>
      <c r="Q4886">
        <v>0</v>
      </c>
      <c r="R4886">
        <v>0</v>
      </c>
      <c r="S4886">
        <v>1</v>
      </c>
      <c r="T4886">
        <v>1</v>
      </c>
      <c r="U4886">
        <v>1</v>
      </c>
      <c r="V4886">
        <v>0</v>
      </c>
      <c r="W4886" t="s">
        <v>1156</v>
      </c>
      <c r="X4886" t="s">
        <v>1762</v>
      </c>
      <c r="Y4886">
        <v>0</v>
      </c>
      <c r="Z4886">
        <v>0</v>
      </c>
      <c r="AA4886">
        <v>2007</v>
      </c>
      <c r="AB4886">
        <v>9999</v>
      </c>
      <c r="AC4886" t="s">
        <v>35</v>
      </c>
    </row>
    <row r="4887" spans="1:29" x14ac:dyDescent="0.25">
      <c r="A4887" t="s">
        <v>698</v>
      </c>
      <c r="B4887" s="24" t="s">
        <v>699</v>
      </c>
      <c r="D4887">
        <v>1</v>
      </c>
      <c r="E4887" t="s">
        <v>155</v>
      </c>
      <c r="F4887">
        <v>3</v>
      </c>
      <c r="G4887">
        <v>2024</v>
      </c>
      <c r="H4887" t="s">
        <v>700</v>
      </c>
      <c r="I4887">
        <v>6.26</v>
      </c>
      <c r="J4887" t="s">
        <v>121</v>
      </c>
      <c r="K4887" t="s">
        <v>47</v>
      </c>
      <c r="M4887">
        <v>0</v>
      </c>
      <c r="N4887">
        <v>0</v>
      </c>
      <c r="O4887">
        <v>0</v>
      </c>
      <c r="P4887">
        <v>0</v>
      </c>
      <c r="Q4887">
        <v>0</v>
      </c>
      <c r="R4887">
        <v>0</v>
      </c>
      <c r="S4887">
        <v>1</v>
      </c>
      <c r="T4887">
        <v>0</v>
      </c>
      <c r="U4887">
        <v>0</v>
      </c>
      <c r="V4887">
        <v>1</v>
      </c>
      <c r="W4887" t="s">
        <v>1157</v>
      </c>
      <c r="X4887" t="s">
        <v>1763</v>
      </c>
      <c r="Y4887">
        <v>0</v>
      </c>
      <c r="Z4887">
        <v>0</v>
      </c>
      <c r="AA4887">
        <v>2007</v>
      </c>
      <c r="AB4887">
        <v>9999</v>
      </c>
      <c r="AC4887" t="s">
        <v>35</v>
      </c>
    </row>
    <row r="4888" spans="1:29" x14ac:dyDescent="0.25">
      <c r="A4888" t="s">
        <v>702</v>
      </c>
      <c r="B4888" s="24" t="s">
        <v>703</v>
      </c>
      <c r="D4888">
        <v>1</v>
      </c>
      <c r="E4888" t="s">
        <v>155</v>
      </c>
      <c r="F4888">
        <v>3</v>
      </c>
      <c r="G4888">
        <v>2024</v>
      </c>
      <c r="H4888" t="s">
        <v>704</v>
      </c>
      <c r="I4888">
        <v>0.4</v>
      </c>
      <c r="J4888" t="s">
        <v>121</v>
      </c>
      <c r="K4888" t="s">
        <v>41</v>
      </c>
      <c r="M4888">
        <v>0</v>
      </c>
      <c r="N4888">
        <v>0</v>
      </c>
      <c r="O4888">
        <v>0</v>
      </c>
      <c r="P4888">
        <v>0</v>
      </c>
      <c r="Q4888">
        <v>0</v>
      </c>
      <c r="R4888">
        <v>0</v>
      </c>
      <c r="S4888">
        <v>0</v>
      </c>
      <c r="T4888">
        <v>0</v>
      </c>
      <c r="U4888">
        <v>0</v>
      </c>
      <c r="V4888">
        <v>1</v>
      </c>
      <c r="W4888" t="s">
        <v>1158</v>
      </c>
      <c r="X4888" t="s">
        <v>1764</v>
      </c>
      <c r="Y4888">
        <v>0</v>
      </c>
      <c r="Z4888">
        <v>0</v>
      </c>
      <c r="AA4888">
        <v>2007</v>
      </c>
      <c r="AB4888">
        <v>9999</v>
      </c>
      <c r="AC4888" t="s">
        <v>35</v>
      </c>
    </row>
    <row r="4889" spans="1:29" x14ac:dyDescent="0.25">
      <c r="A4889" t="s">
        <v>706</v>
      </c>
      <c r="B4889" s="24" t="s">
        <v>707</v>
      </c>
      <c r="C4889" t="s">
        <v>708</v>
      </c>
      <c r="D4889">
        <v>1</v>
      </c>
      <c r="E4889" t="s">
        <v>155</v>
      </c>
      <c r="F4889">
        <v>3</v>
      </c>
      <c r="G4889">
        <v>2024</v>
      </c>
      <c r="I4889" s="8">
        <v>529.79999999999995</v>
      </c>
      <c r="J4889" t="s">
        <v>121</v>
      </c>
      <c r="K4889" t="s">
        <v>47</v>
      </c>
      <c r="M4889">
        <v>1</v>
      </c>
      <c r="N4889">
        <v>0</v>
      </c>
      <c r="O4889">
        <v>0</v>
      </c>
      <c r="P4889">
        <v>0</v>
      </c>
      <c r="Q4889">
        <v>0</v>
      </c>
      <c r="R4889">
        <v>0</v>
      </c>
      <c r="S4889">
        <v>1</v>
      </c>
      <c r="T4889">
        <v>1</v>
      </c>
      <c r="U4889">
        <v>1</v>
      </c>
      <c r="V4889">
        <v>0</v>
      </c>
      <c r="W4889" t="s">
        <v>1159</v>
      </c>
      <c r="X4889" t="s">
        <v>1765</v>
      </c>
      <c r="Y4889">
        <v>0</v>
      </c>
      <c r="Z4889">
        <v>0</v>
      </c>
      <c r="AA4889">
        <v>2007</v>
      </c>
      <c r="AB4889">
        <v>9999</v>
      </c>
      <c r="AC4889" t="s">
        <v>35</v>
      </c>
    </row>
    <row r="4890" spans="1:29" x14ac:dyDescent="0.25">
      <c r="A4890" t="s">
        <v>710</v>
      </c>
      <c r="B4890" s="24" t="s">
        <v>711</v>
      </c>
      <c r="D4890">
        <v>1</v>
      </c>
      <c r="E4890" t="s">
        <v>712</v>
      </c>
      <c r="F4890">
        <v>9</v>
      </c>
      <c r="G4890">
        <v>2024</v>
      </c>
      <c r="I4890" s="8">
        <v>122.38</v>
      </c>
      <c r="J4890" t="s">
        <v>104</v>
      </c>
      <c r="K4890" t="s">
        <v>41</v>
      </c>
      <c r="M4890">
        <v>0</v>
      </c>
      <c r="N4890">
        <v>0</v>
      </c>
      <c r="O4890">
        <v>0</v>
      </c>
      <c r="P4890">
        <v>0</v>
      </c>
      <c r="Q4890">
        <v>0</v>
      </c>
      <c r="R4890">
        <v>0</v>
      </c>
      <c r="S4890">
        <v>0</v>
      </c>
      <c r="T4890">
        <v>1</v>
      </c>
      <c r="U4890">
        <v>1</v>
      </c>
      <c r="V4890">
        <v>0</v>
      </c>
      <c r="W4890" t="s">
        <v>1406</v>
      </c>
      <c r="X4890" t="s">
        <v>1766</v>
      </c>
      <c r="Y4890">
        <v>0</v>
      </c>
      <c r="Z4890">
        <v>0</v>
      </c>
      <c r="AA4890">
        <v>2007</v>
      </c>
      <c r="AB4890">
        <v>9999</v>
      </c>
      <c r="AC4890" t="s">
        <v>35</v>
      </c>
    </row>
    <row r="4891" spans="1:29" x14ac:dyDescent="0.25">
      <c r="A4891" t="s">
        <v>714</v>
      </c>
      <c r="B4891" s="24" t="s">
        <v>715</v>
      </c>
      <c r="D4891">
        <v>1</v>
      </c>
      <c r="E4891" t="s">
        <v>80</v>
      </c>
      <c r="F4891">
        <v>8</v>
      </c>
      <c r="G4891">
        <v>2024</v>
      </c>
      <c r="I4891">
        <v>59.36</v>
      </c>
      <c r="J4891" t="s">
        <v>81</v>
      </c>
      <c r="K4891" t="s">
        <v>76</v>
      </c>
      <c r="M4891">
        <v>0</v>
      </c>
      <c r="N4891">
        <v>0</v>
      </c>
      <c r="O4891">
        <v>0</v>
      </c>
      <c r="P4891">
        <v>0</v>
      </c>
      <c r="Q4891">
        <v>0</v>
      </c>
      <c r="R4891">
        <v>0</v>
      </c>
      <c r="S4891">
        <v>0</v>
      </c>
      <c r="T4891">
        <v>1</v>
      </c>
      <c r="U4891">
        <v>1</v>
      </c>
      <c r="V4891">
        <v>0</v>
      </c>
      <c r="W4891" t="s">
        <v>1323</v>
      </c>
      <c r="X4891" t="s">
        <v>1767</v>
      </c>
      <c r="Y4891">
        <v>0</v>
      </c>
      <c r="Z4891">
        <v>0</v>
      </c>
      <c r="AA4891">
        <v>2007</v>
      </c>
      <c r="AB4891">
        <v>9999</v>
      </c>
      <c r="AC4891" t="s">
        <v>35</v>
      </c>
    </row>
    <row r="4892" spans="1:29" x14ac:dyDescent="0.25">
      <c r="A4892" t="s">
        <v>717</v>
      </c>
      <c r="B4892" s="24" t="s">
        <v>718</v>
      </c>
      <c r="D4892">
        <v>1</v>
      </c>
      <c r="E4892" t="s">
        <v>51</v>
      </c>
      <c r="F4892">
        <v>1</v>
      </c>
      <c r="G4892">
        <v>2024</v>
      </c>
      <c r="I4892">
        <v>46</v>
      </c>
      <c r="J4892" t="s">
        <v>52</v>
      </c>
      <c r="K4892" t="s">
        <v>53</v>
      </c>
      <c r="L4892" t="s">
        <v>54</v>
      </c>
      <c r="M4892">
        <v>0</v>
      </c>
      <c r="N4892">
        <v>0</v>
      </c>
      <c r="O4892">
        <v>0</v>
      </c>
      <c r="P4892">
        <v>0</v>
      </c>
      <c r="Q4892">
        <v>1</v>
      </c>
      <c r="R4892">
        <v>0</v>
      </c>
      <c r="S4892">
        <v>0</v>
      </c>
      <c r="T4892">
        <v>0</v>
      </c>
      <c r="U4892">
        <v>1</v>
      </c>
      <c r="V4892">
        <v>0</v>
      </c>
      <c r="W4892" t="s">
        <v>55</v>
      </c>
      <c r="X4892" t="s">
        <v>1768</v>
      </c>
      <c r="Y4892">
        <v>0</v>
      </c>
      <c r="Z4892">
        <v>0</v>
      </c>
      <c r="AA4892">
        <v>2007</v>
      </c>
      <c r="AB4892">
        <v>9999</v>
      </c>
      <c r="AC4892" t="s">
        <v>35</v>
      </c>
    </row>
    <row r="4893" spans="1:29" x14ac:dyDescent="0.25">
      <c r="A4893" t="s">
        <v>719</v>
      </c>
      <c r="B4893" s="24" t="s">
        <v>720</v>
      </c>
      <c r="D4893">
        <v>1</v>
      </c>
      <c r="E4893" t="s">
        <v>51</v>
      </c>
      <c r="F4893">
        <v>1</v>
      </c>
      <c r="G4893">
        <v>2024</v>
      </c>
      <c r="I4893">
        <v>32</v>
      </c>
      <c r="J4893" t="s">
        <v>52</v>
      </c>
      <c r="K4893" t="s">
        <v>53</v>
      </c>
      <c r="L4893" t="s">
        <v>54</v>
      </c>
      <c r="M4893">
        <v>0</v>
      </c>
      <c r="N4893">
        <v>0</v>
      </c>
      <c r="O4893">
        <v>0</v>
      </c>
      <c r="P4893">
        <v>0</v>
      </c>
      <c r="Q4893">
        <v>1</v>
      </c>
      <c r="R4893">
        <v>0</v>
      </c>
      <c r="S4893">
        <v>0</v>
      </c>
      <c r="T4893">
        <v>0</v>
      </c>
      <c r="U4893">
        <v>1</v>
      </c>
      <c r="V4893">
        <v>0</v>
      </c>
      <c r="W4893" t="s">
        <v>721</v>
      </c>
      <c r="X4893" t="s">
        <v>1768</v>
      </c>
      <c r="Y4893">
        <v>0</v>
      </c>
      <c r="Z4893">
        <v>0</v>
      </c>
      <c r="AA4893">
        <v>2007</v>
      </c>
      <c r="AB4893">
        <v>9999</v>
      </c>
      <c r="AC4893" t="s">
        <v>35</v>
      </c>
    </row>
    <row r="4894" spans="1:29" x14ac:dyDescent="0.25">
      <c r="A4894" t="s">
        <v>722</v>
      </c>
      <c r="B4894" s="24" t="s">
        <v>723</v>
      </c>
      <c r="D4894">
        <v>1</v>
      </c>
      <c r="E4894" t="s">
        <v>724</v>
      </c>
      <c r="F4894">
        <v>4</v>
      </c>
      <c r="G4894">
        <v>2024</v>
      </c>
      <c r="I4894" s="8">
        <v>1392.62</v>
      </c>
      <c r="J4894" t="s">
        <v>1608</v>
      </c>
      <c r="K4894" t="s">
        <v>32</v>
      </c>
      <c r="L4894" t="s">
        <v>33</v>
      </c>
      <c r="M4894">
        <v>0</v>
      </c>
      <c r="N4894">
        <v>0</v>
      </c>
      <c r="O4894">
        <v>0</v>
      </c>
      <c r="P4894">
        <v>0</v>
      </c>
      <c r="Q4894">
        <v>0</v>
      </c>
      <c r="R4894">
        <v>1</v>
      </c>
      <c r="S4894">
        <v>1</v>
      </c>
      <c r="T4894">
        <v>1</v>
      </c>
      <c r="U4894">
        <v>1</v>
      </c>
      <c r="V4894">
        <v>0</v>
      </c>
      <c r="W4894" t="s">
        <v>1161</v>
      </c>
      <c r="X4894" t="s">
        <v>1769</v>
      </c>
      <c r="Y4894">
        <v>0</v>
      </c>
      <c r="Z4894">
        <v>0</v>
      </c>
      <c r="AA4894">
        <v>2007</v>
      </c>
      <c r="AB4894">
        <v>9999</v>
      </c>
      <c r="AC4894" t="s">
        <v>35</v>
      </c>
    </row>
    <row r="4895" spans="1:29" x14ac:dyDescent="0.25">
      <c r="A4895" t="s">
        <v>726</v>
      </c>
      <c r="B4895" s="24" t="s">
        <v>727</v>
      </c>
      <c r="D4895">
        <v>1</v>
      </c>
      <c r="E4895" t="s">
        <v>85</v>
      </c>
      <c r="F4895">
        <v>1</v>
      </c>
      <c r="G4895">
        <v>2024</v>
      </c>
      <c r="H4895" t="s">
        <v>205</v>
      </c>
      <c r="I4895">
        <v>7.5</v>
      </c>
      <c r="J4895" t="s">
        <v>52</v>
      </c>
      <c r="K4895" t="s">
        <v>41</v>
      </c>
      <c r="M4895">
        <v>0</v>
      </c>
      <c r="N4895">
        <v>0</v>
      </c>
      <c r="O4895">
        <v>0</v>
      </c>
      <c r="P4895">
        <v>0</v>
      </c>
      <c r="Q4895">
        <v>0</v>
      </c>
      <c r="R4895">
        <v>0</v>
      </c>
      <c r="S4895">
        <v>0</v>
      </c>
      <c r="T4895">
        <v>0</v>
      </c>
      <c r="U4895">
        <v>0</v>
      </c>
      <c r="V4895">
        <v>0</v>
      </c>
      <c r="W4895" t="s">
        <v>1162</v>
      </c>
      <c r="X4895" t="s">
        <v>1770</v>
      </c>
      <c r="Y4895">
        <v>0</v>
      </c>
      <c r="Z4895">
        <v>0</v>
      </c>
      <c r="AA4895">
        <v>2007</v>
      </c>
      <c r="AB4895">
        <v>9999</v>
      </c>
      <c r="AC4895" t="s">
        <v>35</v>
      </c>
    </row>
    <row r="4896" spans="1:29" x14ac:dyDescent="0.25">
      <c r="A4896" t="s">
        <v>729</v>
      </c>
      <c r="B4896" s="24" t="s">
        <v>205</v>
      </c>
      <c r="D4896">
        <v>1</v>
      </c>
      <c r="E4896" t="s">
        <v>168</v>
      </c>
      <c r="F4896">
        <v>1</v>
      </c>
      <c r="G4896">
        <v>2024</v>
      </c>
      <c r="I4896" s="8">
        <v>9301.65</v>
      </c>
      <c r="J4896" t="s">
        <v>52</v>
      </c>
      <c r="K4896" t="s">
        <v>32</v>
      </c>
      <c r="M4896">
        <v>0</v>
      </c>
      <c r="N4896">
        <v>1</v>
      </c>
      <c r="O4896">
        <v>0</v>
      </c>
      <c r="P4896">
        <v>0</v>
      </c>
      <c r="Q4896">
        <v>0</v>
      </c>
      <c r="R4896">
        <v>0</v>
      </c>
      <c r="S4896">
        <v>1</v>
      </c>
      <c r="T4896">
        <v>1</v>
      </c>
      <c r="U4896">
        <v>1</v>
      </c>
      <c r="V4896">
        <v>0</v>
      </c>
      <c r="W4896" t="s">
        <v>1555</v>
      </c>
      <c r="X4896" t="s">
        <v>1771</v>
      </c>
      <c r="Y4896">
        <v>2</v>
      </c>
      <c r="Z4896">
        <v>0</v>
      </c>
      <c r="AA4896">
        <v>2007</v>
      </c>
      <c r="AB4896">
        <v>9999</v>
      </c>
      <c r="AC4896" t="s">
        <v>35</v>
      </c>
    </row>
    <row r="4897" spans="1:29" x14ac:dyDescent="0.25">
      <c r="A4897" t="s">
        <v>731</v>
      </c>
      <c r="B4897" s="24" t="s">
        <v>732</v>
      </c>
      <c r="D4897">
        <v>1</v>
      </c>
      <c r="E4897" t="s">
        <v>51</v>
      </c>
      <c r="F4897">
        <v>10</v>
      </c>
      <c r="G4897">
        <v>2024</v>
      </c>
      <c r="H4897" t="s">
        <v>39</v>
      </c>
      <c r="I4897">
        <v>2</v>
      </c>
      <c r="J4897" t="s">
        <v>52</v>
      </c>
      <c r="K4897" t="s">
        <v>41</v>
      </c>
      <c r="M4897">
        <v>0</v>
      </c>
      <c r="N4897">
        <v>0</v>
      </c>
      <c r="O4897">
        <v>0</v>
      </c>
      <c r="P4897">
        <v>0</v>
      </c>
      <c r="Q4897">
        <v>0</v>
      </c>
      <c r="R4897">
        <v>0</v>
      </c>
      <c r="S4897">
        <v>0</v>
      </c>
      <c r="T4897">
        <v>0</v>
      </c>
      <c r="U4897">
        <v>0</v>
      </c>
      <c r="V4897">
        <v>0</v>
      </c>
      <c r="W4897" t="s">
        <v>1164</v>
      </c>
      <c r="X4897" t="s">
        <v>1772</v>
      </c>
      <c r="Y4897">
        <v>0</v>
      </c>
      <c r="Z4897">
        <v>0</v>
      </c>
      <c r="AA4897">
        <v>2007</v>
      </c>
      <c r="AB4897">
        <v>9999</v>
      </c>
      <c r="AC4897" t="s">
        <v>35</v>
      </c>
    </row>
    <row r="4898" spans="1:29" x14ac:dyDescent="0.25">
      <c r="A4898" t="s">
        <v>734</v>
      </c>
      <c r="B4898" s="24" t="s">
        <v>735</v>
      </c>
      <c r="D4898">
        <v>1</v>
      </c>
      <c r="E4898" t="s">
        <v>736</v>
      </c>
      <c r="F4898">
        <v>4</v>
      </c>
      <c r="G4898">
        <v>2024</v>
      </c>
      <c r="I4898" s="8">
        <v>693.55</v>
      </c>
      <c r="J4898" t="s">
        <v>1608</v>
      </c>
      <c r="K4898" t="s">
        <v>32</v>
      </c>
      <c r="M4898">
        <v>0</v>
      </c>
      <c r="N4898">
        <v>0</v>
      </c>
      <c r="O4898">
        <v>0</v>
      </c>
      <c r="P4898">
        <v>0</v>
      </c>
      <c r="Q4898">
        <v>0</v>
      </c>
      <c r="R4898">
        <v>0</v>
      </c>
      <c r="S4898">
        <v>1</v>
      </c>
      <c r="T4898">
        <v>1</v>
      </c>
      <c r="U4898">
        <v>1</v>
      </c>
      <c r="V4898">
        <v>0</v>
      </c>
      <c r="W4898" t="s">
        <v>1324</v>
      </c>
      <c r="X4898" t="s">
        <v>1773</v>
      </c>
      <c r="Y4898">
        <v>0</v>
      </c>
      <c r="Z4898">
        <v>0</v>
      </c>
      <c r="AA4898">
        <v>2007</v>
      </c>
      <c r="AB4898">
        <v>9999</v>
      </c>
      <c r="AC4898" t="s">
        <v>35</v>
      </c>
    </row>
    <row r="4899" spans="1:29" x14ac:dyDescent="0.25">
      <c r="A4899" t="s">
        <v>1499</v>
      </c>
      <c r="B4899" s="24" t="s">
        <v>1500</v>
      </c>
      <c r="D4899">
        <v>1</v>
      </c>
      <c r="E4899" s="4">
        <v>960</v>
      </c>
      <c r="F4899">
        <v>9</v>
      </c>
      <c r="G4899">
        <v>2024</v>
      </c>
      <c r="I4899" s="8">
        <v>15</v>
      </c>
      <c r="J4899" t="s">
        <v>104</v>
      </c>
      <c r="K4899" t="s">
        <v>47</v>
      </c>
      <c r="M4899">
        <v>0</v>
      </c>
      <c r="N4899">
        <v>0</v>
      </c>
      <c r="O4899">
        <v>0</v>
      </c>
      <c r="P4899">
        <v>0</v>
      </c>
      <c r="Q4899">
        <v>0</v>
      </c>
      <c r="R4899">
        <v>0</v>
      </c>
      <c r="S4899">
        <v>1</v>
      </c>
      <c r="T4899">
        <v>1</v>
      </c>
      <c r="U4899">
        <v>1</v>
      </c>
      <c r="V4899">
        <v>0</v>
      </c>
      <c r="W4899" t="s">
        <v>1501</v>
      </c>
      <c r="X4899" t="s">
        <v>1774</v>
      </c>
      <c r="Y4899">
        <v>2</v>
      </c>
      <c r="Z4899">
        <v>0</v>
      </c>
      <c r="AA4899">
        <v>2015</v>
      </c>
      <c r="AB4899">
        <v>9999</v>
      </c>
      <c r="AC4899" t="s">
        <v>1475</v>
      </c>
    </row>
    <row r="4900" spans="1:29" x14ac:dyDescent="0.25">
      <c r="A4900" t="s">
        <v>738</v>
      </c>
      <c r="B4900" s="24" t="s">
        <v>739</v>
      </c>
      <c r="D4900">
        <v>1</v>
      </c>
      <c r="E4900" t="s">
        <v>128</v>
      </c>
      <c r="F4900">
        <v>9</v>
      </c>
      <c r="G4900">
        <v>2024</v>
      </c>
      <c r="H4900" t="s">
        <v>1262</v>
      </c>
      <c r="I4900">
        <v>16</v>
      </c>
      <c r="J4900" t="s">
        <v>104</v>
      </c>
      <c r="K4900" t="s">
        <v>41</v>
      </c>
      <c r="M4900">
        <v>0</v>
      </c>
      <c r="N4900">
        <v>0</v>
      </c>
      <c r="O4900">
        <v>0</v>
      </c>
      <c r="P4900">
        <v>0</v>
      </c>
      <c r="Q4900">
        <v>0</v>
      </c>
      <c r="R4900">
        <v>0</v>
      </c>
      <c r="S4900">
        <v>0</v>
      </c>
      <c r="T4900">
        <v>0</v>
      </c>
      <c r="U4900">
        <v>0</v>
      </c>
      <c r="V4900">
        <v>0</v>
      </c>
      <c r="W4900" t="s">
        <v>1166</v>
      </c>
      <c r="X4900" t="s">
        <v>1775</v>
      </c>
      <c r="Y4900">
        <v>0</v>
      </c>
      <c r="Z4900">
        <v>0</v>
      </c>
      <c r="AA4900">
        <v>2007</v>
      </c>
      <c r="AB4900">
        <v>9999</v>
      </c>
      <c r="AC4900" t="s">
        <v>35</v>
      </c>
    </row>
    <row r="4901" spans="1:29" x14ac:dyDescent="0.25">
      <c r="A4901" t="s">
        <v>745</v>
      </c>
      <c r="B4901" s="24" t="s">
        <v>746</v>
      </c>
      <c r="D4901">
        <v>1</v>
      </c>
      <c r="E4901" t="s">
        <v>468</v>
      </c>
      <c r="F4901">
        <v>7</v>
      </c>
      <c r="G4901">
        <v>2024</v>
      </c>
      <c r="I4901" s="8">
        <v>898.85</v>
      </c>
      <c r="J4901" t="s">
        <v>40</v>
      </c>
      <c r="K4901" t="s">
        <v>32</v>
      </c>
      <c r="M4901">
        <v>0</v>
      </c>
      <c r="N4901">
        <v>0</v>
      </c>
      <c r="O4901">
        <v>0</v>
      </c>
      <c r="P4901">
        <v>0</v>
      </c>
      <c r="Q4901">
        <v>0</v>
      </c>
      <c r="R4901">
        <v>0</v>
      </c>
      <c r="S4901">
        <v>1</v>
      </c>
      <c r="T4901">
        <v>1</v>
      </c>
      <c r="U4901">
        <v>1</v>
      </c>
      <c r="V4901">
        <v>0</v>
      </c>
      <c r="W4901" t="s">
        <v>1516</v>
      </c>
      <c r="X4901" t="s">
        <v>1776</v>
      </c>
      <c r="Y4901">
        <v>2</v>
      </c>
      <c r="Z4901">
        <v>2</v>
      </c>
      <c r="AA4901">
        <v>2007</v>
      </c>
      <c r="AB4901">
        <v>9999</v>
      </c>
      <c r="AC4901" t="s">
        <v>35</v>
      </c>
    </row>
    <row r="4902" spans="1:29" x14ac:dyDescent="0.25">
      <c r="A4902" t="s">
        <v>1263</v>
      </c>
      <c r="B4902" s="24" t="s">
        <v>1264</v>
      </c>
      <c r="C4902" t="s">
        <v>1265</v>
      </c>
      <c r="D4902">
        <v>1</v>
      </c>
      <c r="E4902" t="s">
        <v>712</v>
      </c>
      <c r="F4902">
        <v>9</v>
      </c>
      <c r="G4902">
        <v>2024</v>
      </c>
      <c r="I4902" s="8">
        <v>1130.26</v>
      </c>
      <c r="J4902" t="s">
        <v>104</v>
      </c>
      <c r="K4902" t="s">
        <v>47</v>
      </c>
      <c r="M4902">
        <v>1</v>
      </c>
      <c r="N4902">
        <v>0</v>
      </c>
      <c r="O4902">
        <v>0</v>
      </c>
      <c r="P4902">
        <v>0</v>
      </c>
      <c r="Q4902">
        <v>0</v>
      </c>
      <c r="R4902">
        <v>0</v>
      </c>
      <c r="S4902">
        <v>1</v>
      </c>
      <c r="T4902">
        <v>1</v>
      </c>
      <c r="U4902">
        <v>1</v>
      </c>
      <c r="V4902">
        <v>0</v>
      </c>
      <c r="W4902" t="s">
        <v>1407</v>
      </c>
      <c r="X4902" t="s">
        <v>1777</v>
      </c>
      <c r="Y4902">
        <v>1</v>
      </c>
      <c r="Z4902">
        <v>0</v>
      </c>
      <c r="AA4902">
        <v>2009</v>
      </c>
      <c r="AB4902">
        <v>9999</v>
      </c>
      <c r="AC4902" t="s">
        <v>1239</v>
      </c>
    </row>
    <row r="4903" spans="1:29" x14ac:dyDescent="0.25">
      <c r="A4903" t="s">
        <v>447</v>
      </c>
      <c r="B4903" s="24" t="s">
        <v>1571</v>
      </c>
      <c r="D4903">
        <v>1</v>
      </c>
      <c r="E4903" t="s">
        <v>45</v>
      </c>
      <c r="F4903">
        <v>4</v>
      </c>
      <c r="G4903">
        <v>2024</v>
      </c>
      <c r="I4903" s="8">
        <v>60.05</v>
      </c>
      <c r="J4903" t="s">
        <v>52</v>
      </c>
      <c r="K4903" t="s">
        <v>32</v>
      </c>
      <c r="M4903">
        <v>0</v>
      </c>
      <c r="N4903">
        <v>0</v>
      </c>
      <c r="O4903">
        <v>0</v>
      </c>
      <c r="P4903">
        <v>0</v>
      </c>
      <c r="Q4903">
        <v>0</v>
      </c>
      <c r="R4903">
        <v>0</v>
      </c>
      <c r="S4903">
        <v>1</v>
      </c>
      <c r="T4903">
        <v>1</v>
      </c>
      <c r="U4903">
        <v>1</v>
      </c>
      <c r="V4903">
        <v>0</v>
      </c>
      <c r="W4903" t="s">
        <v>1572</v>
      </c>
      <c r="X4903" t="s">
        <v>1778</v>
      </c>
      <c r="Y4903">
        <v>0</v>
      </c>
      <c r="Z4903">
        <v>2</v>
      </c>
      <c r="AA4903">
        <v>2007</v>
      </c>
      <c r="AB4903">
        <v>9999</v>
      </c>
      <c r="AC4903" t="s">
        <v>35</v>
      </c>
    </row>
    <row r="4904" spans="1:29" x14ac:dyDescent="0.25">
      <c r="A4904" t="s">
        <v>754</v>
      </c>
      <c r="B4904" s="24" t="s">
        <v>755</v>
      </c>
      <c r="D4904">
        <v>1</v>
      </c>
      <c r="E4904" t="s">
        <v>85</v>
      </c>
      <c r="F4904">
        <v>1</v>
      </c>
      <c r="G4904">
        <v>2024</v>
      </c>
      <c r="H4904" t="s">
        <v>756</v>
      </c>
      <c r="I4904">
        <v>0</v>
      </c>
      <c r="J4904" t="s">
        <v>52</v>
      </c>
      <c r="K4904" t="s">
        <v>41</v>
      </c>
      <c r="M4904">
        <v>0</v>
      </c>
      <c r="N4904">
        <v>0</v>
      </c>
      <c r="O4904">
        <v>0</v>
      </c>
      <c r="P4904">
        <v>0</v>
      </c>
      <c r="Q4904">
        <v>0</v>
      </c>
      <c r="R4904">
        <v>0</v>
      </c>
      <c r="S4904">
        <v>0</v>
      </c>
      <c r="T4904">
        <v>0</v>
      </c>
      <c r="U4904">
        <v>0</v>
      </c>
      <c r="V4904">
        <v>0</v>
      </c>
      <c r="W4904" t="s">
        <v>1169</v>
      </c>
      <c r="X4904" t="s">
        <v>1779</v>
      </c>
      <c r="Y4904">
        <v>0</v>
      </c>
      <c r="Z4904">
        <v>0</v>
      </c>
      <c r="AA4904">
        <v>2007</v>
      </c>
      <c r="AB4904">
        <v>9999</v>
      </c>
      <c r="AC4904" t="s">
        <v>35</v>
      </c>
    </row>
    <row r="4905" spans="1:29" x14ac:dyDescent="0.25">
      <c r="A4905" t="s">
        <v>758</v>
      </c>
      <c r="B4905" s="24" t="s">
        <v>1504</v>
      </c>
      <c r="C4905" t="s">
        <v>1505</v>
      </c>
      <c r="D4905">
        <v>1</v>
      </c>
      <c r="E4905" t="s">
        <v>760</v>
      </c>
      <c r="F4905">
        <v>7</v>
      </c>
      <c r="G4905">
        <v>2024</v>
      </c>
      <c r="I4905" s="8">
        <v>78.150000000000006</v>
      </c>
      <c r="J4905" t="s">
        <v>40</v>
      </c>
      <c r="K4905" t="s">
        <v>47</v>
      </c>
      <c r="M4905">
        <v>1</v>
      </c>
      <c r="N4905">
        <v>0</v>
      </c>
      <c r="O4905">
        <v>0</v>
      </c>
      <c r="P4905">
        <v>0</v>
      </c>
      <c r="Q4905">
        <v>0</v>
      </c>
      <c r="R4905">
        <v>0</v>
      </c>
      <c r="S4905">
        <v>1</v>
      </c>
      <c r="T4905">
        <v>1</v>
      </c>
      <c r="U4905">
        <v>1</v>
      </c>
      <c r="V4905">
        <v>0</v>
      </c>
      <c r="W4905" t="s">
        <v>1170</v>
      </c>
      <c r="X4905" t="s">
        <v>1780</v>
      </c>
      <c r="Y4905">
        <v>1</v>
      </c>
      <c r="Z4905">
        <v>0</v>
      </c>
      <c r="AA4905">
        <v>2007</v>
      </c>
      <c r="AB4905">
        <v>9999</v>
      </c>
      <c r="AC4905" t="s">
        <v>35</v>
      </c>
    </row>
    <row r="4906" spans="1:29" x14ac:dyDescent="0.25">
      <c r="A4906" t="s">
        <v>78</v>
      </c>
      <c r="B4906" s="24" t="s">
        <v>1465</v>
      </c>
      <c r="C4906" t="s">
        <v>1466</v>
      </c>
      <c r="D4906">
        <v>1</v>
      </c>
      <c r="E4906" t="s">
        <v>80</v>
      </c>
      <c r="F4906">
        <v>8</v>
      </c>
      <c r="G4906">
        <v>2024</v>
      </c>
      <c r="I4906" s="8">
        <v>35.26</v>
      </c>
      <c r="J4906" t="s">
        <v>81</v>
      </c>
      <c r="K4906" t="s">
        <v>47</v>
      </c>
      <c r="M4906">
        <v>1</v>
      </c>
      <c r="N4906">
        <v>0</v>
      </c>
      <c r="O4906">
        <v>0</v>
      </c>
      <c r="P4906">
        <v>0</v>
      </c>
      <c r="Q4906">
        <v>0</v>
      </c>
      <c r="R4906">
        <v>0</v>
      </c>
      <c r="S4906">
        <v>1</v>
      </c>
      <c r="T4906">
        <v>1</v>
      </c>
      <c r="U4906">
        <v>1</v>
      </c>
      <c r="V4906">
        <v>0</v>
      </c>
      <c r="W4906" t="s">
        <v>1467</v>
      </c>
      <c r="X4906" t="s">
        <v>1781</v>
      </c>
      <c r="Y4906">
        <v>0</v>
      </c>
      <c r="Z4906">
        <v>0</v>
      </c>
      <c r="AA4906">
        <v>2007</v>
      </c>
      <c r="AB4906">
        <v>9999</v>
      </c>
      <c r="AC4906" t="s">
        <v>35</v>
      </c>
    </row>
    <row r="4907" spans="1:29" x14ac:dyDescent="0.25">
      <c r="A4907" t="s">
        <v>768</v>
      </c>
      <c r="B4907" s="24" t="s">
        <v>769</v>
      </c>
      <c r="C4907" t="s">
        <v>770</v>
      </c>
      <c r="D4907">
        <v>1</v>
      </c>
      <c r="E4907" t="s">
        <v>30</v>
      </c>
      <c r="F4907">
        <v>4</v>
      </c>
      <c r="G4907">
        <v>2024</v>
      </c>
      <c r="I4907" s="8">
        <v>468.77</v>
      </c>
      <c r="J4907" t="s">
        <v>1610</v>
      </c>
      <c r="K4907" t="s">
        <v>47</v>
      </c>
      <c r="M4907">
        <v>1</v>
      </c>
      <c r="N4907">
        <v>0</v>
      </c>
      <c r="O4907">
        <v>0</v>
      </c>
      <c r="P4907">
        <v>0</v>
      </c>
      <c r="Q4907">
        <v>0</v>
      </c>
      <c r="R4907">
        <v>0</v>
      </c>
      <c r="S4907">
        <v>1</v>
      </c>
      <c r="T4907">
        <v>1</v>
      </c>
      <c r="U4907">
        <v>1</v>
      </c>
      <c r="V4907">
        <v>0</v>
      </c>
      <c r="W4907" t="s">
        <v>1506</v>
      </c>
      <c r="X4907" t="s">
        <v>1782</v>
      </c>
      <c r="Y4907">
        <v>1</v>
      </c>
      <c r="Z4907">
        <v>1</v>
      </c>
      <c r="AA4907">
        <v>2007</v>
      </c>
      <c r="AB4907">
        <v>9999</v>
      </c>
      <c r="AC4907" t="s">
        <v>35</v>
      </c>
    </row>
    <row r="4908" spans="1:29" x14ac:dyDescent="0.25">
      <c r="A4908" t="s">
        <v>772</v>
      </c>
      <c r="B4908" s="24" t="s">
        <v>773</v>
      </c>
      <c r="C4908" t="s">
        <v>774</v>
      </c>
      <c r="D4908">
        <v>1</v>
      </c>
      <c r="E4908" t="s">
        <v>358</v>
      </c>
      <c r="F4908">
        <v>1</v>
      </c>
      <c r="G4908">
        <v>2024</v>
      </c>
      <c r="I4908" s="8">
        <v>540.69000000000005</v>
      </c>
      <c r="J4908" t="s">
        <v>52</v>
      </c>
      <c r="K4908" t="s">
        <v>32</v>
      </c>
      <c r="M4908">
        <v>0</v>
      </c>
      <c r="N4908">
        <v>1</v>
      </c>
      <c r="O4908">
        <v>0</v>
      </c>
      <c r="P4908">
        <v>0</v>
      </c>
      <c r="Q4908">
        <v>0</v>
      </c>
      <c r="R4908">
        <v>0</v>
      </c>
      <c r="S4908">
        <v>1</v>
      </c>
      <c r="T4908">
        <v>1</v>
      </c>
      <c r="U4908">
        <v>1</v>
      </c>
      <c r="V4908">
        <v>0</v>
      </c>
      <c r="W4908" t="s">
        <v>1174</v>
      </c>
      <c r="X4908" t="s">
        <v>1783</v>
      </c>
      <c r="Y4908">
        <v>0</v>
      </c>
      <c r="Z4908">
        <v>0</v>
      </c>
      <c r="AA4908">
        <v>2007</v>
      </c>
      <c r="AB4908">
        <v>9999</v>
      </c>
      <c r="AC4908" t="s">
        <v>35</v>
      </c>
    </row>
    <row r="4909" spans="1:29" x14ac:dyDescent="0.25">
      <c r="A4909" t="s">
        <v>779</v>
      </c>
      <c r="B4909" s="24" t="s">
        <v>780</v>
      </c>
      <c r="D4909">
        <v>1</v>
      </c>
      <c r="E4909" t="s">
        <v>80</v>
      </c>
      <c r="F4909">
        <v>8</v>
      </c>
      <c r="G4909">
        <v>2024</v>
      </c>
      <c r="I4909" s="8">
        <v>72.97</v>
      </c>
      <c r="J4909" t="s">
        <v>81</v>
      </c>
      <c r="K4909" t="s">
        <v>47</v>
      </c>
      <c r="M4909">
        <v>0</v>
      </c>
      <c r="N4909">
        <v>0</v>
      </c>
      <c r="O4909">
        <v>0</v>
      </c>
      <c r="P4909">
        <v>0</v>
      </c>
      <c r="Q4909">
        <v>0</v>
      </c>
      <c r="R4909">
        <v>0</v>
      </c>
      <c r="S4909">
        <v>1</v>
      </c>
      <c r="T4909">
        <v>1</v>
      </c>
      <c r="U4909">
        <v>1</v>
      </c>
      <c r="V4909">
        <v>0</v>
      </c>
      <c r="W4909" t="s">
        <v>1176</v>
      </c>
      <c r="X4909" t="s">
        <v>1784</v>
      </c>
      <c r="Y4909">
        <v>0</v>
      </c>
      <c r="Z4909">
        <v>1</v>
      </c>
      <c r="AA4909">
        <v>2007</v>
      </c>
      <c r="AB4909">
        <v>9999</v>
      </c>
      <c r="AC4909" t="s">
        <v>35</v>
      </c>
    </row>
    <row r="4910" spans="1:29" x14ac:dyDescent="0.25">
      <c r="A4910" t="s">
        <v>782</v>
      </c>
      <c r="B4910" s="24" t="s">
        <v>783</v>
      </c>
      <c r="D4910">
        <v>1</v>
      </c>
      <c r="E4910" t="s">
        <v>784</v>
      </c>
      <c r="F4910">
        <v>6</v>
      </c>
      <c r="G4910">
        <v>2024</v>
      </c>
      <c r="I4910" s="8">
        <v>94.51</v>
      </c>
      <c r="J4910" t="s">
        <v>1610</v>
      </c>
      <c r="K4910" t="s">
        <v>47</v>
      </c>
      <c r="M4910">
        <v>0</v>
      </c>
      <c r="N4910">
        <v>0</v>
      </c>
      <c r="O4910">
        <v>0</v>
      </c>
      <c r="P4910">
        <v>0</v>
      </c>
      <c r="Q4910">
        <v>0</v>
      </c>
      <c r="R4910">
        <v>0</v>
      </c>
      <c r="S4910">
        <v>1</v>
      </c>
      <c r="T4910">
        <v>1</v>
      </c>
      <c r="U4910">
        <v>1</v>
      </c>
      <c r="V4910">
        <v>0</v>
      </c>
      <c r="W4910" t="s">
        <v>1326</v>
      </c>
      <c r="X4910" t="s">
        <v>1785</v>
      </c>
      <c r="Y4910">
        <v>0</v>
      </c>
      <c r="Z4910">
        <v>2</v>
      </c>
      <c r="AA4910">
        <v>2007</v>
      </c>
      <c r="AB4910">
        <v>9999</v>
      </c>
      <c r="AC4910" t="s">
        <v>35</v>
      </c>
    </row>
    <row r="4911" spans="1:29" x14ac:dyDescent="0.25">
      <c r="A4911" t="s">
        <v>786</v>
      </c>
      <c r="B4911" s="24" t="s">
        <v>787</v>
      </c>
      <c r="C4911" t="s">
        <v>788</v>
      </c>
      <c r="D4911">
        <v>1</v>
      </c>
      <c r="E4911" t="s">
        <v>120</v>
      </c>
      <c r="F4911">
        <v>3</v>
      </c>
      <c r="G4911">
        <v>2024</v>
      </c>
      <c r="I4911" s="8">
        <v>28.2</v>
      </c>
      <c r="J4911" t="s">
        <v>147</v>
      </c>
      <c r="K4911" t="s">
        <v>47</v>
      </c>
      <c r="M4911">
        <v>0</v>
      </c>
      <c r="N4911">
        <v>0</v>
      </c>
      <c r="O4911">
        <v>0</v>
      </c>
      <c r="P4911">
        <v>0</v>
      </c>
      <c r="Q4911">
        <v>0</v>
      </c>
      <c r="R4911">
        <v>0</v>
      </c>
      <c r="S4911">
        <v>1</v>
      </c>
      <c r="T4911">
        <v>1</v>
      </c>
      <c r="U4911">
        <v>1</v>
      </c>
      <c r="V4911">
        <v>0</v>
      </c>
      <c r="W4911" t="s">
        <v>1178</v>
      </c>
      <c r="X4911" t="s">
        <v>1786</v>
      </c>
      <c r="Y4911">
        <v>0</v>
      </c>
      <c r="Z4911">
        <v>0</v>
      </c>
      <c r="AA4911">
        <v>2007</v>
      </c>
      <c r="AB4911">
        <v>9999</v>
      </c>
      <c r="AC4911" t="s">
        <v>35</v>
      </c>
    </row>
    <row r="4912" spans="1:29" x14ac:dyDescent="0.25">
      <c r="A4912" t="s">
        <v>790</v>
      </c>
      <c r="B4912" s="24" t="s">
        <v>791</v>
      </c>
      <c r="D4912">
        <v>1</v>
      </c>
      <c r="E4912" t="s">
        <v>80</v>
      </c>
      <c r="F4912">
        <v>8</v>
      </c>
      <c r="G4912">
        <v>2024</v>
      </c>
      <c r="I4912" s="8">
        <v>299.83999999999997</v>
      </c>
      <c r="J4912" t="s">
        <v>81</v>
      </c>
      <c r="K4912" t="s">
        <v>47</v>
      </c>
      <c r="M4912">
        <v>1</v>
      </c>
      <c r="N4912">
        <v>0</v>
      </c>
      <c r="O4912">
        <v>0</v>
      </c>
      <c r="P4912">
        <v>0</v>
      </c>
      <c r="Q4912">
        <v>0</v>
      </c>
      <c r="R4912">
        <v>0</v>
      </c>
      <c r="S4912">
        <v>1</v>
      </c>
      <c r="T4912">
        <v>1</v>
      </c>
      <c r="U4912">
        <v>1</v>
      </c>
      <c r="V4912">
        <v>0</v>
      </c>
      <c r="W4912" t="s">
        <v>1507</v>
      </c>
      <c r="X4912" t="s">
        <v>1787</v>
      </c>
      <c r="Y4912">
        <v>0</v>
      </c>
      <c r="Z4912">
        <v>0</v>
      </c>
      <c r="AA4912">
        <v>2007</v>
      </c>
      <c r="AB4912">
        <v>9999</v>
      </c>
      <c r="AC4912" t="s">
        <v>35</v>
      </c>
    </row>
    <row r="4913" spans="1:29" x14ac:dyDescent="0.25">
      <c r="A4913" t="s">
        <v>1327</v>
      </c>
      <c r="B4913" s="27" t="s">
        <v>1328</v>
      </c>
      <c r="C4913" t="s">
        <v>1329</v>
      </c>
      <c r="D4913">
        <v>1</v>
      </c>
      <c r="E4913" t="s">
        <v>218</v>
      </c>
      <c r="F4913">
        <v>2</v>
      </c>
      <c r="G4913">
        <v>2024</v>
      </c>
      <c r="I4913" s="8">
        <v>6</v>
      </c>
      <c r="J4913" t="s">
        <v>147</v>
      </c>
      <c r="K4913" t="s">
        <v>41</v>
      </c>
      <c r="M4913">
        <v>0</v>
      </c>
      <c r="N4913">
        <v>0</v>
      </c>
      <c r="O4913">
        <v>0</v>
      </c>
      <c r="P4913">
        <v>0</v>
      </c>
      <c r="Q4913">
        <v>0</v>
      </c>
      <c r="R4913">
        <v>0</v>
      </c>
      <c r="S4913">
        <v>0</v>
      </c>
      <c r="T4913">
        <v>1</v>
      </c>
      <c r="U4913">
        <v>1</v>
      </c>
      <c r="V4913">
        <v>0</v>
      </c>
      <c r="W4913" t="s">
        <v>1330</v>
      </c>
      <c r="X4913" t="s">
        <v>1788</v>
      </c>
      <c r="Y4913">
        <v>0</v>
      </c>
      <c r="Z4913">
        <v>0</v>
      </c>
      <c r="AA4913">
        <v>2010</v>
      </c>
      <c r="AB4913">
        <v>9999</v>
      </c>
      <c r="AC4913" t="s">
        <v>1292</v>
      </c>
    </row>
    <row r="4914" spans="1:29" x14ac:dyDescent="0.25">
      <c r="A4914" t="s">
        <v>796</v>
      </c>
      <c r="B4914" s="24" t="s">
        <v>797</v>
      </c>
      <c r="C4914" t="s">
        <v>798</v>
      </c>
      <c r="D4914">
        <v>1</v>
      </c>
      <c r="E4914" t="s">
        <v>534</v>
      </c>
      <c r="F4914">
        <v>10</v>
      </c>
      <c r="G4914">
        <v>2024</v>
      </c>
      <c r="I4914" s="8">
        <v>4063.9</v>
      </c>
      <c r="J4914" t="s">
        <v>40</v>
      </c>
      <c r="K4914" t="s">
        <v>47</v>
      </c>
      <c r="M4914">
        <v>1</v>
      </c>
      <c r="N4914">
        <v>0</v>
      </c>
      <c r="O4914">
        <v>0</v>
      </c>
      <c r="P4914">
        <v>0</v>
      </c>
      <c r="Q4914">
        <v>0</v>
      </c>
      <c r="R4914">
        <v>0</v>
      </c>
      <c r="S4914">
        <v>1</v>
      </c>
      <c r="T4914">
        <v>1</v>
      </c>
      <c r="U4914">
        <v>1</v>
      </c>
      <c r="V4914">
        <v>0</v>
      </c>
      <c r="W4914" t="s">
        <v>1181</v>
      </c>
      <c r="X4914" t="s">
        <v>1789</v>
      </c>
      <c r="Y4914">
        <v>0</v>
      </c>
      <c r="Z4914">
        <v>0</v>
      </c>
      <c r="AA4914">
        <v>2007</v>
      </c>
      <c r="AB4914">
        <v>9999</v>
      </c>
      <c r="AC4914" t="s">
        <v>35</v>
      </c>
    </row>
    <row r="4915" spans="1:29" x14ac:dyDescent="0.25">
      <c r="A4915" t="s">
        <v>800</v>
      </c>
      <c r="B4915" s="24" t="s">
        <v>801</v>
      </c>
      <c r="C4915" t="s">
        <v>802</v>
      </c>
      <c r="D4915">
        <v>1</v>
      </c>
      <c r="E4915" t="s">
        <v>442</v>
      </c>
      <c r="F4915">
        <v>4</v>
      </c>
      <c r="G4915">
        <v>2024</v>
      </c>
      <c r="I4915" s="20">
        <v>1636.76</v>
      </c>
      <c r="J4915" t="s">
        <v>1608</v>
      </c>
      <c r="K4915" t="s">
        <v>32</v>
      </c>
      <c r="M4915">
        <v>0</v>
      </c>
      <c r="N4915">
        <v>1</v>
      </c>
      <c r="O4915">
        <v>0</v>
      </c>
      <c r="P4915">
        <v>0</v>
      </c>
      <c r="Q4915">
        <v>0</v>
      </c>
      <c r="R4915">
        <v>0</v>
      </c>
      <c r="S4915">
        <v>1</v>
      </c>
      <c r="T4915">
        <v>1</v>
      </c>
      <c r="U4915">
        <v>1</v>
      </c>
      <c r="V4915">
        <v>0</v>
      </c>
      <c r="W4915" t="s">
        <v>1331</v>
      </c>
      <c r="X4915" t="s">
        <v>1790</v>
      </c>
      <c r="Y4915">
        <v>6</v>
      </c>
      <c r="Z4915">
        <v>4</v>
      </c>
      <c r="AA4915">
        <v>2007</v>
      </c>
      <c r="AB4915">
        <v>9999</v>
      </c>
      <c r="AC4915" t="s">
        <v>35</v>
      </c>
    </row>
    <row r="4916" spans="1:29" x14ac:dyDescent="0.25">
      <c r="A4916" t="s">
        <v>808</v>
      </c>
      <c r="B4916" s="24" t="s">
        <v>809</v>
      </c>
      <c r="D4916">
        <v>1</v>
      </c>
      <c r="E4916" t="s">
        <v>80</v>
      </c>
      <c r="F4916">
        <v>8</v>
      </c>
      <c r="G4916">
        <v>2024</v>
      </c>
      <c r="I4916" s="8">
        <v>18.399999999999999</v>
      </c>
      <c r="J4916" t="s">
        <v>81</v>
      </c>
      <c r="K4916" t="s">
        <v>47</v>
      </c>
      <c r="M4916">
        <v>1</v>
      </c>
      <c r="N4916">
        <v>0</v>
      </c>
      <c r="O4916">
        <v>0</v>
      </c>
      <c r="P4916">
        <v>0</v>
      </c>
      <c r="Q4916">
        <v>0</v>
      </c>
      <c r="R4916">
        <v>0</v>
      </c>
      <c r="S4916">
        <v>1</v>
      </c>
      <c r="T4916">
        <v>1</v>
      </c>
      <c r="U4916">
        <v>1</v>
      </c>
      <c r="V4916">
        <v>0</v>
      </c>
      <c r="W4916" t="s">
        <v>1184</v>
      </c>
      <c r="X4916" t="s">
        <v>1791</v>
      </c>
      <c r="Y4916">
        <v>0</v>
      </c>
      <c r="Z4916">
        <v>0</v>
      </c>
      <c r="AA4916">
        <v>2007</v>
      </c>
      <c r="AB4916">
        <v>9999</v>
      </c>
      <c r="AC4916" t="s">
        <v>35</v>
      </c>
    </row>
    <row r="4917" spans="1:29" x14ac:dyDescent="0.25">
      <c r="A4917" t="s">
        <v>814</v>
      </c>
      <c r="B4917" s="24" t="s">
        <v>815</v>
      </c>
      <c r="D4917">
        <v>1</v>
      </c>
      <c r="E4917" t="s">
        <v>80</v>
      </c>
      <c r="F4917">
        <v>8</v>
      </c>
      <c r="G4917">
        <v>2024</v>
      </c>
      <c r="I4917" s="8">
        <v>92.3</v>
      </c>
      <c r="J4917" t="s">
        <v>81</v>
      </c>
      <c r="K4917" t="s">
        <v>32</v>
      </c>
      <c r="M4917">
        <v>0</v>
      </c>
      <c r="N4917">
        <v>0</v>
      </c>
      <c r="O4917">
        <v>0</v>
      </c>
      <c r="P4917">
        <v>0</v>
      </c>
      <c r="Q4917">
        <v>0</v>
      </c>
      <c r="R4917">
        <v>0</v>
      </c>
      <c r="S4917">
        <v>1</v>
      </c>
      <c r="T4917">
        <v>1</v>
      </c>
      <c r="U4917">
        <v>1</v>
      </c>
      <c r="V4917">
        <v>0</v>
      </c>
      <c r="W4917" t="s">
        <v>1432</v>
      </c>
      <c r="X4917" t="s">
        <v>1792</v>
      </c>
      <c r="Y4917">
        <v>1</v>
      </c>
      <c r="Z4917">
        <v>2</v>
      </c>
      <c r="AA4917">
        <v>2007</v>
      </c>
      <c r="AB4917">
        <v>9999</v>
      </c>
      <c r="AC4917" t="s">
        <v>35</v>
      </c>
    </row>
    <row r="4918" spans="1:29" x14ac:dyDescent="0.25">
      <c r="A4918" t="s">
        <v>822</v>
      </c>
      <c r="B4918" s="24" t="s">
        <v>1603</v>
      </c>
      <c r="C4918" t="s">
        <v>1604</v>
      </c>
      <c r="D4918">
        <v>1</v>
      </c>
      <c r="E4918" t="s">
        <v>80</v>
      </c>
      <c r="F4918">
        <v>8</v>
      </c>
      <c r="G4918">
        <v>2024</v>
      </c>
      <c r="I4918" s="8">
        <v>260.69</v>
      </c>
      <c r="J4918" t="s">
        <v>81</v>
      </c>
      <c r="K4918" t="s">
        <v>47</v>
      </c>
      <c r="M4918">
        <v>0</v>
      </c>
      <c r="N4918">
        <v>0</v>
      </c>
      <c r="O4918">
        <v>0</v>
      </c>
      <c r="P4918">
        <v>0</v>
      </c>
      <c r="Q4918">
        <v>0</v>
      </c>
      <c r="R4918">
        <v>0</v>
      </c>
      <c r="S4918">
        <v>1</v>
      </c>
      <c r="T4918">
        <v>1</v>
      </c>
      <c r="U4918">
        <v>1</v>
      </c>
      <c r="V4918">
        <v>0</v>
      </c>
      <c r="W4918" t="s">
        <v>1187</v>
      </c>
      <c r="X4918" t="s">
        <v>1793</v>
      </c>
      <c r="Y4918">
        <v>0</v>
      </c>
      <c r="Z4918">
        <v>0</v>
      </c>
      <c r="AA4918">
        <v>2007</v>
      </c>
      <c r="AB4918">
        <v>9999</v>
      </c>
      <c r="AC4918" t="s">
        <v>35</v>
      </c>
    </row>
    <row r="4919" spans="1:29" x14ac:dyDescent="0.25">
      <c r="A4919" t="s">
        <v>825</v>
      </c>
      <c r="B4919" s="24" t="s">
        <v>826</v>
      </c>
      <c r="D4919">
        <v>1</v>
      </c>
      <c r="E4919" t="s">
        <v>80</v>
      </c>
      <c r="F4919">
        <v>8</v>
      </c>
      <c r="G4919">
        <v>2024</v>
      </c>
      <c r="I4919" s="8">
        <v>131.9</v>
      </c>
      <c r="J4919" t="s">
        <v>81</v>
      </c>
      <c r="K4919" t="s">
        <v>47</v>
      </c>
      <c r="M4919">
        <v>0</v>
      </c>
      <c r="N4919">
        <v>0</v>
      </c>
      <c r="O4919">
        <v>0</v>
      </c>
      <c r="P4919">
        <v>0</v>
      </c>
      <c r="Q4919">
        <v>0</v>
      </c>
      <c r="R4919">
        <v>0</v>
      </c>
      <c r="S4919">
        <v>1</v>
      </c>
      <c r="T4919">
        <v>1</v>
      </c>
      <c r="U4919">
        <v>1</v>
      </c>
      <c r="V4919">
        <v>0</v>
      </c>
      <c r="W4919" t="s">
        <v>1188</v>
      </c>
      <c r="X4919" t="s">
        <v>1794</v>
      </c>
      <c r="Y4919">
        <v>0</v>
      </c>
      <c r="Z4919">
        <v>0</v>
      </c>
      <c r="AA4919">
        <v>2007</v>
      </c>
      <c r="AB4919">
        <v>9999</v>
      </c>
      <c r="AC4919" t="s">
        <v>35</v>
      </c>
    </row>
    <row r="4920" spans="1:29" x14ac:dyDescent="0.25">
      <c r="A4920" t="s">
        <v>828</v>
      </c>
      <c r="B4920" s="24" t="s">
        <v>1408</v>
      </c>
      <c r="C4920" t="s">
        <v>1409</v>
      </c>
      <c r="D4920">
        <v>1</v>
      </c>
      <c r="E4920" t="s">
        <v>80</v>
      </c>
      <c r="F4920">
        <v>8</v>
      </c>
      <c r="G4920">
        <v>2024</v>
      </c>
      <c r="I4920" s="8">
        <v>68.010000000000005</v>
      </c>
      <c r="J4920" t="s">
        <v>81</v>
      </c>
      <c r="K4920" t="s">
        <v>47</v>
      </c>
      <c r="M4920">
        <v>1</v>
      </c>
      <c r="N4920">
        <v>0</v>
      </c>
      <c r="O4920">
        <v>0</v>
      </c>
      <c r="P4920">
        <v>0</v>
      </c>
      <c r="Q4920">
        <v>0</v>
      </c>
      <c r="R4920">
        <v>0</v>
      </c>
      <c r="S4920">
        <v>1</v>
      </c>
      <c r="T4920">
        <v>1</v>
      </c>
      <c r="U4920">
        <v>1</v>
      </c>
      <c r="V4920">
        <v>0</v>
      </c>
      <c r="W4920" t="s">
        <v>1410</v>
      </c>
      <c r="X4920" t="s">
        <v>1795</v>
      </c>
      <c r="Y4920">
        <v>0</v>
      </c>
      <c r="Z4920">
        <v>0</v>
      </c>
      <c r="AA4920">
        <v>2007</v>
      </c>
      <c r="AB4920">
        <v>9999</v>
      </c>
      <c r="AC4920" t="s">
        <v>35</v>
      </c>
    </row>
    <row r="4921" spans="1:29" x14ac:dyDescent="0.25">
      <c r="A4921" t="s">
        <v>831</v>
      </c>
      <c r="B4921" s="24" t="s">
        <v>832</v>
      </c>
      <c r="C4921" t="s">
        <v>833</v>
      </c>
      <c r="D4921">
        <v>1</v>
      </c>
      <c r="E4921" t="s">
        <v>38</v>
      </c>
      <c r="F4921">
        <v>4</v>
      </c>
      <c r="G4921">
        <v>2024</v>
      </c>
      <c r="H4921" t="s">
        <v>906</v>
      </c>
      <c r="I4921">
        <v>0.04</v>
      </c>
      <c r="J4921" t="s">
        <v>59</v>
      </c>
      <c r="K4921" t="s">
        <v>41</v>
      </c>
      <c r="M4921">
        <v>0</v>
      </c>
      <c r="N4921">
        <v>0</v>
      </c>
      <c r="O4921">
        <v>0</v>
      </c>
      <c r="P4921">
        <v>0</v>
      </c>
      <c r="Q4921">
        <v>0</v>
      </c>
      <c r="R4921">
        <v>0</v>
      </c>
      <c r="S4921">
        <v>0</v>
      </c>
      <c r="T4921">
        <v>0</v>
      </c>
      <c r="U4921">
        <v>0</v>
      </c>
      <c r="V4921">
        <v>0</v>
      </c>
      <c r="W4921" t="s">
        <v>1190</v>
      </c>
      <c r="X4921" t="s">
        <v>1796</v>
      </c>
      <c r="Y4921">
        <v>0</v>
      </c>
      <c r="Z4921">
        <v>0</v>
      </c>
      <c r="AA4921">
        <v>2007</v>
      </c>
      <c r="AB4921">
        <v>9999</v>
      </c>
      <c r="AC4921" t="s">
        <v>35</v>
      </c>
    </row>
    <row r="4922" spans="1:29" x14ac:dyDescent="0.25">
      <c r="A4922" t="s">
        <v>1433</v>
      </c>
      <c r="B4922" s="24" t="s">
        <v>1434</v>
      </c>
      <c r="D4922">
        <v>1</v>
      </c>
      <c r="E4922" s="4">
        <v>133</v>
      </c>
      <c r="F4922">
        <v>1</v>
      </c>
      <c r="G4922">
        <v>2024</v>
      </c>
      <c r="I4922" s="8">
        <v>1423</v>
      </c>
      <c r="J4922" t="s">
        <v>52</v>
      </c>
      <c r="K4922" t="s">
        <v>32</v>
      </c>
      <c r="M4922">
        <v>0</v>
      </c>
      <c r="N4922">
        <v>0</v>
      </c>
      <c r="O4922">
        <v>0</v>
      </c>
      <c r="P4922">
        <v>0</v>
      </c>
      <c r="Q4922">
        <v>0</v>
      </c>
      <c r="R4922">
        <v>0</v>
      </c>
      <c r="S4922">
        <v>1</v>
      </c>
      <c r="T4922">
        <v>1</v>
      </c>
      <c r="U4922">
        <v>1</v>
      </c>
      <c r="V4922">
        <v>0</v>
      </c>
      <c r="W4922" t="s">
        <v>1435</v>
      </c>
      <c r="X4922" t="s">
        <v>1797</v>
      </c>
      <c r="Y4922">
        <v>0</v>
      </c>
      <c r="Z4922">
        <v>0</v>
      </c>
      <c r="AA4922">
        <v>2013</v>
      </c>
      <c r="AB4922">
        <v>9999</v>
      </c>
      <c r="AC4922" t="s">
        <v>1419</v>
      </c>
    </row>
    <row r="4923" spans="1:29" x14ac:dyDescent="0.25">
      <c r="A4923" t="s">
        <v>1194</v>
      </c>
      <c r="B4923" s="24" t="s">
        <v>1195</v>
      </c>
      <c r="D4923">
        <v>1</v>
      </c>
      <c r="E4923" t="s">
        <v>85</v>
      </c>
      <c r="F4923">
        <v>1</v>
      </c>
      <c r="G4923">
        <v>2024</v>
      </c>
      <c r="H4923" t="s">
        <v>39</v>
      </c>
      <c r="I4923">
        <v>0.25</v>
      </c>
      <c r="J4923" t="s">
        <v>52</v>
      </c>
      <c r="K4923" t="s">
        <v>41</v>
      </c>
      <c r="M4923">
        <v>0</v>
      </c>
      <c r="N4923">
        <v>0</v>
      </c>
      <c r="O4923">
        <v>0</v>
      </c>
      <c r="P4923">
        <v>0</v>
      </c>
      <c r="Q4923">
        <v>0</v>
      </c>
      <c r="R4923">
        <v>0</v>
      </c>
      <c r="S4923">
        <v>0</v>
      </c>
      <c r="T4923">
        <v>0</v>
      </c>
      <c r="U4923">
        <v>0</v>
      </c>
      <c r="V4923">
        <v>0</v>
      </c>
      <c r="W4923" t="s">
        <v>1267</v>
      </c>
      <c r="X4923" t="s">
        <v>1798</v>
      </c>
      <c r="Y4923">
        <v>0</v>
      </c>
      <c r="Z4923">
        <v>0</v>
      </c>
      <c r="AA4923">
        <v>2008</v>
      </c>
      <c r="AB4923">
        <v>9999</v>
      </c>
      <c r="AC4923" t="s">
        <v>1054</v>
      </c>
    </row>
    <row r="4924" spans="1:29" x14ac:dyDescent="0.25">
      <c r="A4924" t="s">
        <v>1268</v>
      </c>
      <c r="B4924" s="24" t="s">
        <v>1262</v>
      </c>
      <c r="C4924" t="s">
        <v>1605</v>
      </c>
      <c r="D4924">
        <v>1</v>
      </c>
      <c r="E4924" t="s">
        <v>300</v>
      </c>
      <c r="F4924">
        <v>9</v>
      </c>
      <c r="G4924">
        <v>2024</v>
      </c>
      <c r="I4924" s="8">
        <v>484.83</v>
      </c>
      <c r="J4924" t="s">
        <v>104</v>
      </c>
      <c r="K4924" t="s">
        <v>47</v>
      </c>
      <c r="M4924">
        <v>1</v>
      </c>
      <c r="N4924">
        <v>0</v>
      </c>
      <c r="O4924">
        <v>0</v>
      </c>
      <c r="P4924">
        <v>0</v>
      </c>
      <c r="Q4924">
        <v>0</v>
      </c>
      <c r="R4924">
        <v>0</v>
      </c>
      <c r="S4924">
        <v>1</v>
      </c>
      <c r="T4924">
        <v>1</v>
      </c>
      <c r="U4924">
        <v>1</v>
      </c>
      <c r="V4924">
        <v>0</v>
      </c>
      <c r="W4924" t="s">
        <v>1411</v>
      </c>
      <c r="X4924" t="s">
        <v>1799</v>
      </c>
      <c r="Y4924">
        <v>0</v>
      </c>
      <c r="Z4924">
        <v>1</v>
      </c>
      <c r="AA4924">
        <v>2009</v>
      </c>
      <c r="AB4924">
        <v>9999</v>
      </c>
      <c r="AC4924" t="s">
        <v>1239</v>
      </c>
    </row>
    <row r="4925" spans="1:29" x14ac:dyDescent="0.25">
      <c r="A4925" t="s">
        <v>845</v>
      </c>
      <c r="B4925" s="24" t="s">
        <v>846</v>
      </c>
      <c r="C4925" t="s">
        <v>847</v>
      </c>
      <c r="D4925">
        <v>1</v>
      </c>
      <c r="E4925" t="s">
        <v>300</v>
      </c>
      <c r="F4925">
        <v>9</v>
      </c>
      <c r="G4925">
        <v>2024</v>
      </c>
      <c r="I4925" s="8">
        <v>851.56</v>
      </c>
      <c r="J4925" t="s">
        <v>104</v>
      </c>
      <c r="K4925" t="s">
        <v>47</v>
      </c>
      <c r="M4925">
        <v>1</v>
      </c>
      <c r="N4925">
        <v>0</v>
      </c>
      <c r="O4925">
        <v>0</v>
      </c>
      <c r="P4925">
        <v>0</v>
      </c>
      <c r="Q4925">
        <v>0</v>
      </c>
      <c r="R4925">
        <v>0</v>
      </c>
      <c r="S4925">
        <v>1</v>
      </c>
      <c r="T4925">
        <v>1</v>
      </c>
      <c r="U4925">
        <v>1</v>
      </c>
      <c r="V4925">
        <v>0</v>
      </c>
      <c r="W4925" t="s">
        <v>1517</v>
      </c>
      <c r="X4925" t="s">
        <v>1800</v>
      </c>
      <c r="Y4925">
        <v>2</v>
      </c>
      <c r="Z4925">
        <v>1</v>
      </c>
      <c r="AA4925">
        <v>2007</v>
      </c>
      <c r="AB4925">
        <v>9999</v>
      </c>
      <c r="AC4925" t="s">
        <v>35</v>
      </c>
    </row>
    <row r="4926" spans="1:29" x14ac:dyDescent="0.25">
      <c r="A4926" t="s">
        <v>852</v>
      </c>
      <c r="B4926" s="24" t="s">
        <v>853</v>
      </c>
      <c r="D4926">
        <v>1</v>
      </c>
      <c r="E4926" t="s">
        <v>85</v>
      </c>
      <c r="F4926">
        <v>1</v>
      </c>
      <c r="G4926">
        <v>2024</v>
      </c>
      <c r="H4926" t="s">
        <v>837</v>
      </c>
      <c r="I4926">
        <v>2.5999999999999999E-2</v>
      </c>
      <c r="J4926" t="s">
        <v>52</v>
      </c>
      <c r="K4926" t="s">
        <v>41</v>
      </c>
      <c r="M4926">
        <v>0</v>
      </c>
      <c r="N4926">
        <v>0</v>
      </c>
      <c r="O4926">
        <v>0</v>
      </c>
      <c r="P4926">
        <v>0</v>
      </c>
      <c r="Q4926">
        <v>0</v>
      </c>
      <c r="R4926">
        <v>0</v>
      </c>
      <c r="S4926">
        <v>0</v>
      </c>
      <c r="T4926">
        <v>0</v>
      </c>
      <c r="U4926">
        <v>0</v>
      </c>
      <c r="V4926">
        <v>0</v>
      </c>
      <c r="W4926" t="s">
        <v>1191</v>
      </c>
      <c r="X4926" t="s">
        <v>1801</v>
      </c>
      <c r="Y4926">
        <v>0</v>
      </c>
      <c r="Z4926">
        <v>0</v>
      </c>
      <c r="AA4926">
        <v>2007</v>
      </c>
      <c r="AB4926">
        <v>9999</v>
      </c>
      <c r="AC4926" t="s">
        <v>35</v>
      </c>
    </row>
    <row r="4927" spans="1:29" x14ac:dyDescent="0.25">
      <c r="A4927" t="s">
        <v>836</v>
      </c>
      <c r="B4927" s="24" t="s">
        <v>1413</v>
      </c>
      <c r="D4927">
        <v>1</v>
      </c>
      <c r="E4927" t="s">
        <v>64</v>
      </c>
      <c r="F4927">
        <v>1</v>
      </c>
      <c r="G4927">
        <v>2024</v>
      </c>
      <c r="I4927" s="8">
        <v>222.71</v>
      </c>
      <c r="J4927" t="s">
        <v>52</v>
      </c>
      <c r="K4927" t="s">
        <v>32</v>
      </c>
      <c r="M4927">
        <v>0</v>
      </c>
      <c r="N4927">
        <v>0</v>
      </c>
      <c r="O4927">
        <v>0</v>
      </c>
      <c r="P4927">
        <v>0</v>
      </c>
      <c r="Q4927">
        <v>0</v>
      </c>
      <c r="R4927">
        <v>0</v>
      </c>
      <c r="S4927">
        <v>1</v>
      </c>
      <c r="T4927">
        <v>1</v>
      </c>
      <c r="U4927">
        <v>1</v>
      </c>
      <c r="V4927">
        <v>0</v>
      </c>
      <c r="W4927" t="s">
        <v>1191</v>
      </c>
      <c r="X4927" t="s">
        <v>1802</v>
      </c>
      <c r="Y4927">
        <v>0</v>
      </c>
      <c r="Z4927">
        <v>0</v>
      </c>
      <c r="AA4927">
        <v>2007</v>
      </c>
      <c r="AB4927">
        <v>9999</v>
      </c>
      <c r="AC4927" t="s">
        <v>35</v>
      </c>
    </row>
    <row r="4928" spans="1:29" x14ac:dyDescent="0.25">
      <c r="A4928" t="s">
        <v>862</v>
      </c>
      <c r="B4928" s="24" t="s">
        <v>863</v>
      </c>
      <c r="C4928" t="s">
        <v>864</v>
      </c>
      <c r="D4928">
        <v>1</v>
      </c>
      <c r="E4928" t="s">
        <v>442</v>
      </c>
      <c r="F4928">
        <v>4</v>
      </c>
      <c r="G4928">
        <v>2024</v>
      </c>
      <c r="I4928" s="8">
        <v>349.99</v>
      </c>
      <c r="J4928" t="s">
        <v>1608</v>
      </c>
      <c r="K4928" t="s">
        <v>47</v>
      </c>
      <c r="M4928">
        <v>1</v>
      </c>
      <c r="N4928">
        <v>0</v>
      </c>
      <c r="O4928">
        <v>0</v>
      </c>
      <c r="P4928">
        <v>0</v>
      </c>
      <c r="Q4928">
        <v>0</v>
      </c>
      <c r="R4928">
        <v>0</v>
      </c>
      <c r="S4928">
        <v>1</v>
      </c>
      <c r="T4928">
        <v>1</v>
      </c>
      <c r="U4928">
        <v>1</v>
      </c>
      <c r="V4928">
        <v>0</v>
      </c>
      <c r="W4928" t="s">
        <v>1334</v>
      </c>
      <c r="X4928" t="s">
        <v>1803</v>
      </c>
      <c r="Y4928">
        <v>0</v>
      </c>
      <c r="Z4928">
        <v>0</v>
      </c>
      <c r="AA4928">
        <v>2007</v>
      </c>
      <c r="AB4928">
        <v>9999</v>
      </c>
      <c r="AC4928" t="s">
        <v>35</v>
      </c>
    </row>
    <row r="4929" spans="1:29" x14ac:dyDescent="0.25">
      <c r="A4929" t="s">
        <v>866</v>
      </c>
      <c r="B4929" s="24" t="s">
        <v>867</v>
      </c>
      <c r="C4929" t="s">
        <v>868</v>
      </c>
      <c r="D4929">
        <v>1</v>
      </c>
      <c r="E4929" t="s">
        <v>869</v>
      </c>
      <c r="F4929">
        <v>4</v>
      </c>
      <c r="G4929">
        <v>2024</v>
      </c>
      <c r="I4929" s="8">
        <v>221.09</v>
      </c>
      <c r="J4929" t="s">
        <v>1608</v>
      </c>
      <c r="K4929" t="s">
        <v>32</v>
      </c>
      <c r="M4929">
        <v>0</v>
      </c>
      <c r="N4929">
        <v>0</v>
      </c>
      <c r="O4929">
        <v>0</v>
      </c>
      <c r="P4929">
        <v>0</v>
      </c>
      <c r="Q4929">
        <v>0</v>
      </c>
      <c r="R4929">
        <v>0</v>
      </c>
      <c r="S4929">
        <v>1</v>
      </c>
      <c r="T4929">
        <v>1</v>
      </c>
      <c r="U4929">
        <v>1</v>
      </c>
      <c r="V4929">
        <v>0</v>
      </c>
      <c r="W4929" t="s">
        <v>1199</v>
      </c>
      <c r="X4929" t="s">
        <v>1804</v>
      </c>
      <c r="Y4929">
        <v>0</v>
      </c>
      <c r="Z4929">
        <v>0</v>
      </c>
      <c r="AA4929">
        <v>2007</v>
      </c>
      <c r="AB4929">
        <v>9999</v>
      </c>
      <c r="AC4929" t="s">
        <v>35</v>
      </c>
    </row>
    <row r="4930" spans="1:29" x14ac:dyDescent="0.25">
      <c r="A4930" t="s">
        <v>1023</v>
      </c>
      <c r="B4930" s="24" t="s">
        <v>1200</v>
      </c>
      <c r="D4930">
        <v>1</v>
      </c>
      <c r="E4930" t="s">
        <v>85</v>
      </c>
      <c r="F4930">
        <v>1</v>
      </c>
      <c r="G4930">
        <v>2024</v>
      </c>
      <c r="H4930" t="s">
        <v>39</v>
      </c>
      <c r="I4930">
        <v>3.5</v>
      </c>
      <c r="J4930" t="s">
        <v>52</v>
      </c>
      <c r="K4930" t="s">
        <v>41</v>
      </c>
      <c r="M4930">
        <v>0</v>
      </c>
      <c r="N4930">
        <v>0</v>
      </c>
      <c r="O4930">
        <v>0</v>
      </c>
      <c r="P4930">
        <v>0</v>
      </c>
      <c r="Q4930">
        <v>0</v>
      </c>
      <c r="R4930">
        <v>0</v>
      </c>
      <c r="S4930">
        <v>0</v>
      </c>
      <c r="T4930">
        <v>0</v>
      </c>
      <c r="U4930">
        <v>0</v>
      </c>
      <c r="V4930">
        <v>0</v>
      </c>
      <c r="W4930" t="s">
        <v>1271</v>
      </c>
      <c r="X4930" t="s">
        <v>1805</v>
      </c>
      <c r="Y4930">
        <v>0</v>
      </c>
      <c r="Z4930">
        <v>0</v>
      </c>
      <c r="AA4930">
        <v>2007</v>
      </c>
      <c r="AB4930">
        <v>9999</v>
      </c>
      <c r="AC4930" t="s">
        <v>35</v>
      </c>
    </row>
    <row r="4931" spans="1:29" x14ac:dyDescent="0.25">
      <c r="A4931" t="s">
        <v>871</v>
      </c>
      <c r="B4931" s="24" t="s">
        <v>872</v>
      </c>
      <c r="C4931" t="s">
        <v>873</v>
      </c>
      <c r="D4931">
        <v>1</v>
      </c>
      <c r="E4931" t="s">
        <v>874</v>
      </c>
      <c r="F4931">
        <v>1</v>
      </c>
      <c r="G4931">
        <v>2024</v>
      </c>
      <c r="I4931" s="8">
        <v>967.04</v>
      </c>
      <c r="J4931" t="s">
        <v>52</v>
      </c>
      <c r="K4931" t="s">
        <v>47</v>
      </c>
      <c r="M4931">
        <v>1</v>
      </c>
      <c r="N4931">
        <v>0</v>
      </c>
      <c r="O4931">
        <v>0</v>
      </c>
      <c r="P4931">
        <v>0</v>
      </c>
      <c r="Q4931">
        <v>0</v>
      </c>
      <c r="R4931">
        <v>0</v>
      </c>
      <c r="S4931">
        <v>1</v>
      </c>
      <c r="T4931">
        <v>1</v>
      </c>
      <c r="U4931">
        <v>1</v>
      </c>
      <c r="V4931">
        <v>0</v>
      </c>
      <c r="W4931" t="s">
        <v>1528</v>
      </c>
      <c r="X4931" t="s">
        <v>1806</v>
      </c>
      <c r="Y4931">
        <v>0</v>
      </c>
      <c r="Z4931">
        <v>2</v>
      </c>
      <c r="AA4931">
        <v>2007</v>
      </c>
      <c r="AB4931">
        <v>9999</v>
      </c>
      <c r="AC4931" t="s">
        <v>35</v>
      </c>
    </row>
    <row r="4932" spans="1:29" x14ac:dyDescent="0.25">
      <c r="A4932" t="s">
        <v>876</v>
      </c>
      <c r="B4932" s="24" t="s">
        <v>877</v>
      </c>
      <c r="C4932" t="s">
        <v>878</v>
      </c>
      <c r="D4932">
        <v>1</v>
      </c>
      <c r="E4932" t="s">
        <v>168</v>
      </c>
      <c r="F4932">
        <v>1</v>
      </c>
      <c r="G4932">
        <v>2024</v>
      </c>
      <c r="I4932" s="8">
        <v>75.099999999999994</v>
      </c>
      <c r="J4932" t="s">
        <v>52</v>
      </c>
      <c r="K4932" t="s">
        <v>47</v>
      </c>
      <c r="M4932">
        <v>0</v>
      </c>
      <c r="N4932">
        <v>0</v>
      </c>
      <c r="O4932">
        <v>0</v>
      </c>
      <c r="P4932">
        <v>0</v>
      </c>
      <c r="Q4932">
        <v>0</v>
      </c>
      <c r="R4932">
        <v>0</v>
      </c>
      <c r="S4932">
        <v>1</v>
      </c>
      <c r="T4932">
        <v>1</v>
      </c>
      <c r="U4932">
        <v>1</v>
      </c>
      <c r="V4932">
        <v>0</v>
      </c>
      <c r="W4932" t="s">
        <v>1202</v>
      </c>
      <c r="X4932" t="s">
        <v>1807</v>
      </c>
      <c r="Y4932">
        <v>0</v>
      </c>
      <c r="Z4932">
        <v>0</v>
      </c>
      <c r="AA4932">
        <v>2007</v>
      </c>
      <c r="AB4932">
        <v>9999</v>
      </c>
      <c r="AC4932" t="s">
        <v>35</v>
      </c>
    </row>
    <row r="4933" spans="1:29" x14ac:dyDescent="0.25">
      <c r="A4933" t="s">
        <v>1468</v>
      </c>
      <c r="B4933" s="24" t="s">
        <v>1469</v>
      </c>
      <c r="D4933">
        <v>1</v>
      </c>
      <c r="E4933" s="4">
        <v>941</v>
      </c>
      <c r="F4933">
        <v>9</v>
      </c>
      <c r="G4933">
        <v>2024</v>
      </c>
      <c r="I4933" s="8">
        <v>195.08</v>
      </c>
      <c r="J4933" t="s">
        <v>104</v>
      </c>
      <c r="K4933" t="s">
        <v>53</v>
      </c>
      <c r="L4933" t="s">
        <v>105</v>
      </c>
      <c r="M4933">
        <v>0</v>
      </c>
      <c r="N4933">
        <v>0</v>
      </c>
      <c r="O4933">
        <v>0</v>
      </c>
      <c r="P4933">
        <v>1</v>
      </c>
      <c r="Q4933">
        <v>0</v>
      </c>
      <c r="R4933">
        <v>0</v>
      </c>
      <c r="S4933">
        <v>1</v>
      </c>
      <c r="T4933">
        <v>1</v>
      </c>
      <c r="U4933">
        <v>1</v>
      </c>
      <c r="V4933">
        <v>0</v>
      </c>
      <c r="W4933" t="s">
        <v>106</v>
      </c>
      <c r="X4933" t="s">
        <v>1427</v>
      </c>
      <c r="Y4933">
        <v>0</v>
      </c>
      <c r="Z4933">
        <v>0</v>
      </c>
      <c r="AA4933">
        <v>2014</v>
      </c>
      <c r="AB4933">
        <v>9999</v>
      </c>
      <c r="AC4933" t="s">
        <v>1449</v>
      </c>
    </row>
    <row r="4934" spans="1:29" x14ac:dyDescent="0.25">
      <c r="A4934" t="s">
        <v>880</v>
      </c>
      <c r="B4934" s="24" t="s">
        <v>881</v>
      </c>
      <c r="C4934" t="s">
        <v>882</v>
      </c>
      <c r="D4934">
        <v>1</v>
      </c>
      <c r="E4934" t="s">
        <v>103</v>
      </c>
      <c r="F4934">
        <v>9</v>
      </c>
      <c r="G4934">
        <v>2024</v>
      </c>
      <c r="I4934" s="8">
        <v>4813.63</v>
      </c>
      <c r="J4934" t="s">
        <v>104</v>
      </c>
      <c r="K4934" t="s">
        <v>53</v>
      </c>
      <c r="L4934" t="s">
        <v>105</v>
      </c>
      <c r="M4934">
        <v>0</v>
      </c>
      <c r="N4934">
        <v>0</v>
      </c>
      <c r="O4934">
        <v>0</v>
      </c>
      <c r="P4934">
        <v>1</v>
      </c>
      <c r="Q4934">
        <v>0</v>
      </c>
      <c r="R4934">
        <v>0</v>
      </c>
      <c r="S4934">
        <v>1</v>
      </c>
      <c r="T4934">
        <v>1</v>
      </c>
      <c r="U4934">
        <v>1</v>
      </c>
      <c r="V4934">
        <v>0</v>
      </c>
      <c r="W4934" t="s">
        <v>106</v>
      </c>
      <c r="X4934" t="s">
        <v>1427</v>
      </c>
      <c r="Y4934">
        <v>0</v>
      </c>
      <c r="Z4934">
        <v>0</v>
      </c>
      <c r="AA4934">
        <v>2007</v>
      </c>
      <c r="AB4934">
        <v>9999</v>
      </c>
      <c r="AC4934" t="s">
        <v>35</v>
      </c>
    </row>
    <row r="4935" spans="1:29" x14ac:dyDescent="0.25">
      <c r="A4935" t="s">
        <v>1272</v>
      </c>
      <c r="B4935" s="24" t="s">
        <v>1273</v>
      </c>
      <c r="D4935">
        <v>1</v>
      </c>
      <c r="E4935" t="s">
        <v>1274</v>
      </c>
      <c r="F4935">
        <v>4</v>
      </c>
      <c r="G4935">
        <v>2024</v>
      </c>
      <c r="I4935" s="8">
        <v>290.14</v>
      </c>
      <c r="J4935" t="s">
        <v>1610</v>
      </c>
      <c r="K4935" t="s">
        <v>47</v>
      </c>
      <c r="M4935">
        <v>1</v>
      </c>
      <c r="N4935">
        <v>0</v>
      </c>
      <c r="O4935">
        <v>0</v>
      </c>
      <c r="P4935">
        <v>0</v>
      </c>
      <c r="Q4935">
        <v>0</v>
      </c>
      <c r="R4935">
        <v>0</v>
      </c>
      <c r="S4935">
        <v>1</v>
      </c>
      <c r="T4935">
        <v>1</v>
      </c>
      <c r="U4935">
        <v>1</v>
      </c>
      <c r="V4935">
        <v>0</v>
      </c>
      <c r="W4935" t="s">
        <v>1275</v>
      </c>
      <c r="X4935" t="s">
        <v>1808</v>
      </c>
      <c r="Y4935">
        <v>0</v>
      </c>
      <c r="Z4935">
        <v>3</v>
      </c>
      <c r="AA4935">
        <v>2009</v>
      </c>
      <c r="AB4935">
        <v>9999</v>
      </c>
      <c r="AC4935" t="s">
        <v>1239</v>
      </c>
    </row>
    <row r="4936" spans="1:29" x14ac:dyDescent="0.25">
      <c r="A4936" t="s">
        <v>883</v>
      </c>
      <c r="B4936" s="24" t="s">
        <v>884</v>
      </c>
      <c r="C4936" t="s">
        <v>885</v>
      </c>
      <c r="D4936">
        <v>1</v>
      </c>
      <c r="E4936" s="21" t="s">
        <v>45</v>
      </c>
      <c r="F4936">
        <v>4</v>
      </c>
      <c r="G4936">
        <v>2024</v>
      </c>
      <c r="I4936" s="8">
        <v>104.68</v>
      </c>
      <c r="J4936" t="s">
        <v>176</v>
      </c>
      <c r="K4936" t="s">
        <v>47</v>
      </c>
      <c r="M4936">
        <v>1</v>
      </c>
      <c r="N4936">
        <v>0</v>
      </c>
      <c r="O4936">
        <v>0</v>
      </c>
      <c r="P4936">
        <v>0</v>
      </c>
      <c r="Q4936">
        <v>0</v>
      </c>
      <c r="R4936">
        <v>0</v>
      </c>
      <c r="S4936">
        <v>1</v>
      </c>
      <c r="T4936">
        <v>1</v>
      </c>
      <c r="U4936">
        <v>1</v>
      </c>
      <c r="V4936">
        <v>0</v>
      </c>
      <c r="W4936" t="s">
        <v>1606</v>
      </c>
      <c r="X4936" t="s">
        <v>1809</v>
      </c>
      <c r="Y4936">
        <v>0</v>
      </c>
      <c r="Z4936">
        <v>1</v>
      </c>
      <c r="AA4936">
        <v>2007</v>
      </c>
      <c r="AB4936">
        <v>9999</v>
      </c>
      <c r="AC4936" t="s">
        <v>35</v>
      </c>
    </row>
    <row r="4937" spans="1:29" x14ac:dyDescent="0.25">
      <c r="A4937" t="s">
        <v>887</v>
      </c>
      <c r="B4937" s="24" t="s">
        <v>888</v>
      </c>
      <c r="C4937" t="s">
        <v>889</v>
      </c>
      <c r="D4937">
        <v>1</v>
      </c>
      <c r="E4937" t="s">
        <v>335</v>
      </c>
      <c r="F4937">
        <v>1</v>
      </c>
      <c r="G4937">
        <v>2024</v>
      </c>
      <c r="I4937" s="8">
        <v>625.02</v>
      </c>
      <c r="J4937" t="s">
        <v>176</v>
      </c>
      <c r="K4937" t="s">
        <v>32</v>
      </c>
      <c r="M4937">
        <v>0</v>
      </c>
      <c r="N4937">
        <v>1</v>
      </c>
      <c r="O4937">
        <v>0</v>
      </c>
      <c r="P4937">
        <v>0</v>
      </c>
      <c r="Q4937">
        <v>0</v>
      </c>
      <c r="R4937">
        <v>0</v>
      </c>
      <c r="S4937">
        <v>1</v>
      </c>
      <c r="T4937">
        <v>1</v>
      </c>
      <c r="U4937">
        <v>1</v>
      </c>
      <c r="V4937">
        <v>0</v>
      </c>
      <c r="W4937" t="s">
        <v>1381</v>
      </c>
      <c r="X4937" t="s">
        <v>1810</v>
      </c>
      <c r="Y4937">
        <v>0</v>
      </c>
      <c r="Z4937">
        <v>1</v>
      </c>
      <c r="AA4937">
        <v>2007</v>
      </c>
      <c r="AB4937">
        <v>9999</v>
      </c>
      <c r="AC4937" t="s">
        <v>35</v>
      </c>
    </row>
    <row r="4938" spans="1:29" x14ac:dyDescent="0.25">
      <c r="A4938" t="s">
        <v>894</v>
      </c>
      <c r="B4938" s="24" t="s">
        <v>895</v>
      </c>
      <c r="D4938">
        <v>1</v>
      </c>
      <c r="E4938" t="s">
        <v>38</v>
      </c>
      <c r="F4938">
        <v>4</v>
      </c>
      <c r="G4938">
        <v>2024</v>
      </c>
      <c r="H4938" t="s">
        <v>715</v>
      </c>
      <c r="I4938">
        <v>0</v>
      </c>
      <c r="J4938" t="s">
        <v>1608</v>
      </c>
      <c r="K4938" t="s">
        <v>53</v>
      </c>
      <c r="L4938" t="s">
        <v>53</v>
      </c>
      <c r="M4938">
        <v>0</v>
      </c>
      <c r="N4938">
        <v>0</v>
      </c>
      <c r="O4938">
        <v>0</v>
      </c>
      <c r="P4938">
        <v>0</v>
      </c>
      <c r="Q4938">
        <v>0</v>
      </c>
      <c r="R4938">
        <v>0</v>
      </c>
      <c r="S4938">
        <v>0</v>
      </c>
      <c r="T4938">
        <v>0</v>
      </c>
      <c r="U4938">
        <v>0</v>
      </c>
      <c r="V4938">
        <v>0</v>
      </c>
      <c r="W4938" t="s">
        <v>897</v>
      </c>
      <c r="X4938" t="s">
        <v>1811</v>
      </c>
      <c r="Y4938">
        <v>0</v>
      </c>
      <c r="Z4938">
        <v>0</v>
      </c>
      <c r="AA4938">
        <v>2007</v>
      </c>
      <c r="AB4938">
        <v>9999</v>
      </c>
      <c r="AC4938" t="s">
        <v>35</v>
      </c>
    </row>
    <row r="4939" spans="1:29" x14ac:dyDescent="0.25">
      <c r="A4939" t="s">
        <v>900</v>
      </c>
      <c r="B4939" s="24" t="s">
        <v>901</v>
      </c>
      <c r="D4939">
        <v>1</v>
      </c>
      <c r="E4939" t="s">
        <v>38</v>
      </c>
      <c r="F4939">
        <v>4</v>
      </c>
      <c r="G4939">
        <v>2024</v>
      </c>
      <c r="H4939" t="s">
        <v>596</v>
      </c>
      <c r="I4939">
        <v>0.2</v>
      </c>
      <c r="J4939" t="s">
        <v>1608</v>
      </c>
      <c r="K4939" t="s">
        <v>53</v>
      </c>
      <c r="L4939" t="s">
        <v>902</v>
      </c>
      <c r="M4939">
        <v>0</v>
      </c>
      <c r="N4939">
        <v>0</v>
      </c>
      <c r="O4939">
        <v>0</v>
      </c>
      <c r="P4939">
        <v>0</v>
      </c>
      <c r="Q4939">
        <v>0</v>
      </c>
      <c r="R4939">
        <v>0</v>
      </c>
      <c r="S4939">
        <v>0</v>
      </c>
      <c r="T4939">
        <v>0</v>
      </c>
      <c r="U4939">
        <v>0</v>
      </c>
      <c r="V4939">
        <v>0</v>
      </c>
      <c r="W4939" t="s">
        <v>903</v>
      </c>
      <c r="X4939" t="s">
        <v>1812</v>
      </c>
      <c r="Y4939">
        <v>0</v>
      </c>
      <c r="Z4939">
        <v>0</v>
      </c>
      <c r="AA4939">
        <v>2007</v>
      </c>
      <c r="AB4939">
        <v>9999</v>
      </c>
      <c r="AC4939" t="s">
        <v>35</v>
      </c>
    </row>
    <row r="4940" spans="1:29" x14ac:dyDescent="0.25">
      <c r="A4940" t="s">
        <v>904</v>
      </c>
      <c r="B4940" s="24" t="s">
        <v>1436</v>
      </c>
      <c r="D4940">
        <v>1</v>
      </c>
      <c r="E4940" t="s">
        <v>38</v>
      </c>
      <c r="F4940">
        <v>4</v>
      </c>
      <c r="G4940">
        <v>2024</v>
      </c>
      <c r="H4940" t="s">
        <v>906</v>
      </c>
      <c r="I4940">
        <v>0.5</v>
      </c>
      <c r="J4940" t="s">
        <v>59</v>
      </c>
      <c r="K4940" t="s">
        <v>53</v>
      </c>
      <c r="L4940" t="s">
        <v>902</v>
      </c>
      <c r="M4940">
        <v>0</v>
      </c>
      <c r="N4940">
        <v>0</v>
      </c>
      <c r="O4940">
        <v>0</v>
      </c>
      <c r="P4940">
        <v>0</v>
      </c>
      <c r="Q4940">
        <v>0</v>
      </c>
      <c r="R4940">
        <v>0</v>
      </c>
      <c r="S4940">
        <v>0</v>
      </c>
      <c r="T4940">
        <v>0</v>
      </c>
      <c r="U4940">
        <v>0</v>
      </c>
      <c r="V4940">
        <v>0</v>
      </c>
      <c r="W4940" t="s">
        <v>907</v>
      </c>
      <c r="X4940" t="s">
        <v>1813</v>
      </c>
      <c r="Y4940">
        <v>0</v>
      </c>
      <c r="Z4940">
        <v>0</v>
      </c>
      <c r="AA4940">
        <v>2007</v>
      </c>
      <c r="AB4940">
        <v>9999</v>
      </c>
      <c r="AC4940" t="s">
        <v>35</v>
      </c>
    </row>
    <row r="4941" spans="1:29" x14ac:dyDescent="0.25">
      <c r="A4941" t="s">
        <v>908</v>
      </c>
      <c r="B4941" s="24" t="s">
        <v>909</v>
      </c>
      <c r="C4941" t="s">
        <v>910</v>
      </c>
      <c r="D4941">
        <v>1</v>
      </c>
      <c r="E4941" t="s">
        <v>911</v>
      </c>
      <c r="F4941">
        <v>1</v>
      </c>
      <c r="G4941">
        <v>2024</v>
      </c>
      <c r="I4941" s="8">
        <v>108.75</v>
      </c>
      <c r="J4941" t="s">
        <v>176</v>
      </c>
      <c r="K4941" t="s">
        <v>47</v>
      </c>
      <c r="M4941">
        <v>1</v>
      </c>
      <c r="N4941">
        <v>0</v>
      </c>
      <c r="O4941">
        <v>0</v>
      </c>
      <c r="P4941">
        <v>0</v>
      </c>
      <c r="Q4941">
        <v>0</v>
      </c>
      <c r="R4941">
        <v>0</v>
      </c>
      <c r="S4941">
        <v>1</v>
      </c>
      <c r="T4941">
        <v>1</v>
      </c>
      <c r="U4941">
        <v>1</v>
      </c>
      <c r="V4941">
        <v>0</v>
      </c>
      <c r="W4941" t="s">
        <v>1518</v>
      </c>
      <c r="X4941" t="s">
        <v>1814</v>
      </c>
      <c r="Y4941">
        <v>0</v>
      </c>
      <c r="Z4941">
        <v>0</v>
      </c>
      <c r="AA4941">
        <v>2007</v>
      </c>
      <c r="AB4941">
        <v>9999</v>
      </c>
      <c r="AC4941" t="s">
        <v>35</v>
      </c>
    </row>
    <row r="4942" spans="1:29" x14ac:dyDescent="0.25">
      <c r="A4942" t="s">
        <v>913</v>
      </c>
      <c r="B4942" s="24" t="s">
        <v>914</v>
      </c>
      <c r="C4942" t="s">
        <v>915</v>
      </c>
      <c r="D4942">
        <v>1</v>
      </c>
      <c r="E4942" t="s">
        <v>911</v>
      </c>
      <c r="F4942">
        <v>1</v>
      </c>
      <c r="G4942">
        <v>2024</v>
      </c>
      <c r="I4942" s="8">
        <v>13.1</v>
      </c>
      <c r="J4942" t="s">
        <v>268</v>
      </c>
      <c r="K4942" t="s">
        <v>47</v>
      </c>
      <c r="M4942">
        <v>1</v>
      </c>
      <c r="N4942">
        <v>0</v>
      </c>
      <c r="O4942">
        <v>0</v>
      </c>
      <c r="P4942">
        <v>0</v>
      </c>
      <c r="Q4942">
        <v>0</v>
      </c>
      <c r="R4942">
        <v>0</v>
      </c>
      <c r="S4942">
        <v>1</v>
      </c>
      <c r="T4942">
        <v>1</v>
      </c>
      <c r="U4942">
        <v>1</v>
      </c>
      <c r="V4942">
        <v>0</v>
      </c>
      <c r="W4942" t="s">
        <v>1276</v>
      </c>
      <c r="X4942" t="s">
        <v>1815</v>
      </c>
      <c r="Y4942">
        <v>0</v>
      </c>
      <c r="Z4942">
        <v>0</v>
      </c>
      <c r="AA4942">
        <v>2007</v>
      </c>
      <c r="AB4942">
        <v>9999</v>
      </c>
      <c r="AC4942" t="s">
        <v>35</v>
      </c>
    </row>
    <row r="4943" spans="1:29" x14ac:dyDescent="0.25">
      <c r="A4943" t="s">
        <v>1529</v>
      </c>
      <c r="B4943" s="24" t="s">
        <v>1530</v>
      </c>
      <c r="D4943">
        <v>1</v>
      </c>
      <c r="E4943" s="19"/>
      <c r="F4943">
        <v>8</v>
      </c>
      <c r="G4943">
        <v>2024</v>
      </c>
      <c r="I4943">
        <v>5</v>
      </c>
      <c r="J4943" t="s">
        <v>81</v>
      </c>
      <c r="K4943" t="s">
        <v>32</v>
      </c>
      <c r="M4943">
        <v>0</v>
      </c>
      <c r="N4943">
        <v>0</v>
      </c>
      <c r="O4943">
        <v>0</v>
      </c>
      <c r="P4943">
        <v>0</v>
      </c>
      <c r="Q4943">
        <v>0</v>
      </c>
      <c r="R4943">
        <v>0</v>
      </c>
      <c r="S4943">
        <v>0</v>
      </c>
      <c r="T4943">
        <v>0</v>
      </c>
      <c r="U4943">
        <v>1</v>
      </c>
      <c r="V4943">
        <v>0</v>
      </c>
      <c r="W4943" t="s">
        <v>1531</v>
      </c>
      <c r="X4943" t="s">
        <v>1816</v>
      </c>
      <c r="Y4943">
        <v>1</v>
      </c>
      <c r="Z4943">
        <v>0</v>
      </c>
      <c r="AA4943">
        <v>2017</v>
      </c>
      <c r="AB4943">
        <v>9999</v>
      </c>
      <c r="AC4943" t="s">
        <v>1532</v>
      </c>
    </row>
    <row r="4944" spans="1:29" x14ac:dyDescent="0.25">
      <c r="A4944" t="s">
        <v>97</v>
      </c>
      <c r="B4944" s="24" t="s">
        <v>99</v>
      </c>
      <c r="C4944" t="s">
        <v>923</v>
      </c>
      <c r="D4944">
        <v>1</v>
      </c>
      <c r="E4944" t="s">
        <v>45</v>
      </c>
      <c r="F4944">
        <v>4</v>
      </c>
      <c r="G4944">
        <v>2024</v>
      </c>
      <c r="I4944" s="8">
        <v>277.06</v>
      </c>
      <c r="J4944" t="s">
        <v>1610</v>
      </c>
      <c r="K4944" t="s">
        <v>47</v>
      </c>
      <c r="M4944">
        <v>1</v>
      </c>
      <c r="N4944">
        <v>0</v>
      </c>
      <c r="O4944">
        <v>0</v>
      </c>
      <c r="P4944">
        <v>0</v>
      </c>
      <c r="Q4944">
        <v>0</v>
      </c>
      <c r="R4944">
        <v>0</v>
      </c>
      <c r="S4944">
        <v>1</v>
      </c>
      <c r="T4944">
        <v>1</v>
      </c>
      <c r="U4944">
        <v>1</v>
      </c>
      <c r="V4944">
        <v>0</v>
      </c>
      <c r="W4944" t="s">
        <v>1277</v>
      </c>
      <c r="X4944" t="s">
        <v>1817</v>
      </c>
      <c r="Y4944">
        <v>1</v>
      </c>
      <c r="Z4944">
        <v>0</v>
      </c>
      <c r="AA4944">
        <v>2007</v>
      </c>
      <c r="AB4944">
        <v>9999</v>
      </c>
      <c r="AC4944" t="s">
        <v>35</v>
      </c>
    </row>
    <row r="4945" spans="1:29" x14ac:dyDescent="0.25">
      <c r="A4945" t="s">
        <v>925</v>
      </c>
      <c r="B4945" s="24" t="s">
        <v>926</v>
      </c>
      <c r="C4945" t="s">
        <v>927</v>
      </c>
      <c r="D4945">
        <v>1</v>
      </c>
      <c r="E4945" t="s">
        <v>103</v>
      </c>
      <c r="F4945">
        <v>9</v>
      </c>
      <c r="G4945">
        <v>2024</v>
      </c>
      <c r="I4945" s="8">
        <v>3230.35</v>
      </c>
      <c r="J4945" t="s">
        <v>1608</v>
      </c>
      <c r="K4945" t="s">
        <v>53</v>
      </c>
      <c r="L4945" t="s">
        <v>105</v>
      </c>
      <c r="M4945">
        <v>0</v>
      </c>
      <c r="N4945">
        <v>0</v>
      </c>
      <c r="O4945">
        <v>0</v>
      </c>
      <c r="P4945">
        <v>1</v>
      </c>
      <c r="Q4945">
        <v>0</v>
      </c>
      <c r="R4945">
        <v>0</v>
      </c>
      <c r="S4945">
        <v>1</v>
      </c>
      <c r="T4945">
        <v>1</v>
      </c>
      <c r="U4945">
        <v>1</v>
      </c>
      <c r="V4945">
        <v>0</v>
      </c>
      <c r="W4945" t="s">
        <v>928</v>
      </c>
      <c r="X4945" t="s">
        <v>1818</v>
      </c>
      <c r="Y4945">
        <v>0</v>
      </c>
      <c r="Z4945">
        <v>0</v>
      </c>
      <c r="AA4945">
        <v>2007</v>
      </c>
      <c r="AB4945">
        <v>9999</v>
      </c>
      <c r="AC4945" t="s">
        <v>35</v>
      </c>
    </row>
    <row r="4946" spans="1:29" x14ac:dyDescent="0.25">
      <c r="A4946" t="s">
        <v>929</v>
      </c>
      <c r="B4946" s="24" t="s">
        <v>930</v>
      </c>
      <c r="C4946" t="s">
        <v>931</v>
      </c>
      <c r="D4946">
        <v>1</v>
      </c>
      <c r="E4946" t="s">
        <v>45</v>
      </c>
      <c r="F4946">
        <v>4</v>
      </c>
      <c r="G4946">
        <v>2024</v>
      </c>
      <c r="I4946" s="8">
        <v>588.45000000000005</v>
      </c>
      <c r="J4946" t="s">
        <v>1610</v>
      </c>
      <c r="K4946" t="s">
        <v>47</v>
      </c>
      <c r="M4946">
        <v>1</v>
      </c>
      <c r="N4946">
        <v>0</v>
      </c>
      <c r="O4946">
        <v>0</v>
      </c>
      <c r="P4946">
        <v>0</v>
      </c>
      <c r="Q4946">
        <v>0</v>
      </c>
      <c r="R4946">
        <v>0</v>
      </c>
      <c r="S4946">
        <v>1</v>
      </c>
      <c r="T4946">
        <v>1</v>
      </c>
      <c r="U4946">
        <v>1</v>
      </c>
      <c r="V4946">
        <v>0</v>
      </c>
      <c r="W4946" t="s">
        <v>1336</v>
      </c>
      <c r="X4946" t="s">
        <v>1819</v>
      </c>
      <c r="Y4946">
        <v>1</v>
      </c>
      <c r="Z4946">
        <v>0</v>
      </c>
      <c r="AA4946">
        <v>2007</v>
      </c>
      <c r="AB4946">
        <v>9999</v>
      </c>
      <c r="AC4946" t="s">
        <v>35</v>
      </c>
    </row>
    <row r="4947" spans="1:29" x14ac:dyDescent="0.25">
      <c r="A4947" t="s">
        <v>1212</v>
      </c>
      <c r="B4947" s="24" t="s">
        <v>1213</v>
      </c>
      <c r="D4947">
        <v>1</v>
      </c>
      <c r="E4947" t="s">
        <v>681</v>
      </c>
      <c r="F4947">
        <v>3</v>
      </c>
      <c r="G4947">
        <v>2024</v>
      </c>
      <c r="I4947" s="8">
        <v>17</v>
      </c>
      <c r="J4947" t="s">
        <v>121</v>
      </c>
      <c r="K4947" t="s">
        <v>41</v>
      </c>
      <c r="M4947">
        <v>0</v>
      </c>
      <c r="N4947">
        <v>0</v>
      </c>
      <c r="O4947">
        <v>0</v>
      </c>
      <c r="P4947">
        <v>0</v>
      </c>
      <c r="Q4947">
        <v>0</v>
      </c>
      <c r="R4947">
        <v>0</v>
      </c>
      <c r="S4947">
        <v>0</v>
      </c>
      <c r="T4947">
        <v>1</v>
      </c>
      <c r="U4947">
        <v>1</v>
      </c>
      <c r="V4947">
        <v>0</v>
      </c>
      <c r="W4947" t="s">
        <v>1278</v>
      </c>
      <c r="X4947" t="s">
        <v>1820</v>
      </c>
      <c r="Y4947">
        <v>2</v>
      </c>
      <c r="Z4947">
        <v>0</v>
      </c>
      <c r="AA4947">
        <v>2008</v>
      </c>
      <c r="AB4947">
        <v>9999</v>
      </c>
      <c r="AC4947" t="s">
        <v>1054</v>
      </c>
    </row>
    <row r="4948" spans="1:29" x14ac:dyDescent="0.25">
      <c r="A4948" t="s">
        <v>933</v>
      </c>
      <c r="B4948" s="24" t="s">
        <v>934</v>
      </c>
      <c r="C4948" t="s">
        <v>935</v>
      </c>
      <c r="D4948">
        <v>1</v>
      </c>
      <c r="E4948" t="s">
        <v>681</v>
      </c>
      <c r="F4948">
        <v>3</v>
      </c>
      <c r="G4948">
        <v>2024</v>
      </c>
      <c r="J4948" t="s">
        <v>121</v>
      </c>
      <c r="K4948" t="s">
        <v>47</v>
      </c>
      <c r="M4948">
        <v>1</v>
      </c>
      <c r="N4948">
        <v>0</v>
      </c>
      <c r="O4948">
        <v>0</v>
      </c>
      <c r="P4948">
        <v>0</v>
      </c>
      <c r="Q4948">
        <v>0</v>
      </c>
      <c r="R4948">
        <v>0</v>
      </c>
      <c r="S4948">
        <v>1</v>
      </c>
      <c r="T4948">
        <v>1</v>
      </c>
      <c r="U4948">
        <v>1</v>
      </c>
      <c r="V4948">
        <v>0</v>
      </c>
      <c r="W4948" t="s">
        <v>1620</v>
      </c>
      <c r="X4948" t="s">
        <v>1821</v>
      </c>
      <c r="Y4948">
        <v>0</v>
      </c>
      <c r="Z4948">
        <v>0</v>
      </c>
      <c r="AA4948">
        <v>2007</v>
      </c>
      <c r="AB4948">
        <v>9999</v>
      </c>
      <c r="AC4948" t="s">
        <v>35</v>
      </c>
    </row>
    <row r="4949" spans="1:29" x14ac:dyDescent="0.25">
      <c r="A4949" t="s">
        <v>937</v>
      </c>
      <c r="B4949" s="24" t="s">
        <v>938</v>
      </c>
      <c r="D4949">
        <v>1</v>
      </c>
      <c r="E4949" t="s">
        <v>103</v>
      </c>
      <c r="F4949">
        <v>9</v>
      </c>
      <c r="G4949">
        <v>2024</v>
      </c>
      <c r="I4949" s="8">
        <v>827.82</v>
      </c>
      <c r="J4949" t="s">
        <v>104</v>
      </c>
      <c r="K4949" t="s">
        <v>53</v>
      </c>
      <c r="L4949" t="s">
        <v>105</v>
      </c>
      <c r="M4949">
        <v>0</v>
      </c>
      <c r="N4949">
        <v>0</v>
      </c>
      <c r="O4949">
        <v>0</v>
      </c>
      <c r="P4949">
        <v>1</v>
      </c>
      <c r="Q4949">
        <v>0</v>
      </c>
      <c r="R4949">
        <v>0</v>
      </c>
      <c r="S4949">
        <v>1</v>
      </c>
      <c r="T4949">
        <v>1</v>
      </c>
      <c r="U4949">
        <v>1</v>
      </c>
      <c r="V4949">
        <v>0</v>
      </c>
      <c r="W4949" t="s">
        <v>106</v>
      </c>
      <c r="X4949" t="s">
        <v>1427</v>
      </c>
      <c r="Y4949">
        <v>0</v>
      </c>
      <c r="Z4949">
        <v>0</v>
      </c>
      <c r="AA4949">
        <v>2007</v>
      </c>
      <c r="AB4949">
        <v>9999</v>
      </c>
      <c r="AC4949" t="s">
        <v>35</v>
      </c>
    </row>
    <row r="4950" spans="1:29" x14ac:dyDescent="0.25">
      <c r="A4950" t="s">
        <v>462</v>
      </c>
      <c r="B4950" s="24" t="s">
        <v>1414</v>
      </c>
      <c r="C4950" t="s">
        <v>1280</v>
      </c>
      <c r="D4950">
        <v>1</v>
      </c>
      <c r="E4950" t="s">
        <v>468</v>
      </c>
      <c r="F4950">
        <v>7</v>
      </c>
      <c r="G4950">
        <v>2024</v>
      </c>
      <c r="I4950" s="8">
        <v>153.1</v>
      </c>
      <c r="J4950" t="s">
        <v>40</v>
      </c>
      <c r="K4950" t="s">
        <v>47</v>
      </c>
      <c r="M4950">
        <v>1</v>
      </c>
      <c r="N4950">
        <v>0</v>
      </c>
      <c r="O4950">
        <v>0</v>
      </c>
      <c r="P4950">
        <v>0</v>
      </c>
      <c r="Q4950">
        <v>0</v>
      </c>
      <c r="R4950">
        <v>0</v>
      </c>
      <c r="S4950">
        <v>1</v>
      </c>
      <c r="T4950">
        <v>1</v>
      </c>
      <c r="U4950">
        <v>1</v>
      </c>
      <c r="V4950">
        <v>0</v>
      </c>
      <c r="W4950" t="s">
        <v>1118</v>
      </c>
      <c r="X4950" t="s">
        <v>1822</v>
      </c>
      <c r="Y4950">
        <v>2</v>
      </c>
      <c r="Z4950">
        <v>0</v>
      </c>
      <c r="AA4950">
        <v>2007</v>
      </c>
      <c r="AB4950">
        <v>9999</v>
      </c>
      <c r="AC4950" t="s">
        <v>35</v>
      </c>
    </row>
    <row r="4951" spans="1:29" x14ac:dyDescent="0.25">
      <c r="A4951" t="s">
        <v>1337</v>
      </c>
      <c r="B4951" s="24" t="s">
        <v>1315</v>
      </c>
      <c r="D4951">
        <v>1</v>
      </c>
      <c r="E4951" t="s">
        <v>45</v>
      </c>
      <c r="F4951">
        <v>4</v>
      </c>
      <c r="G4951">
        <v>2024</v>
      </c>
      <c r="I4951" s="8">
        <v>494.12</v>
      </c>
      <c r="J4951" t="s">
        <v>1610</v>
      </c>
      <c r="K4951" t="s">
        <v>32</v>
      </c>
      <c r="M4951">
        <v>0</v>
      </c>
      <c r="N4951">
        <v>1</v>
      </c>
      <c r="O4951">
        <v>0</v>
      </c>
      <c r="P4951">
        <v>0</v>
      </c>
      <c r="Q4951">
        <v>0</v>
      </c>
      <c r="R4951">
        <v>0</v>
      </c>
      <c r="S4951">
        <v>1</v>
      </c>
      <c r="T4951">
        <v>1</v>
      </c>
      <c r="U4951">
        <v>1</v>
      </c>
      <c r="V4951">
        <v>0</v>
      </c>
      <c r="W4951" t="s">
        <v>1338</v>
      </c>
      <c r="X4951" t="s">
        <v>1823</v>
      </c>
      <c r="Y4951">
        <v>2</v>
      </c>
      <c r="Z4951">
        <v>0</v>
      </c>
      <c r="AA4951">
        <v>2010</v>
      </c>
      <c r="AB4951">
        <v>9999</v>
      </c>
      <c r="AC4951" t="s">
        <v>1292</v>
      </c>
    </row>
    <row r="4952" spans="1:29" x14ac:dyDescent="0.25">
      <c r="A4952" t="s">
        <v>1509</v>
      </c>
      <c r="B4952" s="24" t="s">
        <v>946</v>
      </c>
      <c r="D4952">
        <v>48</v>
      </c>
      <c r="E4952" t="s">
        <v>155</v>
      </c>
      <c r="F4952">
        <v>3</v>
      </c>
      <c r="G4952">
        <v>2024</v>
      </c>
      <c r="I4952">
        <v>2966.42</v>
      </c>
      <c r="J4952" t="s">
        <v>121</v>
      </c>
      <c r="K4952" t="s">
        <v>53</v>
      </c>
      <c r="L4952" t="s">
        <v>60</v>
      </c>
      <c r="M4952">
        <v>0</v>
      </c>
      <c r="N4952">
        <v>0</v>
      </c>
      <c r="O4952">
        <v>1</v>
      </c>
      <c r="P4952">
        <v>0</v>
      </c>
      <c r="Q4952">
        <v>0</v>
      </c>
      <c r="R4952">
        <v>0</v>
      </c>
      <c r="S4952">
        <v>1</v>
      </c>
      <c r="T4952">
        <v>0</v>
      </c>
      <c r="U4952">
        <v>0</v>
      </c>
      <c r="V4952">
        <v>1</v>
      </c>
      <c r="W4952" t="s">
        <v>947</v>
      </c>
      <c r="X4952" t="s">
        <v>1824</v>
      </c>
      <c r="Y4952">
        <v>0</v>
      </c>
      <c r="Z4952">
        <v>0</v>
      </c>
      <c r="AA4952">
        <v>2007</v>
      </c>
      <c r="AB4952">
        <v>9999</v>
      </c>
      <c r="AC4952" t="s">
        <v>35</v>
      </c>
    </row>
    <row r="4953" spans="1:29" x14ac:dyDescent="0.25">
      <c r="A4953" t="s">
        <v>950</v>
      </c>
      <c r="B4953" s="24" t="s">
        <v>951</v>
      </c>
      <c r="C4953" t="s">
        <v>952</v>
      </c>
      <c r="D4953">
        <v>1</v>
      </c>
      <c r="E4953" t="s">
        <v>218</v>
      </c>
      <c r="F4953">
        <v>2</v>
      </c>
      <c r="G4953">
        <v>2024</v>
      </c>
      <c r="I4953" s="8">
        <v>1202.97</v>
      </c>
      <c r="J4953" t="s">
        <v>147</v>
      </c>
      <c r="K4953" t="s">
        <v>32</v>
      </c>
      <c r="M4953">
        <v>0</v>
      </c>
      <c r="N4953">
        <v>1</v>
      </c>
      <c r="O4953">
        <v>0</v>
      </c>
      <c r="P4953">
        <v>0</v>
      </c>
      <c r="Q4953">
        <v>0</v>
      </c>
      <c r="R4953">
        <v>0</v>
      </c>
      <c r="S4953">
        <v>1</v>
      </c>
      <c r="T4953">
        <v>1</v>
      </c>
      <c r="U4953">
        <v>1</v>
      </c>
      <c r="V4953">
        <v>0</v>
      </c>
      <c r="W4953" t="s">
        <v>1216</v>
      </c>
      <c r="X4953" t="s">
        <v>1825</v>
      </c>
      <c r="Y4953">
        <v>0</v>
      </c>
      <c r="Z4953">
        <v>0</v>
      </c>
      <c r="AA4953">
        <v>2007</v>
      </c>
      <c r="AB4953">
        <v>9999</v>
      </c>
      <c r="AC4953" t="s">
        <v>35</v>
      </c>
    </row>
    <row r="4954" spans="1:29" x14ac:dyDescent="0.25">
      <c r="A4954" t="s">
        <v>954</v>
      </c>
      <c r="B4954" s="24" t="s">
        <v>1585</v>
      </c>
      <c r="C4954" t="s">
        <v>956</v>
      </c>
      <c r="D4954">
        <v>1</v>
      </c>
      <c r="E4954" t="s">
        <v>218</v>
      </c>
      <c r="F4954">
        <v>2</v>
      </c>
      <c r="G4954">
        <v>2024</v>
      </c>
      <c r="I4954" s="8">
        <v>329.15</v>
      </c>
      <c r="J4954" t="s">
        <v>147</v>
      </c>
      <c r="K4954" t="s">
        <v>47</v>
      </c>
      <c r="M4954">
        <v>1</v>
      </c>
      <c r="N4954">
        <v>0</v>
      </c>
      <c r="O4954">
        <v>0</v>
      </c>
      <c r="P4954">
        <v>0</v>
      </c>
      <c r="Q4954">
        <v>0</v>
      </c>
      <c r="R4954">
        <v>0</v>
      </c>
      <c r="S4954">
        <v>1</v>
      </c>
      <c r="T4954">
        <v>1</v>
      </c>
      <c r="U4954">
        <v>1</v>
      </c>
      <c r="V4954">
        <v>0</v>
      </c>
      <c r="W4954" t="s">
        <v>1384</v>
      </c>
      <c r="X4954" t="s">
        <v>1826</v>
      </c>
      <c r="Y4954">
        <v>0</v>
      </c>
      <c r="Z4954">
        <v>0</v>
      </c>
      <c r="AA4954">
        <v>2007</v>
      </c>
      <c r="AB4954">
        <v>9999</v>
      </c>
      <c r="AC4954" t="s">
        <v>35</v>
      </c>
    </row>
    <row r="4955" spans="1:29" x14ac:dyDescent="0.25">
      <c r="A4955" t="s">
        <v>1385</v>
      </c>
      <c r="B4955" s="24" t="s">
        <v>1386</v>
      </c>
      <c r="D4955">
        <v>1</v>
      </c>
      <c r="E4955" t="s">
        <v>874</v>
      </c>
      <c r="F4955">
        <v>1</v>
      </c>
      <c r="G4955">
        <v>2024</v>
      </c>
      <c r="I4955" s="8">
        <v>40</v>
      </c>
      <c r="J4955" t="s">
        <v>1608</v>
      </c>
      <c r="K4955" t="s">
        <v>47</v>
      </c>
      <c r="M4955">
        <v>0</v>
      </c>
      <c r="N4955">
        <v>0</v>
      </c>
      <c r="O4955">
        <v>0</v>
      </c>
      <c r="P4955">
        <v>0</v>
      </c>
      <c r="Q4955">
        <v>0</v>
      </c>
      <c r="R4955">
        <v>0</v>
      </c>
      <c r="S4955">
        <v>1</v>
      </c>
      <c r="T4955">
        <v>1</v>
      </c>
      <c r="U4955">
        <v>1</v>
      </c>
      <c r="V4955">
        <v>0</v>
      </c>
      <c r="W4955" t="s">
        <v>1387</v>
      </c>
      <c r="X4955" t="s">
        <v>1827</v>
      </c>
      <c r="Y4955">
        <v>0</v>
      </c>
      <c r="Z4955">
        <v>1</v>
      </c>
      <c r="AA4955">
        <v>2011</v>
      </c>
      <c r="AB4955">
        <v>9999</v>
      </c>
      <c r="AC4955" t="s">
        <v>1365</v>
      </c>
    </row>
    <row r="4956" spans="1:29" x14ac:dyDescent="0.25">
      <c r="A4956" t="s">
        <v>1388</v>
      </c>
      <c r="B4956" s="24" t="s">
        <v>1389</v>
      </c>
      <c r="D4956">
        <v>1</v>
      </c>
      <c r="E4956" t="s">
        <v>1390</v>
      </c>
      <c r="F4956">
        <v>4</v>
      </c>
      <c r="G4956">
        <v>2024</v>
      </c>
      <c r="I4956" s="8">
        <v>10267.66</v>
      </c>
      <c r="J4956" t="s">
        <v>1608</v>
      </c>
      <c r="K4956" t="s">
        <v>32</v>
      </c>
      <c r="M4956">
        <v>0</v>
      </c>
      <c r="N4956">
        <v>1</v>
      </c>
      <c r="O4956">
        <v>0</v>
      </c>
      <c r="P4956">
        <v>0</v>
      </c>
      <c r="Q4956">
        <v>0</v>
      </c>
      <c r="R4956">
        <v>0</v>
      </c>
      <c r="S4956">
        <v>1</v>
      </c>
      <c r="T4956">
        <v>1</v>
      </c>
      <c r="U4956">
        <v>1</v>
      </c>
      <c r="V4956">
        <v>0</v>
      </c>
      <c r="W4956" t="s">
        <v>1391</v>
      </c>
      <c r="X4956" t="s">
        <v>1828</v>
      </c>
      <c r="Y4956">
        <v>1</v>
      </c>
      <c r="Z4956">
        <v>0</v>
      </c>
      <c r="AA4956">
        <v>2011</v>
      </c>
      <c r="AB4956">
        <v>9999</v>
      </c>
      <c r="AC4956" t="s">
        <v>1365</v>
      </c>
    </row>
    <row r="4957" spans="1:29" x14ac:dyDescent="0.25">
      <c r="A4957" t="s">
        <v>1281</v>
      </c>
      <c r="B4957" s="24" t="s">
        <v>1282</v>
      </c>
      <c r="D4957">
        <v>1</v>
      </c>
      <c r="E4957" t="s">
        <v>625</v>
      </c>
      <c r="F4957">
        <v>4</v>
      </c>
      <c r="G4957">
        <v>2024</v>
      </c>
      <c r="I4957" s="8">
        <v>2179.6799999999998</v>
      </c>
      <c r="J4957" t="s">
        <v>1608</v>
      </c>
      <c r="K4957" t="s">
        <v>32</v>
      </c>
      <c r="M4957">
        <v>0</v>
      </c>
      <c r="N4957">
        <v>1</v>
      </c>
      <c r="O4957">
        <v>0</v>
      </c>
      <c r="P4957">
        <v>0</v>
      </c>
      <c r="Q4957">
        <v>0</v>
      </c>
      <c r="R4957">
        <v>0</v>
      </c>
      <c r="S4957">
        <v>1</v>
      </c>
      <c r="T4957">
        <v>1</v>
      </c>
      <c r="U4957">
        <v>1</v>
      </c>
      <c r="V4957">
        <v>0</v>
      </c>
      <c r="W4957" t="s">
        <v>1283</v>
      </c>
      <c r="X4957" t="s">
        <v>1829</v>
      </c>
      <c r="Y4957">
        <v>0</v>
      </c>
      <c r="Z4957">
        <v>0</v>
      </c>
      <c r="AA4957">
        <v>2009</v>
      </c>
      <c r="AB4957">
        <v>9999</v>
      </c>
      <c r="AC4957" t="s">
        <v>1239</v>
      </c>
    </row>
    <row r="4958" spans="1:29" x14ac:dyDescent="0.25">
      <c r="A4958" t="s">
        <v>958</v>
      </c>
      <c r="B4958" s="24" t="s">
        <v>959</v>
      </c>
      <c r="D4958">
        <v>1</v>
      </c>
      <c r="E4958" t="s">
        <v>51</v>
      </c>
      <c r="F4958">
        <v>1</v>
      </c>
      <c r="G4958">
        <v>2024</v>
      </c>
      <c r="I4958">
        <v>69</v>
      </c>
      <c r="J4958" t="s">
        <v>52</v>
      </c>
      <c r="K4958" t="s">
        <v>53</v>
      </c>
      <c r="L4958" t="s">
        <v>54</v>
      </c>
      <c r="M4958">
        <v>0</v>
      </c>
      <c r="N4958">
        <v>0</v>
      </c>
      <c r="O4958">
        <v>0</v>
      </c>
      <c r="P4958">
        <v>0</v>
      </c>
      <c r="Q4958">
        <v>1</v>
      </c>
      <c r="R4958">
        <v>0</v>
      </c>
      <c r="S4958">
        <v>0</v>
      </c>
      <c r="T4958">
        <v>0</v>
      </c>
      <c r="U4958">
        <v>1</v>
      </c>
      <c r="V4958">
        <v>0</v>
      </c>
      <c r="W4958" t="s">
        <v>55</v>
      </c>
      <c r="X4958" t="s">
        <v>1768</v>
      </c>
      <c r="Y4958">
        <v>0</v>
      </c>
      <c r="Z4958">
        <v>0</v>
      </c>
      <c r="AA4958">
        <v>2007</v>
      </c>
      <c r="AB4958">
        <v>9999</v>
      </c>
      <c r="AC4958" t="s">
        <v>35</v>
      </c>
    </row>
    <row r="4959" spans="1:29" x14ac:dyDescent="0.25">
      <c r="A4959" t="s">
        <v>960</v>
      </c>
      <c r="B4959" s="24" t="s">
        <v>961</v>
      </c>
      <c r="D4959">
        <v>1</v>
      </c>
      <c r="E4959" t="s">
        <v>168</v>
      </c>
      <c r="F4959">
        <v>1</v>
      </c>
      <c r="G4959">
        <v>2024</v>
      </c>
      <c r="I4959" s="8">
        <v>2416.98</v>
      </c>
      <c r="J4959" t="s">
        <v>52</v>
      </c>
      <c r="K4959" t="s">
        <v>47</v>
      </c>
      <c r="M4959">
        <v>1</v>
      </c>
      <c r="N4959">
        <v>1</v>
      </c>
      <c r="O4959">
        <v>0</v>
      </c>
      <c r="P4959">
        <v>0</v>
      </c>
      <c r="Q4959">
        <v>0</v>
      </c>
      <c r="R4959">
        <v>0</v>
      </c>
      <c r="S4959">
        <v>1</v>
      </c>
      <c r="T4959">
        <v>1</v>
      </c>
      <c r="U4959">
        <v>1</v>
      </c>
      <c r="V4959">
        <v>0</v>
      </c>
      <c r="W4959" t="s">
        <v>1533</v>
      </c>
      <c r="X4959" t="s">
        <v>1830</v>
      </c>
      <c r="Y4959">
        <v>0</v>
      </c>
      <c r="Z4959">
        <v>0</v>
      </c>
      <c r="AA4959">
        <v>2007</v>
      </c>
      <c r="AB4959">
        <v>9999</v>
      </c>
      <c r="AC4959" t="s">
        <v>35</v>
      </c>
    </row>
    <row r="4960" spans="1:29" x14ac:dyDescent="0.25">
      <c r="A4960" t="s">
        <v>963</v>
      </c>
      <c r="B4960" s="24" t="s">
        <v>658</v>
      </c>
      <c r="D4960">
        <v>1</v>
      </c>
      <c r="E4960" t="s">
        <v>103</v>
      </c>
      <c r="F4960">
        <v>9</v>
      </c>
      <c r="G4960">
        <v>2024</v>
      </c>
      <c r="I4960" s="8">
        <v>3992.94</v>
      </c>
      <c r="J4960" t="s">
        <v>104</v>
      </c>
      <c r="K4960" t="s">
        <v>53</v>
      </c>
      <c r="L4960" t="s">
        <v>105</v>
      </c>
      <c r="M4960">
        <v>0</v>
      </c>
      <c r="N4960">
        <v>0</v>
      </c>
      <c r="O4960">
        <v>0</v>
      </c>
      <c r="P4960">
        <v>1</v>
      </c>
      <c r="Q4960">
        <v>0</v>
      </c>
      <c r="R4960">
        <v>0</v>
      </c>
      <c r="S4960">
        <v>1</v>
      </c>
      <c r="T4960">
        <v>1</v>
      </c>
      <c r="U4960">
        <v>1</v>
      </c>
      <c r="V4960">
        <v>0</v>
      </c>
      <c r="W4960" t="s">
        <v>106</v>
      </c>
      <c r="X4960" t="s">
        <v>1427</v>
      </c>
      <c r="Y4960">
        <v>0</v>
      </c>
      <c r="Z4960">
        <v>0</v>
      </c>
      <c r="AA4960">
        <v>2007</v>
      </c>
      <c r="AB4960">
        <v>9999</v>
      </c>
      <c r="AC4960" t="s">
        <v>35</v>
      </c>
    </row>
    <row r="4961" spans="1:29" x14ac:dyDescent="0.25">
      <c r="A4961" t="s">
        <v>1437</v>
      </c>
      <c r="B4961" s="24" t="s">
        <v>1438</v>
      </c>
      <c r="C4961" t="s">
        <v>1439</v>
      </c>
      <c r="D4961">
        <v>1</v>
      </c>
      <c r="E4961" t="s">
        <v>103</v>
      </c>
      <c r="F4961">
        <v>9</v>
      </c>
      <c r="G4961">
        <v>2024</v>
      </c>
      <c r="I4961" s="8">
        <v>327.43</v>
      </c>
      <c r="J4961" t="s">
        <v>104</v>
      </c>
      <c r="K4961" t="s">
        <v>32</v>
      </c>
      <c r="M4961">
        <v>0</v>
      </c>
      <c r="N4961">
        <v>0</v>
      </c>
      <c r="O4961">
        <v>0</v>
      </c>
      <c r="P4961">
        <v>0</v>
      </c>
      <c r="Q4961">
        <v>0</v>
      </c>
      <c r="R4961">
        <v>0</v>
      </c>
      <c r="S4961">
        <v>1</v>
      </c>
      <c r="T4961">
        <v>1</v>
      </c>
      <c r="U4961">
        <v>1</v>
      </c>
      <c r="V4961">
        <v>0</v>
      </c>
      <c r="W4961" t="s">
        <v>1440</v>
      </c>
      <c r="X4961" t="s">
        <v>1831</v>
      </c>
      <c r="Y4961">
        <v>0</v>
      </c>
      <c r="Z4961">
        <v>0</v>
      </c>
      <c r="AA4961">
        <v>2013</v>
      </c>
      <c r="AB4961">
        <v>9999</v>
      </c>
      <c r="AC4961" t="s">
        <v>1419</v>
      </c>
    </row>
    <row r="4962" spans="1:29" x14ac:dyDescent="0.25">
      <c r="A4962" t="s">
        <v>1441</v>
      </c>
      <c r="B4962" s="24" t="s">
        <v>1442</v>
      </c>
      <c r="C4962" t="s">
        <v>1443</v>
      </c>
      <c r="D4962">
        <v>1</v>
      </c>
      <c r="E4962" t="s">
        <v>103</v>
      </c>
      <c r="F4962">
        <v>9</v>
      </c>
      <c r="G4962">
        <v>2024</v>
      </c>
      <c r="I4962" s="8">
        <v>116.93</v>
      </c>
      <c r="J4962" t="s">
        <v>104</v>
      </c>
      <c r="K4962" t="s">
        <v>47</v>
      </c>
      <c r="M4962">
        <v>1</v>
      </c>
      <c r="N4962">
        <v>0</v>
      </c>
      <c r="O4962">
        <v>0</v>
      </c>
      <c r="P4962">
        <v>0</v>
      </c>
      <c r="Q4962">
        <v>0</v>
      </c>
      <c r="R4962">
        <v>0</v>
      </c>
      <c r="S4962">
        <v>1</v>
      </c>
      <c r="T4962">
        <v>1</v>
      </c>
      <c r="U4962">
        <v>1</v>
      </c>
      <c r="V4962">
        <v>0</v>
      </c>
      <c r="W4962" t="s">
        <v>1444</v>
      </c>
      <c r="X4962" t="s">
        <v>1832</v>
      </c>
      <c r="Y4962">
        <v>0</v>
      </c>
      <c r="Z4962">
        <v>0</v>
      </c>
      <c r="AA4962">
        <v>2013</v>
      </c>
      <c r="AB4962">
        <v>9999</v>
      </c>
      <c r="AC4962" t="s">
        <v>1419</v>
      </c>
    </row>
    <row r="4963" spans="1:29" x14ac:dyDescent="0.25">
      <c r="A4963" t="s">
        <v>1510</v>
      </c>
      <c r="B4963" s="24" t="s">
        <v>1511</v>
      </c>
      <c r="D4963">
        <v>1</v>
      </c>
      <c r="E4963" s="4">
        <v>411</v>
      </c>
      <c r="F4963">
        <v>4</v>
      </c>
      <c r="G4963">
        <v>2024</v>
      </c>
      <c r="I4963" s="8">
        <v>65.28</v>
      </c>
      <c r="J4963" t="s">
        <v>52</v>
      </c>
      <c r="K4963" t="s">
        <v>47</v>
      </c>
      <c r="M4963">
        <v>1</v>
      </c>
      <c r="N4963">
        <v>0</v>
      </c>
      <c r="O4963">
        <v>0</v>
      </c>
      <c r="P4963">
        <v>0</v>
      </c>
      <c r="Q4963">
        <v>0</v>
      </c>
      <c r="R4963">
        <v>0</v>
      </c>
      <c r="S4963">
        <v>1</v>
      </c>
      <c r="T4963">
        <v>1</v>
      </c>
      <c r="U4963">
        <v>1</v>
      </c>
      <c r="V4963">
        <v>0</v>
      </c>
      <c r="W4963" t="s">
        <v>1512</v>
      </c>
      <c r="X4963" t="s">
        <v>1833</v>
      </c>
      <c r="Y4963">
        <v>0</v>
      </c>
      <c r="Z4963">
        <v>0</v>
      </c>
      <c r="AA4963">
        <v>2015</v>
      </c>
      <c r="AB4963">
        <v>9999</v>
      </c>
      <c r="AC4963" t="s">
        <v>1475</v>
      </c>
    </row>
    <row r="4964" spans="1:29" x14ac:dyDescent="0.25">
      <c r="A4964" t="s">
        <v>967</v>
      </c>
      <c r="B4964" s="24" t="s">
        <v>661</v>
      </c>
      <c r="D4964">
        <v>1</v>
      </c>
      <c r="E4964" t="s">
        <v>103</v>
      </c>
      <c r="F4964">
        <v>9</v>
      </c>
      <c r="G4964">
        <v>2024</v>
      </c>
      <c r="I4964" s="8">
        <v>6674.49</v>
      </c>
      <c r="J4964" t="s">
        <v>104</v>
      </c>
      <c r="K4964" t="s">
        <v>53</v>
      </c>
      <c r="L4964" t="s">
        <v>105</v>
      </c>
      <c r="M4964">
        <v>0</v>
      </c>
      <c r="N4964">
        <v>0</v>
      </c>
      <c r="O4964">
        <v>0</v>
      </c>
      <c r="P4964">
        <v>1</v>
      </c>
      <c r="Q4964">
        <v>0</v>
      </c>
      <c r="R4964">
        <v>0</v>
      </c>
      <c r="S4964">
        <v>1</v>
      </c>
      <c r="T4964">
        <v>1</v>
      </c>
      <c r="U4964">
        <v>1</v>
      </c>
      <c r="V4964">
        <v>0</v>
      </c>
      <c r="W4964" t="s">
        <v>106</v>
      </c>
      <c r="X4964" t="s">
        <v>1427</v>
      </c>
      <c r="Y4964">
        <v>0</v>
      </c>
      <c r="Z4964">
        <v>0</v>
      </c>
      <c r="AA4964">
        <v>2007</v>
      </c>
      <c r="AB4964">
        <v>9999</v>
      </c>
      <c r="AC4964" t="s">
        <v>35</v>
      </c>
    </row>
    <row r="4965" spans="1:29" x14ac:dyDescent="0.25">
      <c r="A4965" t="s">
        <v>1834</v>
      </c>
      <c r="B4965" s="24" t="s">
        <v>1835</v>
      </c>
      <c r="D4965">
        <v>1</v>
      </c>
      <c r="E4965" s="21" t="s">
        <v>168</v>
      </c>
      <c r="F4965">
        <v>1</v>
      </c>
      <c r="G4965">
        <v>2024</v>
      </c>
      <c r="I4965" s="8">
        <v>47</v>
      </c>
      <c r="J4965" t="s">
        <v>52</v>
      </c>
      <c r="K4965" t="s">
        <v>32</v>
      </c>
      <c r="M4965">
        <v>0</v>
      </c>
      <c r="N4965">
        <v>0</v>
      </c>
      <c r="O4965">
        <v>0</v>
      </c>
      <c r="P4965">
        <v>0</v>
      </c>
      <c r="Q4965">
        <v>0</v>
      </c>
      <c r="R4965">
        <v>0</v>
      </c>
      <c r="S4965">
        <v>1</v>
      </c>
      <c r="T4965">
        <v>1</v>
      </c>
      <c r="U4965">
        <v>1</v>
      </c>
      <c r="V4965">
        <v>0</v>
      </c>
      <c r="W4965" t="s">
        <v>1836</v>
      </c>
      <c r="X4965" t="s">
        <v>1837</v>
      </c>
      <c r="Y4965">
        <v>0</v>
      </c>
      <c r="Z4965">
        <v>1</v>
      </c>
      <c r="AA4965">
        <v>2024</v>
      </c>
      <c r="AB4965">
        <v>9999</v>
      </c>
      <c r="AC4965" t="s">
        <v>1720</v>
      </c>
    </row>
    <row r="4966" spans="1:29" x14ac:dyDescent="0.25">
      <c r="A4966" t="s">
        <v>968</v>
      </c>
      <c r="B4966" s="24" t="s">
        <v>969</v>
      </c>
      <c r="D4966">
        <v>1</v>
      </c>
      <c r="E4966" t="s">
        <v>85</v>
      </c>
      <c r="F4966">
        <v>1</v>
      </c>
      <c r="G4966">
        <v>2024</v>
      </c>
      <c r="H4966" t="s">
        <v>970</v>
      </c>
      <c r="I4966">
        <v>0.2</v>
      </c>
      <c r="J4966" t="s">
        <v>176</v>
      </c>
      <c r="K4966" t="s">
        <v>41</v>
      </c>
      <c r="M4966">
        <v>0</v>
      </c>
      <c r="N4966">
        <v>0</v>
      </c>
      <c r="O4966">
        <v>0</v>
      </c>
      <c r="P4966">
        <v>0</v>
      </c>
      <c r="Q4966">
        <v>0</v>
      </c>
      <c r="R4966">
        <v>0</v>
      </c>
      <c r="S4966">
        <v>0</v>
      </c>
      <c r="T4966">
        <v>0</v>
      </c>
      <c r="U4966">
        <v>0</v>
      </c>
      <c r="V4966">
        <v>0</v>
      </c>
      <c r="W4966" t="s">
        <v>971</v>
      </c>
      <c r="X4966" t="s">
        <v>1838</v>
      </c>
      <c r="Y4966">
        <v>0</v>
      </c>
      <c r="Z4966">
        <v>0</v>
      </c>
      <c r="AA4966">
        <v>2007</v>
      </c>
      <c r="AB4966">
        <v>9999</v>
      </c>
      <c r="AC4966" t="s">
        <v>35</v>
      </c>
    </row>
    <row r="4967" spans="1:29" x14ac:dyDescent="0.25">
      <c r="A4967" t="s">
        <v>975</v>
      </c>
      <c r="B4967" s="24" t="s">
        <v>976</v>
      </c>
      <c r="D4967">
        <v>1</v>
      </c>
      <c r="E4967" t="s">
        <v>977</v>
      </c>
      <c r="F4967">
        <v>1</v>
      </c>
      <c r="G4967">
        <v>2024</v>
      </c>
      <c r="H4967" t="s">
        <v>205</v>
      </c>
      <c r="I4967">
        <v>38</v>
      </c>
      <c r="J4967" t="s">
        <v>81</v>
      </c>
      <c r="K4967" t="s">
        <v>41</v>
      </c>
      <c r="M4967">
        <v>0</v>
      </c>
      <c r="N4967">
        <v>0</v>
      </c>
      <c r="O4967">
        <v>0</v>
      </c>
      <c r="P4967">
        <v>0</v>
      </c>
      <c r="Q4967">
        <v>0</v>
      </c>
      <c r="R4967">
        <v>0</v>
      </c>
      <c r="S4967">
        <v>0</v>
      </c>
      <c r="T4967">
        <v>0</v>
      </c>
      <c r="U4967">
        <v>0</v>
      </c>
      <c r="V4967">
        <v>0</v>
      </c>
      <c r="W4967" t="s">
        <v>1220</v>
      </c>
      <c r="X4967" t="s">
        <v>1839</v>
      </c>
      <c r="Y4967">
        <v>0</v>
      </c>
      <c r="Z4967">
        <v>0</v>
      </c>
      <c r="AA4967">
        <v>2007</v>
      </c>
      <c r="AB4967">
        <v>9999</v>
      </c>
      <c r="AC4967" t="s">
        <v>35</v>
      </c>
    </row>
    <row r="4968" spans="1:29" x14ac:dyDescent="0.25">
      <c r="A4968" t="s">
        <v>985</v>
      </c>
      <c r="B4968" s="24" t="s">
        <v>986</v>
      </c>
      <c r="C4968" t="s">
        <v>987</v>
      </c>
      <c r="D4968">
        <v>1</v>
      </c>
      <c r="E4968" t="s">
        <v>988</v>
      </c>
      <c r="F4968">
        <v>4</v>
      </c>
      <c r="G4968">
        <v>2024</v>
      </c>
      <c r="I4968" s="8">
        <v>222.75</v>
      </c>
      <c r="J4968" t="s">
        <v>1610</v>
      </c>
      <c r="K4968" t="s">
        <v>32</v>
      </c>
      <c r="M4968">
        <v>0</v>
      </c>
      <c r="N4968">
        <v>0</v>
      </c>
      <c r="O4968">
        <v>0</v>
      </c>
      <c r="P4968">
        <v>0</v>
      </c>
      <c r="Q4968">
        <v>0</v>
      </c>
      <c r="R4968">
        <v>0</v>
      </c>
      <c r="S4968">
        <v>1</v>
      </c>
      <c r="T4968">
        <v>1</v>
      </c>
      <c r="U4968">
        <v>1</v>
      </c>
      <c r="V4968">
        <v>0</v>
      </c>
      <c r="W4968" t="s">
        <v>1339</v>
      </c>
      <c r="X4968" t="s">
        <v>1840</v>
      </c>
      <c r="Y4968">
        <v>0</v>
      </c>
      <c r="Z4968">
        <v>0</v>
      </c>
      <c r="AA4968">
        <v>2007</v>
      </c>
      <c r="AB4968">
        <v>9999</v>
      </c>
      <c r="AC4968" t="s">
        <v>35</v>
      </c>
    </row>
    <row r="4969" spans="1:29" x14ac:dyDescent="0.25">
      <c r="A4969" t="s">
        <v>993</v>
      </c>
      <c r="B4969" s="24" t="s">
        <v>129</v>
      </c>
      <c r="D4969">
        <v>1</v>
      </c>
      <c r="E4969" t="s">
        <v>103</v>
      </c>
      <c r="F4969">
        <v>1</v>
      </c>
      <c r="G4969">
        <v>2024</v>
      </c>
      <c r="I4969" s="8">
        <v>253.98</v>
      </c>
      <c r="J4969" t="s">
        <v>104</v>
      </c>
      <c r="K4969" t="s">
        <v>32</v>
      </c>
      <c r="M4969">
        <v>0</v>
      </c>
      <c r="N4969">
        <v>0</v>
      </c>
      <c r="O4969">
        <v>0</v>
      </c>
      <c r="P4969">
        <v>0</v>
      </c>
      <c r="Q4969">
        <v>0</v>
      </c>
      <c r="R4969">
        <v>0</v>
      </c>
      <c r="S4969">
        <v>1</v>
      </c>
      <c r="T4969">
        <v>1</v>
      </c>
      <c r="U4969">
        <v>1</v>
      </c>
      <c r="V4969">
        <v>0</v>
      </c>
      <c r="W4969" t="s">
        <v>1340</v>
      </c>
      <c r="X4969" t="s">
        <v>1841</v>
      </c>
      <c r="Y4969">
        <v>7</v>
      </c>
      <c r="Z4969">
        <v>0</v>
      </c>
      <c r="AA4969">
        <v>2007</v>
      </c>
      <c r="AB4969">
        <v>9999</v>
      </c>
      <c r="AC4969" t="s">
        <v>35</v>
      </c>
    </row>
    <row r="4970" spans="1:29" x14ac:dyDescent="0.25">
      <c r="A4970" t="s">
        <v>1008</v>
      </c>
      <c r="B4970" s="24" t="s">
        <v>1009</v>
      </c>
      <c r="D4970">
        <v>1</v>
      </c>
      <c r="E4970" t="s">
        <v>155</v>
      </c>
      <c r="F4970">
        <v>3</v>
      </c>
      <c r="G4970">
        <v>2024</v>
      </c>
      <c r="I4970" s="8">
        <v>1242.03</v>
      </c>
      <c r="J4970" t="s">
        <v>121</v>
      </c>
      <c r="K4970" t="s">
        <v>47</v>
      </c>
      <c r="M4970">
        <v>1</v>
      </c>
      <c r="N4970">
        <v>0</v>
      </c>
      <c r="O4970">
        <v>0</v>
      </c>
      <c r="P4970">
        <v>0</v>
      </c>
      <c r="Q4970">
        <v>0</v>
      </c>
      <c r="R4970">
        <v>0</v>
      </c>
      <c r="S4970">
        <v>1</v>
      </c>
      <c r="T4970">
        <v>1</v>
      </c>
      <c r="U4970">
        <v>1</v>
      </c>
      <c r="V4970">
        <v>0</v>
      </c>
      <c r="W4970" t="s">
        <v>1519</v>
      </c>
      <c r="X4970" t="s">
        <v>1842</v>
      </c>
      <c r="Y4970">
        <v>0</v>
      </c>
      <c r="Z4970">
        <v>1</v>
      </c>
      <c r="AA4970">
        <v>2007</v>
      </c>
      <c r="AB4970">
        <v>9999</v>
      </c>
      <c r="AC4970" t="s">
        <v>35</v>
      </c>
    </row>
    <row r="4971" spans="1:29" x14ac:dyDescent="0.25">
      <c r="A4971" t="s">
        <v>1011</v>
      </c>
      <c r="B4971" s="24" t="s">
        <v>1012</v>
      </c>
      <c r="D4971">
        <v>1</v>
      </c>
      <c r="E4971" t="s">
        <v>103</v>
      </c>
      <c r="F4971">
        <v>9</v>
      </c>
      <c r="G4971">
        <v>2024</v>
      </c>
      <c r="I4971" s="8">
        <v>1254.02</v>
      </c>
      <c r="J4971" t="s">
        <v>104</v>
      </c>
      <c r="K4971" t="s">
        <v>53</v>
      </c>
      <c r="L4971" t="s">
        <v>105</v>
      </c>
      <c r="M4971">
        <v>0</v>
      </c>
      <c r="N4971">
        <v>0</v>
      </c>
      <c r="O4971">
        <v>0</v>
      </c>
      <c r="P4971">
        <v>1</v>
      </c>
      <c r="Q4971">
        <v>0</v>
      </c>
      <c r="R4971">
        <v>0</v>
      </c>
      <c r="S4971">
        <v>1</v>
      </c>
      <c r="T4971">
        <v>1</v>
      </c>
      <c r="U4971">
        <v>1</v>
      </c>
      <c r="V4971">
        <v>0</v>
      </c>
      <c r="W4971" t="s">
        <v>106</v>
      </c>
      <c r="X4971" t="s">
        <v>1427</v>
      </c>
      <c r="Y4971">
        <v>0</v>
      </c>
      <c r="Z4971">
        <v>0</v>
      </c>
      <c r="AA4971">
        <v>2007</v>
      </c>
      <c r="AB4971">
        <v>9999</v>
      </c>
      <c r="AC4971" t="s">
        <v>35</v>
      </c>
    </row>
    <row r="4972" spans="1:29" x14ac:dyDescent="0.25">
      <c r="A4972" t="s">
        <v>126</v>
      </c>
      <c r="B4972" s="24" t="s">
        <v>1573</v>
      </c>
      <c r="C4972" t="s">
        <v>1607</v>
      </c>
      <c r="D4972">
        <v>1</v>
      </c>
      <c r="E4972" s="5" t="s">
        <v>128</v>
      </c>
      <c r="F4972">
        <v>9</v>
      </c>
      <c r="G4972">
        <v>2024</v>
      </c>
      <c r="H4972" t="s">
        <v>129</v>
      </c>
      <c r="I4972">
        <v>3</v>
      </c>
      <c r="J4972" t="s">
        <v>104</v>
      </c>
      <c r="K4972" t="s">
        <v>41</v>
      </c>
      <c r="M4972">
        <v>0</v>
      </c>
      <c r="N4972">
        <v>0</v>
      </c>
      <c r="O4972">
        <v>0</v>
      </c>
      <c r="P4972">
        <v>0</v>
      </c>
      <c r="Q4972">
        <v>0</v>
      </c>
      <c r="R4972">
        <v>0</v>
      </c>
      <c r="S4972">
        <v>0</v>
      </c>
      <c r="T4972">
        <v>1</v>
      </c>
      <c r="U4972">
        <v>0</v>
      </c>
      <c r="V4972">
        <v>0</v>
      </c>
      <c r="W4972" t="s">
        <v>1043</v>
      </c>
      <c r="X4972" t="s">
        <v>1843</v>
      </c>
      <c r="Y4972">
        <v>0</v>
      </c>
      <c r="Z4972">
        <v>0</v>
      </c>
      <c r="AA4972">
        <v>2007</v>
      </c>
      <c r="AB4972">
        <v>9999</v>
      </c>
      <c r="AC4972" t="s">
        <v>35</v>
      </c>
    </row>
    <row r="4973" spans="1:29" x14ac:dyDescent="0.25">
      <c r="A4973" t="s">
        <v>1013</v>
      </c>
      <c r="B4973" s="24" t="s">
        <v>1014</v>
      </c>
      <c r="D4973">
        <v>1</v>
      </c>
      <c r="E4973" t="s">
        <v>128</v>
      </c>
      <c r="F4973">
        <v>9</v>
      </c>
      <c r="G4973">
        <v>2024</v>
      </c>
      <c r="H4973" t="s">
        <v>1513</v>
      </c>
      <c r="I4973">
        <v>7.5</v>
      </c>
      <c r="J4973" t="s">
        <v>104</v>
      </c>
      <c r="K4973" t="s">
        <v>41</v>
      </c>
      <c r="M4973">
        <v>0</v>
      </c>
      <c r="N4973">
        <v>0</v>
      </c>
      <c r="O4973">
        <v>0</v>
      </c>
      <c r="P4973">
        <v>0</v>
      </c>
      <c r="Q4973">
        <v>0</v>
      </c>
      <c r="R4973">
        <v>0</v>
      </c>
      <c r="S4973">
        <v>0</v>
      </c>
      <c r="T4973">
        <v>0</v>
      </c>
      <c r="U4973">
        <v>0</v>
      </c>
      <c r="V4973">
        <v>0</v>
      </c>
      <c r="W4973" t="s">
        <v>1229</v>
      </c>
      <c r="X4973" t="s">
        <v>1844</v>
      </c>
      <c r="Y4973">
        <v>0</v>
      </c>
      <c r="Z4973">
        <v>0</v>
      </c>
      <c r="AA4973">
        <v>2007</v>
      </c>
      <c r="AB4973">
        <v>9999</v>
      </c>
      <c r="AC4973" t="s">
        <v>35</v>
      </c>
    </row>
    <row r="4974" spans="1:29" x14ac:dyDescent="0.25">
      <c r="A4974" t="s">
        <v>1016</v>
      </c>
      <c r="B4974" s="24" t="s">
        <v>1017</v>
      </c>
      <c r="D4974">
        <v>1</v>
      </c>
      <c r="E4974" t="s">
        <v>396</v>
      </c>
      <c r="F4974">
        <v>3</v>
      </c>
      <c r="G4974">
        <v>2024</v>
      </c>
      <c r="H4974" t="s">
        <v>1018</v>
      </c>
      <c r="I4974">
        <v>0</v>
      </c>
      <c r="J4974" t="s">
        <v>121</v>
      </c>
      <c r="K4974" t="s">
        <v>41</v>
      </c>
      <c r="M4974">
        <v>0</v>
      </c>
      <c r="N4974">
        <v>0</v>
      </c>
      <c r="O4974">
        <v>0</v>
      </c>
      <c r="P4974">
        <v>0</v>
      </c>
      <c r="Q4974">
        <v>0</v>
      </c>
      <c r="R4974">
        <v>0</v>
      </c>
      <c r="S4974">
        <v>0</v>
      </c>
      <c r="T4974">
        <v>0</v>
      </c>
      <c r="U4974">
        <v>0</v>
      </c>
      <c r="V4974">
        <v>0</v>
      </c>
      <c r="W4974" t="s">
        <v>1230</v>
      </c>
      <c r="X4974" t="s">
        <v>1845</v>
      </c>
      <c r="Y4974">
        <v>0</v>
      </c>
      <c r="Z4974">
        <v>0</v>
      </c>
      <c r="AA4974">
        <v>2007</v>
      </c>
      <c r="AB4974">
        <v>9999</v>
      </c>
      <c r="AC4974" t="s">
        <v>35</v>
      </c>
    </row>
    <row r="4975" spans="1:29" x14ac:dyDescent="0.25">
      <c r="A4975" t="s">
        <v>1020</v>
      </c>
      <c r="B4975" s="24" t="s">
        <v>1021</v>
      </c>
      <c r="D4975">
        <v>1</v>
      </c>
      <c r="E4975" t="s">
        <v>103</v>
      </c>
      <c r="F4975">
        <v>9</v>
      </c>
      <c r="G4975">
        <v>2024</v>
      </c>
      <c r="I4975" s="8">
        <v>18.7</v>
      </c>
      <c r="J4975" t="s">
        <v>104</v>
      </c>
      <c r="K4975" t="s">
        <v>47</v>
      </c>
      <c r="M4975">
        <v>0</v>
      </c>
      <c r="N4975">
        <v>0</v>
      </c>
      <c r="O4975">
        <v>0</v>
      </c>
      <c r="P4975">
        <v>0</v>
      </c>
      <c r="Q4975">
        <v>0</v>
      </c>
      <c r="R4975">
        <v>0</v>
      </c>
      <c r="S4975">
        <v>0</v>
      </c>
      <c r="T4975">
        <v>1</v>
      </c>
      <c r="U4975">
        <v>1</v>
      </c>
      <c r="V4975">
        <v>0</v>
      </c>
      <c r="W4975" t="s">
        <v>1231</v>
      </c>
      <c r="X4975" t="s">
        <v>1846</v>
      </c>
      <c r="Y4975">
        <v>1</v>
      </c>
      <c r="Z4975">
        <v>0</v>
      </c>
      <c r="AA4975">
        <v>2007</v>
      </c>
      <c r="AB4975">
        <v>9999</v>
      </c>
      <c r="AC4975" t="s">
        <v>35</v>
      </c>
    </row>
    <row r="4976" spans="1:29" x14ac:dyDescent="0.25">
      <c r="B4976" s="24" t="s">
        <v>1026</v>
      </c>
      <c r="D4976">
        <v>24</v>
      </c>
      <c r="E4976" s="19"/>
      <c r="F4976">
        <v>3</v>
      </c>
      <c r="G4976">
        <v>2024</v>
      </c>
      <c r="H4976" t="s">
        <v>392</v>
      </c>
      <c r="I4976">
        <v>10.14</v>
      </c>
      <c r="J4976" t="s">
        <v>121</v>
      </c>
      <c r="K4976" t="s">
        <v>41</v>
      </c>
      <c r="M4976">
        <v>0</v>
      </c>
      <c r="N4976">
        <v>0</v>
      </c>
      <c r="O4976">
        <v>0</v>
      </c>
      <c r="P4976">
        <v>0</v>
      </c>
      <c r="Q4976">
        <v>0</v>
      </c>
      <c r="R4976">
        <v>0</v>
      </c>
      <c r="S4976">
        <v>0</v>
      </c>
      <c r="T4976">
        <v>0</v>
      </c>
      <c r="U4976">
        <v>0</v>
      </c>
      <c r="V4976">
        <v>0</v>
      </c>
      <c r="W4976" t="s">
        <v>1232</v>
      </c>
      <c r="X4976" t="s">
        <v>1847</v>
      </c>
      <c r="Y4976">
        <v>0</v>
      </c>
      <c r="Z4976">
        <v>0</v>
      </c>
      <c r="AA4976">
        <v>2007</v>
      </c>
      <c r="AB4976">
        <v>9999</v>
      </c>
      <c r="AC4976" t="s">
        <v>35</v>
      </c>
    </row>
    <row r="4977" spans="1:29" x14ac:dyDescent="0.25">
      <c r="A4977" t="s">
        <v>28</v>
      </c>
      <c r="B4977" s="24" t="s">
        <v>29</v>
      </c>
      <c r="D4977">
        <v>1</v>
      </c>
      <c r="E4977" t="s">
        <v>30</v>
      </c>
      <c r="F4977">
        <v>4</v>
      </c>
      <c r="G4977">
        <v>2025</v>
      </c>
      <c r="I4977" s="8">
        <v>1576.67</v>
      </c>
      <c r="J4977" t="s">
        <v>1610</v>
      </c>
      <c r="K4977" t="s">
        <v>32</v>
      </c>
      <c r="L4977" t="s">
        <v>33</v>
      </c>
      <c r="M4977">
        <v>1</v>
      </c>
      <c r="N4977">
        <v>0</v>
      </c>
      <c r="O4977">
        <v>0</v>
      </c>
      <c r="P4977">
        <v>0</v>
      </c>
      <c r="Q4977">
        <v>0</v>
      </c>
      <c r="R4977">
        <v>1</v>
      </c>
      <c r="S4977">
        <v>1</v>
      </c>
      <c r="T4977">
        <v>1</v>
      </c>
      <c r="U4977">
        <v>1</v>
      </c>
      <c r="V4977">
        <v>0</v>
      </c>
      <c r="W4977" t="s">
        <v>1029</v>
      </c>
      <c r="X4977" t="s">
        <v>1621</v>
      </c>
      <c r="Y4977">
        <v>0</v>
      </c>
      <c r="Z4977">
        <v>2</v>
      </c>
      <c r="AA4977">
        <v>2007</v>
      </c>
      <c r="AB4977">
        <v>9999</v>
      </c>
      <c r="AC4977" t="s">
        <v>35</v>
      </c>
    </row>
    <row r="4978" spans="1:29" x14ac:dyDescent="0.25">
      <c r="A4978" t="s">
        <v>36</v>
      </c>
      <c r="B4978" s="24" t="s">
        <v>1445</v>
      </c>
      <c r="D4978">
        <v>1</v>
      </c>
      <c r="E4978" s="19"/>
      <c r="F4978">
        <v>4</v>
      </c>
      <c r="G4978">
        <v>2025</v>
      </c>
      <c r="H4978" t="s">
        <v>39</v>
      </c>
      <c r="I4978">
        <v>0.25</v>
      </c>
      <c r="J4978" t="s">
        <v>40</v>
      </c>
      <c r="K4978" t="s">
        <v>41</v>
      </c>
      <c r="M4978">
        <v>0</v>
      </c>
      <c r="N4978">
        <v>0</v>
      </c>
      <c r="O4978">
        <v>0</v>
      </c>
      <c r="P4978">
        <v>0</v>
      </c>
      <c r="Q4978">
        <v>0</v>
      </c>
      <c r="R4978">
        <v>0</v>
      </c>
      <c r="S4978">
        <v>0</v>
      </c>
      <c r="T4978">
        <v>0</v>
      </c>
      <c r="U4978">
        <v>0</v>
      </c>
      <c r="V4978">
        <v>0</v>
      </c>
      <c r="W4978" t="s">
        <v>1030</v>
      </c>
      <c r="X4978" t="s">
        <v>1622</v>
      </c>
      <c r="Y4978">
        <v>0</v>
      </c>
      <c r="Z4978">
        <v>0</v>
      </c>
      <c r="AA4978">
        <v>2007</v>
      </c>
      <c r="AB4978">
        <v>9999</v>
      </c>
      <c r="AC4978" t="s">
        <v>35</v>
      </c>
    </row>
    <row r="4979" spans="1:29" x14ac:dyDescent="0.25">
      <c r="A4979" t="s">
        <v>43</v>
      </c>
      <c r="B4979" s="24" t="s">
        <v>44</v>
      </c>
      <c r="D4979">
        <v>1</v>
      </c>
      <c r="E4979" t="s">
        <v>45</v>
      </c>
      <c r="F4979">
        <v>4</v>
      </c>
      <c r="G4979">
        <v>2025</v>
      </c>
      <c r="I4979" s="8">
        <v>50.9</v>
      </c>
      <c r="J4979" t="s">
        <v>52</v>
      </c>
      <c r="K4979" t="s">
        <v>47</v>
      </c>
      <c r="M4979">
        <v>1</v>
      </c>
      <c r="N4979">
        <v>0</v>
      </c>
      <c r="O4979">
        <v>0</v>
      </c>
      <c r="P4979">
        <v>0</v>
      </c>
      <c r="Q4979">
        <v>0</v>
      </c>
      <c r="R4979">
        <v>0</v>
      </c>
      <c r="S4979">
        <v>1</v>
      </c>
      <c r="T4979">
        <v>1</v>
      </c>
      <c r="U4979">
        <v>1</v>
      </c>
      <c r="V4979">
        <v>0</v>
      </c>
      <c r="W4979" t="s">
        <v>1514</v>
      </c>
      <c r="X4979" t="s">
        <v>1848</v>
      </c>
      <c r="Y4979">
        <v>0</v>
      </c>
      <c r="Z4979">
        <v>0</v>
      </c>
      <c r="AA4979">
        <v>2007</v>
      </c>
      <c r="AB4979">
        <v>9999</v>
      </c>
      <c r="AC4979" t="s">
        <v>35</v>
      </c>
    </row>
    <row r="4980" spans="1:29" x14ac:dyDescent="0.25">
      <c r="A4980" t="s">
        <v>49</v>
      </c>
      <c r="B4980" s="24" t="s">
        <v>50</v>
      </c>
      <c r="D4980">
        <v>1</v>
      </c>
      <c r="E4980" t="s">
        <v>51</v>
      </c>
      <c r="F4980">
        <v>1</v>
      </c>
      <c r="G4980">
        <v>2025</v>
      </c>
      <c r="I4980">
        <v>70</v>
      </c>
      <c r="J4980" t="s">
        <v>52</v>
      </c>
      <c r="K4980" t="s">
        <v>53</v>
      </c>
      <c r="L4980" t="s">
        <v>54</v>
      </c>
      <c r="M4980">
        <v>0</v>
      </c>
      <c r="N4980">
        <v>0</v>
      </c>
      <c r="O4980">
        <v>0</v>
      </c>
      <c r="P4980">
        <v>0</v>
      </c>
      <c r="Q4980">
        <v>1</v>
      </c>
      <c r="R4980">
        <v>0</v>
      </c>
      <c r="S4980">
        <v>0</v>
      </c>
      <c r="T4980">
        <v>0</v>
      </c>
      <c r="U4980">
        <v>1</v>
      </c>
      <c r="V4980">
        <v>0</v>
      </c>
      <c r="W4980" t="s">
        <v>55</v>
      </c>
      <c r="X4980" t="s">
        <v>1624</v>
      </c>
      <c r="Y4980">
        <v>0</v>
      </c>
      <c r="Z4980">
        <v>0</v>
      </c>
      <c r="AA4980">
        <v>2007</v>
      </c>
      <c r="AB4980">
        <v>9999</v>
      </c>
      <c r="AC4980" t="s">
        <v>35</v>
      </c>
    </row>
    <row r="4981" spans="1:29" x14ac:dyDescent="0.25">
      <c r="A4981" t="s">
        <v>996</v>
      </c>
      <c r="B4981" s="24" t="s">
        <v>1342</v>
      </c>
      <c r="D4981">
        <v>1</v>
      </c>
      <c r="E4981" t="s">
        <v>38</v>
      </c>
      <c r="F4981">
        <v>4</v>
      </c>
      <c r="G4981">
        <v>2025</v>
      </c>
      <c r="H4981" t="s">
        <v>998</v>
      </c>
      <c r="I4981">
        <v>2.5</v>
      </c>
      <c r="J4981" t="s">
        <v>1608</v>
      </c>
      <c r="K4981" t="s">
        <v>41</v>
      </c>
      <c r="M4981">
        <v>0</v>
      </c>
      <c r="N4981">
        <v>0</v>
      </c>
      <c r="O4981">
        <v>0</v>
      </c>
      <c r="P4981">
        <v>0</v>
      </c>
      <c r="Q4981">
        <v>0</v>
      </c>
      <c r="R4981">
        <v>0</v>
      </c>
      <c r="S4981">
        <v>0</v>
      </c>
      <c r="T4981">
        <v>0</v>
      </c>
      <c r="U4981">
        <v>0</v>
      </c>
      <c r="V4981">
        <v>0</v>
      </c>
      <c r="W4981" t="s">
        <v>1344</v>
      </c>
      <c r="X4981" t="s">
        <v>1625</v>
      </c>
      <c r="Y4981">
        <v>0</v>
      </c>
      <c r="Z4981">
        <v>0</v>
      </c>
      <c r="AA4981">
        <v>2007</v>
      </c>
      <c r="AB4981">
        <v>9999</v>
      </c>
      <c r="AC4981" t="s">
        <v>35</v>
      </c>
    </row>
    <row r="4982" spans="1:29" x14ac:dyDescent="0.25">
      <c r="A4982" t="s">
        <v>56</v>
      </c>
      <c r="B4982" s="24" t="s">
        <v>57</v>
      </c>
      <c r="D4982">
        <v>1</v>
      </c>
      <c r="E4982" t="s">
        <v>58</v>
      </c>
      <c r="F4982">
        <v>4</v>
      </c>
      <c r="G4982">
        <v>2025</v>
      </c>
      <c r="I4982" s="8">
        <v>15.4</v>
      </c>
      <c r="J4982" t="s">
        <v>59</v>
      </c>
      <c r="K4982" t="s">
        <v>53</v>
      </c>
      <c r="L4982" t="s">
        <v>60</v>
      </c>
      <c r="M4982">
        <v>0</v>
      </c>
      <c r="N4982">
        <v>0</v>
      </c>
      <c r="O4982">
        <v>1</v>
      </c>
      <c r="P4982">
        <v>0</v>
      </c>
      <c r="Q4982">
        <v>0</v>
      </c>
      <c r="R4982">
        <v>0</v>
      </c>
      <c r="S4982">
        <v>1</v>
      </c>
      <c r="T4982">
        <v>1</v>
      </c>
      <c r="U4982">
        <v>1</v>
      </c>
      <c r="V4982">
        <v>0</v>
      </c>
      <c r="W4982" t="s">
        <v>61</v>
      </c>
      <c r="X4982" t="s">
        <v>1626</v>
      </c>
      <c r="Y4982">
        <v>0</v>
      </c>
      <c r="Z4982">
        <v>0</v>
      </c>
      <c r="AA4982">
        <v>2007</v>
      </c>
      <c r="AB4982">
        <v>9999</v>
      </c>
      <c r="AC4982" t="s">
        <v>35</v>
      </c>
    </row>
    <row r="4983" spans="1:29" x14ac:dyDescent="0.25">
      <c r="A4983" t="s">
        <v>71</v>
      </c>
      <c r="B4983" s="24" t="s">
        <v>1032</v>
      </c>
      <c r="D4983">
        <v>1</v>
      </c>
      <c r="E4983" t="s">
        <v>309</v>
      </c>
      <c r="F4983">
        <v>10</v>
      </c>
      <c r="G4983">
        <v>2025</v>
      </c>
      <c r="I4983" s="8">
        <v>9084.75</v>
      </c>
      <c r="J4983" t="s">
        <v>59</v>
      </c>
      <c r="K4983" t="s">
        <v>32</v>
      </c>
      <c r="M4983">
        <v>0</v>
      </c>
      <c r="N4983">
        <v>1</v>
      </c>
      <c r="O4983">
        <v>0</v>
      </c>
      <c r="P4983">
        <v>0</v>
      </c>
      <c r="Q4983">
        <v>0</v>
      </c>
      <c r="R4983">
        <v>0</v>
      </c>
      <c r="S4983">
        <v>1</v>
      </c>
      <c r="T4983">
        <v>1</v>
      </c>
      <c r="U4983">
        <v>1</v>
      </c>
      <c r="V4983">
        <v>0</v>
      </c>
      <c r="W4983" t="s">
        <v>1609</v>
      </c>
      <c r="X4983" t="s">
        <v>1849</v>
      </c>
      <c r="Y4983">
        <v>0</v>
      </c>
      <c r="Z4983">
        <v>1</v>
      </c>
      <c r="AA4983">
        <v>2007</v>
      </c>
      <c r="AB4983">
        <v>9999</v>
      </c>
      <c r="AC4983" t="s">
        <v>35</v>
      </c>
    </row>
    <row r="4984" spans="1:29" x14ac:dyDescent="0.25">
      <c r="A4984" t="s">
        <v>62</v>
      </c>
      <c r="B4984" s="24" t="s">
        <v>63</v>
      </c>
      <c r="D4984">
        <v>1</v>
      </c>
      <c r="E4984" t="s">
        <v>64</v>
      </c>
      <c r="F4984">
        <v>1</v>
      </c>
      <c r="G4984">
        <v>2025</v>
      </c>
      <c r="I4984" s="8">
        <v>67.400000000000006</v>
      </c>
      <c r="J4984" t="s">
        <v>52</v>
      </c>
      <c r="K4984" t="s">
        <v>53</v>
      </c>
      <c r="L4984" t="s">
        <v>65</v>
      </c>
      <c r="M4984">
        <v>0</v>
      </c>
      <c r="N4984">
        <v>0</v>
      </c>
      <c r="O4984">
        <v>0</v>
      </c>
      <c r="P4984">
        <v>0</v>
      </c>
      <c r="Q4984">
        <v>0</v>
      </c>
      <c r="R4984">
        <v>0</v>
      </c>
      <c r="S4984">
        <v>1</v>
      </c>
      <c r="T4984">
        <v>1</v>
      </c>
      <c r="U4984">
        <v>1</v>
      </c>
      <c r="V4984">
        <v>0</v>
      </c>
      <c r="W4984" t="s">
        <v>1034</v>
      </c>
      <c r="X4984" t="s">
        <v>1628</v>
      </c>
      <c r="Y4984">
        <v>0</v>
      </c>
      <c r="Z4984">
        <v>0</v>
      </c>
      <c r="AA4984">
        <v>2007</v>
      </c>
      <c r="AB4984">
        <v>9999</v>
      </c>
      <c r="AC4984" t="s">
        <v>35</v>
      </c>
    </row>
    <row r="4985" spans="1:29" x14ac:dyDescent="0.25">
      <c r="A4985" t="s">
        <v>74</v>
      </c>
      <c r="B4985" s="24" t="s">
        <v>75</v>
      </c>
      <c r="D4985">
        <v>1</v>
      </c>
      <c r="E4985" t="s">
        <v>58</v>
      </c>
      <c r="F4985">
        <v>4</v>
      </c>
      <c r="G4985">
        <v>2025</v>
      </c>
      <c r="I4985" s="8">
        <v>692.15</v>
      </c>
      <c r="J4985" t="s">
        <v>59</v>
      </c>
      <c r="K4985" t="s">
        <v>47</v>
      </c>
      <c r="M4985">
        <v>1</v>
      </c>
      <c r="N4985">
        <v>0</v>
      </c>
      <c r="O4985">
        <v>0</v>
      </c>
      <c r="P4985">
        <v>0</v>
      </c>
      <c r="Q4985">
        <v>0</v>
      </c>
      <c r="R4985">
        <v>0</v>
      </c>
      <c r="S4985">
        <v>1</v>
      </c>
      <c r="T4985">
        <v>1</v>
      </c>
      <c r="U4985">
        <v>1</v>
      </c>
      <c r="V4985">
        <v>0</v>
      </c>
      <c r="W4985" t="s">
        <v>1035</v>
      </c>
      <c r="X4985" t="s">
        <v>1629</v>
      </c>
      <c r="Y4985">
        <v>0</v>
      </c>
      <c r="Z4985">
        <v>1</v>
      </c>
      <c r="AA4985">
        <v>2007</v>
      </c>
      <c r="AB4985">
        <v>9999</v>
      </c>
      <c r="AC4985" t="s">
        <v>35</v>
      </c>
    </row>
    <row r="4986" spans="1:29" x14ac:dyDescent="0.25">
      <c r="A4986" t="s">
        <v>83</v>
      </c>
      <c r="B4986" s="24" t="s">
        <v>84</v>
      </c>
      <c r="D4986">
        <v>1</v>
      </c>
      <c r="E4986" t="s">
        <v>85</v>
      </c>
      <c r="F4986">
        <v>1</v>
      </c>
      <c r="G4986">
        <v>2025</v>
      </c>
      <c r="H4986" t="s">
        <v>39</v>
      </c>
      <c r="I4986">
        <v>33.200000000000003</v>
      </c>
      <c r="J4986" t="s">
        <v>40</v>
      </c>
      <c r="K4986" t="s">
        <v>41</v>
      </c>
      <c r="M4986">
        <v>0</v>
      </c>
      <c r="N4986">
        <v>0</v>
      </c>
      <c r="O4986">
        <v>0</v>
      </c>
      <c r="P4986">
        <v>0</v>
      </c>
      <c r="Q4986">
        <v>0</v>
      </c>
      <c r="R4986">
        <v>0</v>
      </c>
      <c r="S4986">
        <v>0</v>
      </c>
      <c r="T4986">
        <v>0</v>
      </c>
      <c r="U4986">
        <v>0</v>
      </c>
      <c r="V4986">
        <v>0</v>
      </c>
      <c r="W4986" t="s">
        <v>1630</v>
      </c>
      <c r="X4986" t="s">
        <v>1850</v>
      </c>
      <c r="Y4986">
        <v>0</v>
      </c>
      <c r="Z4986">
        <v>0</v>
      </c>
      <c r="AA4986">
        <v>2007</v>
      </c>
      <c r="AB4986">
        <v>9999</v>
      </c>
      <c r="AC4986" t="s">
        <v>35</v>
      </c>
    </row>
    <row r="4987" spans="1:29" x14ac:dyDescent="0.25">
      <c r="A4987" t="s">
        <v>92</v>
      </c>
      <c r="B4987" s="24" t="s">
        <v>93</v>
      </c>
      <c r="C4987" t="s">
        <v>94</v>
      </c>
      <c r="D4987">
        <v>1</v>
      </c>
      <c r="E4987" t="s">
        <v>95</v>
      </c>
      <c r="F4987">
        <v>10</v>
      </c>
      <c r="G4987">
        <v>2025</v>
      </c>
      <c r="I4987" s="8">
        <v>24.6</v>
      </c>
      <c r="J4987" t="s">
        <v>40</v>
      </c>
      <c r="K4987" t="s">
        <v>47</v>
      </c>
      <c r="M4987">
        <v>0</v>
      </c>
      <c r="N4987">
        <v>0</v>
      </c>
      <c r="O4987">
        <v>0</v>
      </c>
      <c r="P4987">
        <v>0</v>
      </c>
      <c r="Q4987">
        <v>0</v>
      </c>
      <c r="R4987">
        <v>0</v>
      </c>
      <c r="S4987">
        <v>1</v>
      </c>
      <c r="T4987">
        <v>1</v>
      </c>
      <c r="U4987">
        <v>1</v>
      </c>
      <c r="V4987">
        <v>0</v>
      </c>
      <c r="W4987" t="s">
        <v>96</v>
      </c>
      <c r="X4987" t="s">
        <v>1632</v>
      </c>
      <c r="Y4987">
        <v>0</v>
      </c>
      <c r="Z4987">
        <v>0</v>
      </c>
      <c r="AA4987">
        <v>2007</v>
      </c>
      <c r="AB4987">
        <v>9999</v>
      </c>
      <c r="AC4987" t="s">
        <v>35</v>
      </c>
    </row>
    <row r="4988" spans="1:29" x14ac:dyDescent="0.25">
      <c r="A4988" t="s">
        <v>101</v>
      </c>
      <c r="B4988" s="24" t="s">
        <v>102</v>
      </c>
      <c r="D4988">
        <v>1</v>
      </c>
      <c r="E4988" t="s">
        <v>103</v>
      </c>
      <c r="F4988">
        <v>9</v>
      </c>
      <c r="G4988">
        <v>2025</v>
      </c>
      <c r="I4988" s="8">
        <v>450.42</v>
      </c>
      <c r="J4988" t="s">
        <v>104</v>
      </c>
      <c r="K4988" t="s">
        <v>53</v>
      </c>
      <c r="L4988" t="s">
        <v>105</v>
      </c>
      <c r="M4988">
        <v>0</v>
      </c>
      <c r="N4988">
        <v>0</v>
      </c>
      <c r="O4988">
        <v>0</v>
      </c>
      <c r="P4988">
        <v>1</v>
      </c>
      <c r="Q4988">
        <v>0</v>
      </c>
      <c r="R4988">
        <v>0</v>
      </c>
      <c r="S4988">
        <v>1</v>
      </c>
      <c r="T4988">
        <v>1</v>
      </c>
      <c r="U4988">
        <v>1</v>
      </c>
      <c r="V4988">
        <v>0</v>
      </c>
      <c r="W4988" t="s">
        <v>106</v>
      </c>
      <c r="X4988" t="s">
        <v>1851</v>
      </c>
      <c r="Y4988">
        <v>0</v>
      </c>
      <c r="Z4988">
        <v>0</v>
      </c>
      <c r="AA4988">
        <v>2007</v>
      </c>
      <c r="AB4988">
        <v>9999</v>
      </c>
      <c r="AC4988" t="s">
        <v>35</v>
      </c>
    </row>
    <row r="4989" spans="1:29" x14ac:dyDescent="0.25">
      <c r="A4989" t="s">
        <v>107</v>
      </c>
      <c r="B4989" s="24" t="s">
        <v>108</v>
      </c>
      <c r="D4989">
        <v>1</v>
      </c>
      <c r="E4989" t="s">
        <v>45</v>
      </c>
      <c r="F4989">
        <v>4</v>
      </c>
      <c r="G4989">
        <v>2025</v>
      </c>
      <c r="I4989" s="8">
        <v>6.3</v>
      </c>
      <c r="J4989" t="s">
        <v>52</v>
      </c>
      <c r="K4989" t="s">
        <v>41</v>
      </c>
      <c r="M4989">
        <v>0</v>
      </c>
      <c r="N4989">
        <v>0</v>
      </c>
      <c r="O4989">
        <v>0</v>
      </c>
      <c r="P4989">
        <v>0</v>
      </c>
      <c r="Q4989">
        <v>0</v>
      </c>
      <c r="R4989">
        <v>0</v>
      </c>
      <c r="S4989">
        <v>0</v>
      </c>
      <c r="T4989">
        <v>1</v>
      </c>
      <c r="U4989">
        <v>1</v>
      </c>
      <c r="V4989">
        <v>0</v>
      </c>
      <c r="W4989" t="s">
        <v>1520</v>
      </c>
      <c r="X4989" t="s">
        <v>1634</v>
      </c>
      <c r="Y4989">
        <v>0</v>
      </c>
      <c r="Z4989">
        <v>0</v>
      </c>
      <c r="AA4989">
        <v>2007</v>
      </c>
      <c r="AB4989">
        <v>9999</v>
      </c>
      <c r="AC4989" t="s">
        <v>35</v>
      </c>
    </row>
    <row r="4990" spans="1:29" x14ac:dyDescent="0.25">
      <c r="A4990" t="s">
        <v>110</v>
      </c>
      <c r="B4990" s="24" t="s">
        <v>111</v>
      </c>
      <c r="D4990">
        <v>1</v>
      </c>
      <c r="E4990" t="s">
        <v>45</v>
      </c>
      <c r="F4990">
        <v>4</v>
      </c>
      <c r="G4990">
        <v>2025</v>
      </c>
      <c r="I4990" s="8">
        <v>588.66999999999996</v>
      </c>
      <c r="J4990" t="s">
        <v>1610</v>
      </c>
      <c r="K4990" t="s">
        <v>47</v>
      </c>
      <c r="M4990">
        <v>1</v>
      </c>
      <c r="N4990">
        <v>0</v>
      </c>
      <c r="O4990">
        <v>0</v>
      </c>
      <c r="P4990">
        <v>0</v>
      </c>
      <c r="Q4990">
        <v>0</v>
      </c>
      <c r="R4990">
        <v>0</v>
      </c>
      <c r="S4990">
        <v>1</v>
      </c>
      <c r="T4990">
        <v>1</v>
      </c>
      <c r="U4990">
        <v>1</v>
      </c>
      <c r="V4990">
        <v>0</v>
      </c>
      <c r="W4990" t="s">
        <v>1039</v>
      </c>
      <c r="X4990" t="s">
        <v>1852</v>
      </c>
      <c r="Y4990">
        <v>0</v>
      </c>
      <c r="Z4990">
        <v>0</v>
      </c>
      <c r="AA4990">
        <v>2007</v>
      </c>
      <c r="AB4990">
        <v>9999</v>
      </c>
      <c r="AC4990" t="s">
        <v>35</v>
      </c>
    </row>
    <row r="4991" spans="1:29" x14ac:dyDescent="0.25">
      <c r="A4991" t="s">
        <v>113</v>
      </c>
      <c r="B4991" s="24" t="s">
        <v>114</v>
      </c>
      <c r="D4991">
        <v>1</v>
      </c>
      <c r="E4991" t="s">
        <v>115</v>
      </c>
      <c r="F4991">
        <v>6</v>
      </c>
      <c r="G4991">
        <v>2025</v>
      </c>
      <c r="I4991" s="8">
        <v>216.07</v>
      </c>
      <c r="J4991" t="s">
        <v>1608</v>
      </c>
      <c r="K4991" t="s">
        <v>47</v>
      </c>
      <c r="M4991">
        <v>1</v>
      </c>
      <c r="N4991">
        <v>0</v>
      </c>
      <c r="O4991">
        <v>0</v>
      </c>
      <c r="P4991">
        <v>0</v>
      </c>
      <c r="Q4991">
        <v>0</v>
      </c>
      <c r="R4991">
        <v>0</v>
      </c>
      <c r="S4991">
        <v>1</v>
      </c>
      <c r="T4991">
        <v>1</v>
      </c>
      <c r="U4991">
        <v>1</v>
      </c>
      <c r="V4991">
        <v>0</v>
      </c>
      <c r="W4991" t="s">
        <v>1586</v>
      </c>
      <c r="X4991" t="s">
        <v>1636</v>
      </c>
      <c r="Y4991">
        <v>1</v>
      </c>
      <c r="Z4991">
        <v>0</v>
      </c>
      <c r="AA4991">
        <v>2007</v>
      </c>
      <c r="AB4991">
        <v>9999</v>
      </c>
      <c r="AC4991" t="s">
        <v>35</v>
      </c>
    </row>
    <row r="4992" spans="1:29" x14ac:dyDescent="0.25">
      <c r="A4992" t="s">
        <v>117</v>
      </c>
      <c r="B4992" s="24" t="s">
        <v>118</v>
      </c>
      <c r="C4992" t="s">
        <v>119</v>
      </c>
      <c r="D4992">
        <v>1</v>
      </c>
      <c r="E4992" t="s">
        <v>120</v>
      </c>
      <c r="F4992">
        <v>3</v>
      </c>
      <c r="G4992">
        <v>2025</v>
      </c>
      <c r="I4992" s="8">
        <v>169.69</v>
      </c>
      <c r="J4992" t="s">
        <v>121</v>
      </c>
      <c r="K4992" t="s">
        <v>47</v>
      </c>
      <c r="M4992">
        <v>1</v>
      </c>
      <c r="N4992">
        <v>0</v>
      </c>
      <c r="O4992">
        <v>0</v>
      </c>
      <c r="P4992">
        <v>0</v>
      </c>
      <c r="Q4992">
        <v>0</v>
      </c>
      <c r="R4992">
        <v>0</v>
      </c>
      <c r="S4992">
        <v>1</v>
      </c>
      <c r="T4992">
        <v>1</v>
      </c>
      <c r="U4992">
        <v>1</v>
      </c>
      <c r="V4992">
        <v>0</v>
      </c>
      <c r="W4992" t="s">
        <v>1521</v>
      </c>
      <c r="X4992" t="s">
        <v>1853</v>
      </c>
      <c r="Y4992">
        <v>0</v>
      </c>
      <c r="Z4992">
        <v>1</v>
      </c>
      <c r="AA4992">
        <v>2007</v>
      </c>
      <c r="AB4992">
        <v>9999</v>
      </c>
      <c r="AC4992" t="s">
        <v>35</v>
      </c>
    </row>
    <row r="4993" spans="1:29" x14ac:dyDescent="0.25">
      <c r="A4993" t="s">
        <v>123</v>
      </c>
      <c r="B4993" s="24" t="s">
        <v>124</v>
      </c>
      <c r="D4993">
        <v>1</v>
      </c>
      <c r="E4993" t="s">
        <v>120</v>
      </c>
      <c r="F4993">
        <v>3</v>
      </c>
      <c r="G4993">
        <v>2025</v>
      </c>
      <c r="I4993" s="8">
        <v>59.51</v>
      </c>
      <c r="J4993" t="s">
        <v>121</v>
      </c>
      <c r="K4993" t="s">
        <v>47</v>
      </c>
      <c r="M4993">
        <v>0</v>
      </c>
      <c r="N4993">
        <v>0</v>
      </c>
      <c r="O4993">
        <v>0</v>
      </c>
      <c r="P4993">
        <v>0</v>
      </c>
      <c r="Q4993">
        <v>0</v>
      </c>
      <c r="R4993">
        <v>0</v>
      </c>
      <c r="S4993">
        <v>1</v>
      </c>
      <c r="T4993">
        <v>1</v>
      </c>
      <c r="U4993">
        <v>1</v>
      </c>
      <c r="V4993">
        <v>0</v>
      </c>
      <c r="W4993" t="s">
        <v>1042</v>
      </c>
      <c r="X4993" t="s">
        <v>1638</v>
      </c>
      <c r="Y4993">
        <v>2</v>
      </c>
      <c r="Z4993">
        <v>0</v>
      </c>
      <c r="AA4993">
        <v>2007</v>
      </c>
      <c r="AB4993">
        <v>9999</v>
      </c>
      <c r="AC4993" t="s">
        <v>35</v>
      </c>
    </row>
    <row r="4994" spans="1:29" x14ac:dyDescent="0.25">
      <c r="A4994" t="s">
        <v>1416</v>
      </c>
      <c r="B4994" s="24" t="s">
        <v>1417</v>
      </c>
      <c r="D4994">
        <v>1</v>
      </c>
      <c r="E4994" s="5" t="s">
        <v>38</v>
      </c>
      <c r="F4994">
        <v>4</v>
      </c>
      <c r="G4994">
        <v>2025</v>
      </c>
      <c r="H4994" t="s">
        <v>998</v>
      </c>
      <c r="I4994">
        <v>0</v>
      </c>
      <c r="J4994" t="s">
        <v>1608</v>
      </c>
      <c r="K4994" t="s">
        <v>41</v>
      </c>
      <c r="M4994">
        <v>0</v>
      </c>
      <c r="N4994">
        <v>0</v>
      </c>
      <c r="O4994">
        <v>0</v>
      </c>
      <c r="P4994">
        <v>0</v>
      </c>
      <c r="Q4994">
        <v>0</v>
      </c>
      <c r="R4994">
        <v>0</v>
      </c>
      <c r="S4994">
        <v>0</v>
      </c>
      <c r="T4994">
        <v>0</v>
      </c>
      <c r="U4994">
        <v>0</v>
      </c>
      <c r="V4994">
        <v>0</v>
      </c>
      <c r="W4994" t="s">
        <v>1534</v>
      </c>
      <c r="X4994" t="s">
        <v>1639</v>
      </c>
      <c r="Y4994">
        <v>0</v>
      </c>
      <c r="Z4994">
        <v>0</v>
      </c>
      <c r="AA4994">
        <v>2013</v>
      </c>
      <c r="AB4994">
        <v>9999</v>
      </c>
      <c r="AC4994" t="s">
        <v>1419</v>
      </c>
    </row>
    <row r="4995" spans="1:29" x14ac:dyDescent="0.25">
      <c r="A4995" t="s">
        <v>131</v>
      </c>
      <c r="B4995" s="24" t="s">
        <v>132</v>
      </c>
      <c r="C4995" t="s">
        <v>133</v>
      </c>
      <c r="D4995">
        <v>1</v>
      </c>
      <c r="E4995" t="s">
        <v>134</v>
      </c>
      <c r="F4995">
        <v>9</v>
      </c>
      <c r="G4995">
        <v>2025</v>
      </c>
      <c r="I4995" s="8">
        <v>1128.3900000000001</v>
      </c>
      <c r="J4995" t="s">
        <v>104</v>
      </c>
      <c r="K4995" t="s">
        <v>47</v>
      </c>
      <c r="M4995">
        <v>1</v>
      </c>
      <c r="N4995">
        <v>0</v>
      </c>
      <c r="O4995">
        <v>0</v>
      </c>
      <c r="P4995">
        <v>0</v>
      </c>
      <c r="Q4995">
        <v>0</v>
      </c>
      <c r="R4995">
        <v>0</v>
      </c>
      <c r="S4995">
        <v>1</v>
      </c>
      <c r="T4995">
        <v>1</v>
      </c>
      <c r="U4995">
        <v>1</v>
      </c>
      <c r="V4995">
        <v>0</v>
      </c>
      <c r="W4995" t="s">
        <v>1522</v>
      </c>
      <c r="X4995" t="s">
        <v>1640</v>
      </c>
      <c r="Y4995">
        <v>0</v>
      </c>
      <c r="Z4995">
        <v>0</v>
      </c>
      <c r="AA4995">
        <v>2007</v>
      </c>
      <c r="AB4995">
        <v>9999</v>
      </c>
      <c r="AC4995" t="s">
        <v>35</v>
      </c>
    </row>
    <row r="4996" spans="1:29" x14ac:dyDescent="0.25">
      <c r="A4996" t="s">
        <v>143</v>
      </c>
      <c r="B4996" s="24" t="s">
        <v>144</v>
      </c>
      <c r="D4996">
        <v>1</v>
      </c>
      <c r="E4996" t="s">
        <v>145</v>
      </c>
      <c r="F4996">
        <v>2</v>
      </c>
      <c r="G4996">
        <v>2025</v>
      </c>
      <c r="H4996" t="s">
        <v>146</v>
      </c>
      <c r="I4996">
        <v>1.2500000000000001E-2</v>
      </c>
      <c r="J4996" s="2" t="s">
        <v>147</v>
      </c>
      <c r="K4996" t="s">
        <v>41</v>
      </c>
      <c r="M4996">
        <v>0</v>
      </c>
      <c r="N4996">
        <v>0</v>
      </c>
      <c r="O4996">
        <v>0</v>
      </c>
      <c r="P4996">
        <v>0</v>
      </c>
      <c r="Q4996">
        <v>0</v>
      </c>
      <c r="R4996">
        <v>0</v>
      </c>
      <c r="S4996">
        <v>0</v>
      </c>
      <c r="T4996">
        <v>0</v>
      </c>
      <c r="U4996">
        <v>0</v>
      </c>
      <c r="V4996">
        <v>0</v>
      </c>
      <c r="W4996" t="s">
        <v>1046</v>
      </c>
      <c r="X4996" t="s">
        <v>1641</v>
      </c>
      <c r="Y4996">
        <v>0</v>
      </c>
      <c r="Z4996">
        <v>0</v>
      </c>
      <c r="AA4996">
        <v>2007</v>
      </c>
      <c r="AB4996">
        <v>9999</v>
      </c>
      <c r="AC4996" t="s">
        <v>35</v>
      </c>
    </row>
    <row r="4997" spans="1:29" x14ac:dyDescent="0.25">
      <c r="A4997" t="s">
        <v>353</v>
      </c>
      <c r="B4997" s="24" t="s">
        <v>1233</v>
      </c>
      <c r="C4997" t="s">
        <v>1234</v>
      </c>
      <c r="D4997">
        <v>1</v>
      </c>
      <c r="E4997" t="s">
        <v>58</v>
      </c>
      <c r="F4997">
        <v>4</v>
      </c>
      <c r="G4997">
        <v>2025</v>
      </c>
      <c r="I4997" s="8">
        <v>93.58</v>
      </c>
      <c r="J4997" t="s">
        <v>59</v>
      </c>
      <c r="K4997" t="s">
        <v>47</v>
      </c>
      <c r="M4997">
        <v>0</v>
      </c>
      <c r="N4997">
        <v>0</v>
      </c>
      <c r="O4997">
        <v>0</v>
      </c>
      <c r="P4997">
        <v>0</v>
      </c>
      <c r="Q4997">
        <v>0</v>
      </c>
      <c r="R4997">
        <v>0</v>
      </c>
      <c r="S4997">
        <v>1</v>
      </c>
      <c r="T4997">
        <v>1</v>
      </c>
      <c r="U4997">
        <v>1</v>
      </c>
      <c r="V4997">
        <v>0</v>
      </c>
      <c r="W4997" t="s">
        <v>1235</v>
      </c>
      <c r="X4997" t="s">
        <v>1642</v>
      </c>
      <c r="Y4997">
        <v>0</v>
      </c>
      <c r="Z4997">
        <v>1</v>
      </c>
      <c r="AA4997">
        <v>2007</v>
      </c>
      <c r="AB4997">
        <v>9999</v>
      </c>
      <c r="AC4997" t="s">
        <v>35</v>
      </c>
    </row>
    <row r="4998" spans="1:29" x14ac:dyDescent="0.25">
      <c r="A4998" t="s">
        <v>1236</v>
      </c>
      <c r="B4998" s="24" t="s">
        <v>1237</v>
      </c>
      <c r="D4998">
        <v>1</v>
      </c>
      <c r="E4998" t="s">
        <v>155</v>
      </c>
      <c r="F4998">
        <v>3</v>
      </c>
      <c r="G4998">
        <v>2025</v>
      </c>
      <c r="H4998" t="s">
        <v>154</v>
      </c>
      <c r="I4998" s="8">
        <v>7</v>
      </c>
      <c r="J4998" t="s">
        <v>121</v>
      </c>
      <c r="K4998" t="s">
        <v>41</v>
      </c>
      <c r="M4998">
        <v>0</v>
      </c>
      <c r="N4998">
        <v>0</v>
      </c>
      <c r="O4998">
        <v>0</v>
      </c>
      <c r="P4998">
        <v>0</v>
      </c>
      <c r="Q4998">
        <v>0</v>
      </c>
      <c r="R4998">
        <v>0</v>
      </c>
      <c r="S4998">
        <v>0</v>
      </c>
      <c r="T4998">
        <v>1</v>
      </c>
      <c r="U4998">
        <v>1</v>
      </c>
      <c r="V4998">
        <v>0</v>
      </c>
      <c r="W4998" t="s">
        <v>1347</v>
      </c>
      <c r="X4998" t="s">
        <v>1643</v>
      </c>
      <c r="Y4998">
        <v>0</v>
      </c>
      <c r="Z4998">
        <v>0</v>
      </c>
      <c r="AA4998">
        <v>2009</v>
      </c>
      <c r="AB4998">
        <v>9999</v>
      </c>
      <c r="AC4998" t="s">
        <v>1239</v>
      </c>
    </row>
    <row r="4999" spans="1:29" x14ac:dyDescent="0.25">
      <c r="A4999" t="s">
        <v>153</v>
      </c>
      <c r="B4999" s="24" t="s">
        <v>154</v>
      </c>
      <c r="D4999">
        <v>1</v>
      </c>
      <c r="E4999" t="s">
        <v>155</v>
      </c>
      <c r="F4999">
        <v>3</v>
      </c>
      <c r="G4999">
        <v>2025</v>
      </c>
      <c r="I4999" s="8">
        <v>409.16395179282949</v>
      </c>
      <c r="J4999" t="s">
        <v>121</v>
      </c>
      <c r="K4999" t="s">
        <v>47</v>
      </c>
      <c r="M4999">
        <v>1</v>
      </c>
      <c r="N4999">
        <v>0</v>
      </c>
      <c r="O4999">
        <v>0</v>
      </c>
      <c r="P4999">
        <v>0</v>
      </c>
      <c r="Q4999">
        <v>0</v>
      </c>
      <c r="R4999">
        <v>0</v>
      </c>
      <c r="S4999">
        <v>1</v>
      </c>
      <c r="T4999">
        <v>1</v>
      </c>
      <c r="U4999">
        <v>1</v>
      </c>
      <c r="V4999">
        <v>1</v>
      </c>
      <c r="W4999" t="s">
        <v>1047</v>
      </c>
      <c r="X4999" t="s">
        <v>1644</v>
      </c>
      <c r="Y4999">
        <v>0</v>
      </c>
      <c r="Z4999">
        <v>0</v>
      </c>
      <c r="AA4999">
        <v>2007</v>
      </c>
      <c r="AB4999">
        <v>9999</v>
      </c>
      <c r="AC4999" t="s">
        <v>35</v>
      </c>
    </row>
    <row r="5000" spans="1:29" x14ac:dyDescent="0.25">
      <c r="A5000" t="s">
        <v>1446</v>
      </c>
      <c r="B5000" s="24" t="s">
        <v>1447</v>
      </c>
      <c r="D5000">
        <v>1</v>
      </c>
      <c r="E5000" s="4">
        <v>711</v>
      </c>
      <c r="F5000">
        <v>7</v>
      </c>
      <c r="G5000">
        <v>2025</v>
      </c>
      <c r="I5000" s="8">
        <v>443.39</v>
      </c>
      <c r="J5000" t="s">
        <v>40</v>
      </c>
      <c r="K5000" t="s">
        <v>32</v>
      </c>
      <c r="M5000">
        <v>0</v>
      </c>
      <c r="N5000">
        <v>0</v>
      </c>
      <c r="O5000">
        <v>0</v>
      </c>
      <c r="P5000">
        <v>0</v>
      </c>
      <c r="Q5000">
        <v>0</v>
      </c>
      <c r="R5000">
        <v>0</v>
      </c>
      <c r="S5000">
        <v>1</v>
      </c>
      <c r="T5000">
        <v>1</v>
      </c>
      <c r="U5000">
        <v>1</v>
      </c>
      <c r="V5000">
        <v>0</v>
      </c>
      <c r="W5000" t="s">
        <v>1448</v>
      </c>
      <c r="X5000" t="s">
        <v>1645</v>
      </c>
      <c r="Y5000">
        <v>0</v>
      </c>
      <c r="Z5000">
        <v>0</v>
      </c>
      <c r="AA5000">
        <v>2014</v>
      </c>
      <c r="AB5000">
        <v>9999</v>
      </c>
      <c r="AC5000" t="s">
        <v>1449</v>
      </c>
    </row>
    <row r="5001" spans="1:29" x14ac:dyDescent="0.25">
      <c r="A5001" t="s">
        <v>159</v>
      </c>
      <c r="B5001" s="24" t="s">
        <v>160</v>
      </c>
      <c r="D5001">
        <v>1</v>
      </c>
      <c r="E5001" t="s">
        <v>155</v>
      </c>
      <c r="F5001">
        <v>3</v>
      </c>
      <c r="G5001">
        <v>2025</v>
      </c>
      <c r="I5001" s="8">
        <v>496.54</v>
      </c>
      <c r="J5001" t="s">
        <v>121</v>
      </c>
      <c r="K5001" t="s">
        <v>47</v>
      </c>
      <c r="M5001">
        <v>1</v>
      </c>
      <c r="N5001">
        <v>0</v>
      </c>
      <c r="O5001">
        <v>0</v>
      </c>
      <c r="P5001">
        <v>0</v>
      </c>
      <c r="Q5001">
        <v>0</v>
      </c>
      <c r="R5001">
        <v>0</v>
      </c>
      <c r="S5001">
        <v>1</v>
      </c>
      <c r="T5001">
        <v>1</v>
      </c>
      <c r="U5001">
        <v>1</v>
      </c>
      <c r="V5001">
        <v>0</v>
      </c>
      <c r="W5001" t="s">
        <v>1515</v>
      </c>
      <c r="X5001" t="s">
        <v>1854</v>
      </c>
      <c r="Y5001">
        <v>0</v>
      </c>
      <c r="Z5001">
        <v>0</v>
      </c>
      <c r="AA5001">
        <v>2007</v>
      </c>
      <c r="AB5001">
        <v>9999</v>
      </c>
      <c r="AC5001" t="s">
        <v>35</v>
      </c>
    </row>
    <row r="5002" spans="1:29" x14ac:dyDescent="0.25">
      <c r="A5002" t="s">
        <v>165</v>
      </c>
      <c r="B5002" s="24" t="s">
        <v>166</v>
      </c>
      <c r="C5002" t="s">
        <v>167</v>
      </c>
      <c r="D5002">
        <v>1</v>
      </c>
      <c r="E5002" t="s">
        <v>168</v>
      </c>
      <c r="F5002">
        <v>1</v>
      </c>
      <c r="G5002">
        <v>2025</v>
      </c>
      <c r="I5002" s="8">
        <v>150.22</v>
      </c>
      <c r="J5002" t="s">
        <v>52</v>
      </c>
      <c r="K5002" t="s">
        <v>47</v>
      </c>
      <c r="M5002">
        <v>0</v>
      </c>
      <c r="N5002">
        <v>1</v>
      </c>
      <c r="O5002">
        <v>0</v>
      </c>
      <c r="P5002">
        <v>0</v>
      </c>
      <c r="Q5002">
        <v>0</v>
      </c>
      <c r="R5002">
        <v>0</v>
      </c>
      <c r="S5002">
        <v>1</v>
      </c>
      <c r="T5002">
        <v>1</v>
      </c>
      <c r="U5002">
        <v>1</v>
      </c>
      <c r="V5002">
        <v>0</v>
      </c>
      <c r="W5002" t="s">
        <v>1523</v>
      </c>
      <c r="X5002" t="s">
        <v>1647</v>
      </c>
      <c r="Y5002">
        <v>0</v>
      </c>
      <c r="Z5002">
        <v>2</v>
      </c>
      <c r="AA5002">
        <v>2007</v>
      </c>
      <c r="AB5002">
        <v>9999</v>
      </c>
      <c r="AC5002" t="s">
        <v>35</v>
      </c>
    </row>
    <row r="5003" spans="1:29" x14ac:dyDescent="0.25">
      <c r="A5003" t="s">
        <v>170</v>
      </c>
      <c r="B5003" s="24" t="s">
        <v>171</v>
      </c>
      <c r="D5003">
        <v>1</v>
      </c>
      <c r="E5003" t="s">
        <v>30</v>
      </c>
      <c r="F5003">
        <v>4</v>
      </c>
      <c r="G5003">
        <v>2025</v>
      </c>
      <c r="I5003" s="8">
        <v>54.7</v>
      </c>
      <c r="J5003" t="s">
        <v>1610</v>
      </c>
      <c r="K5003" t="s">
        <v>47</v>
      </c>
      <c r="M5003">
        <v>0</v>
      </c>
      <c r="N5003">
        <v>0</v>
      </c>
      <c r="O5003">
        <v>0</v>
      </c>
      <c r="P5003">
        <v>0</v>
      </c>
      <c r="Q5003">
        <v>0</v>
      </c>
      <c r="R5003">
        <v>0</v>
      </c>
      <c r="S5003">
        <v>1</v>
      </c>
      <c r="T5003">
        <v>1</v>
      </c>
      <c r="U5003">
        <v>1</v>
      </c>
      <c r="V5003">
        <v>0</v>
      </c>
      <c r="W5003" t="s">
        <v>1050</v>
      </c>
      <c r="X5003" t="s">
        <v>1648</v>
      </c>
      <c r="Y5003">
        <v>0</v>
      </c>
      <c r="Z5003">
        <v>1</v>
      </c>
      <c r="AA5003">
        <v>2007</v>
      </c>
      <c r="AB5003">
        <v>9999</v>
      </c>
      <c r="AC5003" t="s">
        <v>35</v>
      </c>
    </row>
    <row r="5004" spans="1:29" x14ac:dyDescent="0.25">
      <c r="A5004" t="s">
        <v>1051</v>
      </c>
      <c r="B5004" s="24" t="s">
        <v>1052</v>
      </c>
      <c r="D5004">
        <v>1</v>
      </c>
      <c r="E5004" t="s">
        <v>30</v>
      </c>
      <c r="F5004">
        <v>4</v>
      </c>
      <c r="G5004">
        <v>2025</v>
      </c>
      <c r="I5004" s="8">
        <v>211.58</v>
      </c>
      <c r="J5004" t="s">
        <v>1610</v>
      </c>
      <c r="K5004" t="s">
        <v>47</v>
      </c>
      <c r="M5004">
        <v>1</v>
      </c>
      <c r="N5004">
        <v>0</v>
      </c>
      <c r="O5004">
        <v>0</v>
      </c>
      <c r="P5004">
        <v>0</v>
      </c>
      <c r="Q5004">
        <v>0</v>
      </c>
      <c r="R5004">
        <v>0</v>
      </c>
      <c r="S5004">
        <v>1</v>
      </c>
      <c r="T5004">
        <v>1</v>
      </c>
      <c r="U5004">
        <v>1</v>
      </c>
      <c r="V5004">
        <v>0</v>
      </c>
      <c r="W5004" t="s">
        <v>1524</v>
      </c>
      <c r="X5004" t="s">
        <v>1649</v>
      </c>
      <c r="Y5004">
        <v>0</v>
      </c>
      <c r="Z5004">
        <v>0</v>
      </c>
      <c r="AA5004">
        <v>2008</v>
      </c>
      <c r="AB5004">
        <v>9999</v>
      </c>
      <c r="AC5004" t="s">
        <v>1054</v>
      </c>
    </row>
    <row r="5005" spans="1:29" x14ac:dyDescent="0.25">
      <c r="A5005" t="s">
        <v>1557</v>
      </c>
      <c r="B5005" s="24" t="s">
        <v>1558</v>
      </c>
      <c r="D5005">
        <v>1</v>
      </c>
      <c r="E5005" s="5" t="s">
        <v>358</v>
      </c>
      <c r="F5005">
        <v>1</v>
      </c>
      <c r="G5005">
        <v>2025</v>
      </c>
      <c r="I5005" s="8">
        <v>31.15</v>
      </c>
      <c r="J5005" t="s">
        <v>104</v>
      </c>
      <c r="K5005" t="s">
        <v>47</v>
      </c>
      <c r="M5005">
        <v>0</v>
      </c>
      <c r="N5005">
        <v>0</v>
      </c>
      <c r="O5005">
        <v>0</v>
      </c>
      <c r="P5005">
        <v>0</v>
      </c>
      <c r="Q5005">
        <v>0</v>
      </c>
      <c r="R5005">
        <v>0</v>
      </c>
      <c r="S5005">
        <v>1</v>
      </c>
      <c r="T5005">
        <v>0</v>
      </c>
      <c r="U5005">
        <v>1</v>
      </c>
      <c r="V5005">
        <v>0</v>
      </c>
      <c r="W5005" t="s">
        <v>1559</v>
      </c>
      <c r="X5005" t="s">
        <v>1650</v>
      </c>
      <c r="Y5005">
        <v>1</v>
      </c>
      <c r="Z5005">
        <v>0</v>
      </c>
      <c r="AA5005">
        <v>2019</v>
      </c>
      <c r="AB5005">
        <v>9999</v>
      </c>
      <c r="AC5005" t="s">
        <v>1560</v>
      </c>
    </row>
    <row r="5006" spans="1:29" x14ac:dyDescent="0.25">
      <c r="A5006" t="s">
        <v>173</v>
      </c>
      <c r="B5006" s="24" t="s">
        <v>174</v>
      </c>
      <c r="C5006" t="s">
        <v>175</v>
      </c>
      <c r="D5006">
        <v>1</v>
      </c>
      <c r="E5006" t="s">
        <v>45</v>
      </c>
      <c r="F5006">
        <v>4</v>
      </c>
      <c r="G5006">
        <v>2025</v>
      </c>
      <c r="I5006" s="8">
        <v>169.29</v>
      </c>
      <c r="J5006" t="s">
        <v>176</v>
      </c>
      <c r="K5006" t="s">
        <v>32</v>
      </c>
      <c r="M5006">
        <v>0</v>
      </c>
      <c r="N5006">
        <v>0</v>
      </c>
      <c r="O5006">
        <v>0</v>
      </c>
      <c r="P5006">
        <v>0</v>
      </c>
      <c r="Q5006">
        <v>0</v>
      </c>
      <c r="R5006">
        <v>0</v>
      </c>
      <c r="S5006">
        <v>1</v>
      </c>
      <c r="T5006">
        <v>1</v>
      </c>
      <c r="U5006">
        <v>1</v>
      </c>
      <c r="V5006">
        <v>0</v>
      </c>
      <c r="W5006" t="s">
        <v>1055</v>
      </c>
      <c r="X5006" t="s">
        <v>1651</v>
      </c>
      <c r="Y5006">
        <v>0</v>
      </c>
      <c r="Z5006">
        <v>0</v>
      </c>
      <c r="AA5006">
        <v>2007</v>
      </c>
      <c r="AB5006">
        <v>9999</v>
      </c>
      <c r="AC5006" t="s">
        <v>35</v>
      </c>
    </row>
    <row r="5007" spans="1:29" x14ac:dyDescent="0.25">
      <c r="A5007" t="s">
        <v>178</v>
      </c>
      <c r="B5007" s="24" t="s">
        <v>1424</v>
      </c>
      <c r="C5007" t="s">
        <v>1425</v>
      </c>
      <c r="D5007">
        <v>1</v>
      </c>
      <c r="E5007" t="s">
        <v>45</v>
      </c>
      <c r="F5007">
        <v>4</v>
      </c>
      <c r="G5007">
        <v>2025</v>
      </c>
      <c r="I5007" s="8">
        <v>27.19</v>
      </c>
      <c r="J5007" t="s">
        <v>52</v>
      </c>
      <c r="K5007" t="s">
        <v>47</v>
      </c>
      <c r="M5007">
        <v>0</v>
      </c>
      <c r="N5007">
        <v>0</v>
      </c>
      <c r="O5007">
        <v>0</v>
      </c>
      <c r="P5007">
        <v>0</v>
      </c>
      <c r="Q5007">
        <v>0</v>
      </c>
      <c r="R5007">
        <v>0</v>
      </c>
      <c r="S5007">
        <v>1</v>
      </c>
      <c r="T5007">
        <v>1</v>
      </c>
      <c r="U5007">
        <v>1</v>
      </c>
      <c r="V5007">
        <v>0</v>
      </c>
      <c r="W5007" t="s">
        <v>1240</v>
      </c>
      <c r="X5007" t="s">
        <v>1652</v>
      </c>
      <c r="Y5007">
        <v>1</v>
      </c>
      <c r="Z5007">
        <v>0</v>
      </c>
      <c r="AA5007">
        <v>2007</v>
      </c>
      <c r="AB5007">
        <v>9999</v>
      </c>
      <c r="AC5007" t="s">
        <v>35</v>
      </c>
    </row>
    <row r="5008" spans="1:29" x14ac:dyDescent="0.25">
      <c r="A5008" t="s">
        <v>181</v>
      </c>
      <c r="B5008" s="24" t="s">
        <v>182</v>
      </c>
      <c r="D5008">
        <v>1</v>
      </c>
      <c r="E5008" t="s">
        <v>38</v>
      </c>
      <c r="F5008">
        <v>4</v>
      </c>
      <c r="G5008">
        <v>2025</v>
      </c>
      <c r="H5008" t="s">
        <v>39</v>
      </c>
      <c r="I5008">
        <v>0.25</v>
      </c>
      <c r="J5008" t="s">
        <v>121</v>
      </c>
      <c r="K5008" t="s">
        <v>41</v>
      </c>
      <c r="M5008">
        <v>0</v>
      </c>
      <c r="N5008">
        <v>0</v>
      </c>
      <c r="O5008">
        <v>0</v>
      </c>
      <c r="P5008">
        <v>0</v>
      </c>
      <c r="Q5008">
        <v>0</v>
      </c>
      <c r="R5008">
        <v>0</v>
      </c>
      <c r="S5008">
        <v>0</v>
      </c>
      <c r="T5008">
        <v>0</v>
      </c>
      <c r="U5008">
        <v>0</v>
      </c>
      <c r="V5008">
        <v>0</v>
      </c>
      <c r="W5008" t="s">
        <v>1057</v>
      </c>
      <c r="X5008" t="s">
        <v>1653</v>
      </c>
      <c r="Y5008">
        <v>0</v>
      </c>
      <c r="Z5008">
        <v>0</v>
      </c>
      <c r="AA5008">
        <v>2007</v>
      </c>
      <c r="AB5008">
        <v>9999</v>
      </c>
      <c r="AC5008" t="s">
        <v>35</v>
      </c>
    </row>
    <row r="5009" spans="1:29" x14ac:dyDescent="0.25">
      <c r="A5009" t="s">
        <v>184</v>
      </c>
      <c r="B5009" s="24" t="s">
        <v>185</v>
      </c>
      <c r="C5009" t="s">
        <v>186</v>
      </c>
      <c r="D5009">
        <v>1</v>
      </c>
      <c r="E5009" t="s">
        <v>45</v>
      </c>
      <c r="F5009">
        <v>4</v>
      </c>
      <c r="G5009">
        <v>2025</v>
      </c>
      <c r="I5009" s="8">
        <v>585.9</v>
      </c>
      <c r="J5009" t="s">
        <v>52</v>
      </c>
      <c r="K5009" t="s">
        <v>32</v>
      </c>
      <c r="M5009">
        <v>0</v>
      </c>
      <c r="N5009">
        <v>0</v>
      </c>
      <c r="O5009">
        <v>0</v>
      </c>
      <c r="P5009">
        <v>0</v>
      </c>
      <c r="Q5009">
        <v>0</v>
      </c>
      <c r="R5009">
        <v>0</v>
      </c>
      <c r="S5009">
        <v>1</v>
      </c>
      <c r="T5009">
        <v>1</v>
      </c>
      <c r="U5009">
        <v>1</v>
      </c>
      <c r="V5009">
        <v>0</v>
      </c>
      <c r="W5009" t="s">
        <v>1654</v>
      </c>
      <c r="X5009" t="s">
        <v>1855</v>
      </c>
      <c r="Y5009">
        <v>0</v>
      </c>
      <c r="Z5009">
        <v>0</v>
      </c>
      <c r="AA5009">
        <v>2007</v>
      </c>
      <c r="AB5009">
        <v>9999</v>
      </c>
      <c r="AC5009" t="s">
        <v>35</v>
      </c>
    </row>
    <row r="5010" spans="1:29" x14ac:dyDescent="0.25">
      <c r="A5010" t="s">
        <v>1059</v>
      </c>
      <c r="B5010" s="24" t="s">
        <v>1060</v>
      </c>
      <c r="D5010">
        <v>1</v>
      </c>
      <c r="E5010" t="s">
        <v>874</v>
      </c>
      <c r="F5010">
        <v>1</v>
      </c>
      <c r="G5010">
        <v>2025</v>
      </c>
      <c r="I5010" s="8">
        <v>5</v>
      </c>
      <c r="J5010" t="s">
        <v>52</v>
      </c>
      <c r="K5010" t="s">
        <v>47</v>
      </c>
      <c r="M5010">
        <v>0</v>
      </c>
      <c r="N5010">
        <v>0</v>
      </c>
      <c r="O5010">
        <v>0</v>
      </c>
      <c r="P5010">
        <v>0</v>
      </c>
      <c r="Q5010">
        <v>0</v>
      </c>
      <c r="R5010">
        <v>0</v>
      </c>
      <c r="S5010">
        <v>1</v>
      </c>
      <c r="T5010">
        <v>1</v>
      </c>
      <c r="U5010">
        <v>1</v>
      </c>
      <c r="V5010">
        <v>0</v>
      </c>
      <c r="W5010" t="s">
        <v>1392</v>
      </c>
      <c r="X5010" t="s">
        <v>1656</v>
      </c>
      <c r="Y5010">
        <v>1</v>
      </c>
      <c r="Z5010">
        <v>0</v>
      </c>
      <c r="AA5010">
        <v>2008</v>
      </c>
      <c r="AB5010">
        <v>9999</v>
      </c>
      <c r="AC5010" t="s">
        <v>1054</v>
      </c>
    </row>
    <row r="5011" spans="1:29" x14ac:dyDescent="0.25">
      <c r="A5011" t="s">
        <v>192</v>
      </c>
      <c r="B5011" s="24" t="s">
        <v>193</v>
      </c>
      <c r="D5011">
        <v>1</v>
      </c>
      <c r="E5011" t="s">
        <v>51</v>
      </c>
      <c r="F5011">
        <v>1</v>
      </c>
      <c r="G5011">
        <v>2025</v>
      </c>
      <c r="I5011">
        <v>67</v>
      </c>
      <c r="J5011" t="s">
        <v>52</v>
      </c>
      <c r="K5011" t="s">
        <v>53</v>
      </c>
      <c r="L5011" t="s">
        <v>54</v>
      </c>
      <c r="M5011">
        <v>0</v>
      </c>
      <c r="N5011">
        <v>0</v>
      </c>
      <c r="O5011">
        <v>0</v>
      </c>
      <c r="P5011">
        <v>0</v>
      </c>
      <c r="Q5011">
        <v>1</v>
      </c>
      <c r="R5011">
        <v>0</v>
      </c>
      <c r="S5011">
        <v>0</v>
      </c>
      <c r="T5011">
        <v>0</v>
      </c>
      <c r="U5011">
        <v>1</v>
      </c>
      <c r="V5011">
        <v>0</v>
      </c>
      <c r="W5011" t="s">
        <v>55</v>
      </c>
      <c r="X5011" t="s">
        <v>1624</v>
      </c>
      <c r="Y5011">
        <v>0</v>
      </c>
      <c r="Z5011">
        <v>0</v>
      </c>
      <c r="AA5011">
        <v>2007</v>
      </c>
      <c r="AB5011">
        <v>9999</v>
      </c>
      <c r="AC5011" t="s">
        <v>35</v>
      </c>
    </row>
    <row r="5012" spans="1:29" x14ac:dyDescent="0.25">
      <c r="A5012" t="s">
        <v>194</v>
      </c>
      <c r="B5012" s="24" t="s">
        <v>195</v>
      </c>
      <c r="C5012" t="s">
        <v>196</v>
      </c>
      <c r="D5012">
        <v>1</v>
      </c>
      <c r="E5012" t="s">
        <v>197</v>
      </c>
      <c r="F5012">
        <v>2</v>
      </c>
      <c r="G5012">
        <v>2025</v>
      </c>
      <c r="I5012" s="8">
        <v>181.05</v>
      </c>
      <c r="J5012" t="s">
        <v>176</v>
      </c>
      <c r="K5012" t="s">
        <v>47</v>
      </c>
      <c r="M5012">
        <v>1</v>
      </c>
      <c r="N5012">
        <v>0</v>
      </c>
      <c r="O5012">
        <v>0</v>
      </c>
      <c r="P5012">
        <v>0</v>
      </c>
      <c r="Q5012">
        <v>0</v>
      </c>
      <c r="R5012">
        <v>0</v>
      </c>
      <c r="S5012">
        <v>1</v>
      </c>
      <c r="T5012">
        <v>1</v>
      </c>
      <c r="U5012">
        <v>1</v>
      </c>
      <c r="V5012">
        <v>0</v>
      </c>
      <c r="W5012" t="s">
        <v>1856</v>
      </c>
      <c r="X5012" t="s">
        <v>1857</v>
      </c>
      <c r="Y5012">
        <v>0</v>
      </c>
      <c r="Z5012">
        <v>0</v>
      </c>
      <c r="AA5012">
        <v>2007</v>
      </c>
      <c r="AB5012">
        <v>9999</v>
      </c>
      <c r="AC5012" t="s">
        <v>35</v>
      </c>
    </row>
    <row r="5013" spans="1:29" x14ac:dyDescent="0.25">
      <c r="A5013" t="s">
        <v>1451</v>
      </c>
      <c r="B5013" s="24" t="s">
        <v>1452</v>
      </c>
      <c r="D5013">
        <v>1</v>
      </c>
      <c r="E5013" s="4">
        <v>760</v>
      </c>
      <c r="F5013">
        <v>7</v>
      </c>
      <c r="G5013">
        <v>2025</v>
      </c>
      <c r="I5013" s="8">
        <v>574.28</v>
      </c>
      <c r="J5013" t="s">
        <v>40</v>
      </c>
      <c r="K5013" t="s">
        <v>47</v>
      </c>
      <c r="M5013">
        <v>1</v>
      </c>
      <c r="N5013">
        <v>0</v>
      </c>
      <c r="O5013">
        <v>0</v>
      </c>
      <c r="P5013">
        <v>0</v>
      </c>
      <c r="Q5013">
        <v>0</v>
      </c>
      <c r="R5013">
        <v>0</v>
      </c>
      <c r="S5013">
        <v>1</v>
      </c>
      <c r="T5013">
        <v>1</v>
      </c>
      <c r="U5013">
        <v>1</v>
      </c>
      <c r="V5013">
        <v>0</v>
      </c>
      <c r="W5013" t="s">
        <v>1587</v>
      </c>
      <c r="X5013" t="s">
        <v>1858</v>
      </c>
      <c r="Y5013">
        <v>0</v>
      </c>
      <c r="Z5013">
        <v>0</v>
      </c>
      <c r="AA5013">
        <v>2014</v>
      </c>
      <c r="AB5013">
        <v>9999</v>
      </c>
      <c r="AC5013" t="s">
        <v>1449</v>
      </c>
    </row>
    <row r="5014" spans="1:29" x14ac:dyDescent="0.25">
      <c r="A5014" t="s">
        <v>1588</v>
      </c>
      <c r="B5014" s="24" t="s">
        <v>1589</v>
      </c>
      <c r="D5014">
        <v>1</v>
      </c>
      <c r="E5014" s="5" t="s">
        <v>38</v>
      </c>
      <c r="F5014">
        <v>4</v>
      </c>
      <c r="G5014">
        <v>2025</v>
      </c>
      <c r="H5014" t="s">
        <v>837</v>
      </c>
      <c r="I5014">
        <v>30</v>
      </c>
      <c r="J5014" t="s">
        <v>40</v>
      </c>
      <c r="K5014" t="s">
        <v>41</v>
      </c>
      <c r="M5014">
        <v>0</v>
      </c>
      <c r="N5014">
        <v>0</v>
      </c>
      <c r="O5014">
        <v>0</v>
      </c>
      <c r="P5014">
        <v>0</v>
      </c>
      <c r="Q5014">
        <v>0</v>
      </c>
      <c r="R5014">
        <v>0</v>
      </c>
      <c r="S5014">
        <v>0</v>
      </c>
      <c r="T5014">
        <v>0</v>
      </c>
      <c r="U5014">
        <v>0</v>
      </c>
      <c r="V5014">
        <v>0</v>
      </c>
      <c r="W5014" t="s">
        <v>1590</v>
      </c>
      <c r="X5014" t="s">
        <v>1659</v>
      </c>
      <c r="Y5014">
        <v>0</v>
      </c>
      <c r="Z5014">
        <v>0</v>
      </c>
      <c r="AA5014">
        <v>2022</v>
      </c>
      <c r="AB5014">
        <v>9999</v>
      </c>
      <c r="AC5014" t="s">
        <v>1591</v>
      </c>
    </row>
    <row r="5015" spans="1:29" x14ac:dyDescent="0.25">
      <c r="A5015" t="s">
        <v>203</v>
      </c>
      <c r="B5015" s="24" t="s">
        <v>204</v>
      </c>
      <c r="D5015">
        <v>1</v>
      </c>
      <c r="E5015" t="s">
        <v>201</v>
      </c>
      <c r="F5015">
        <v>1</v>
      </c>
      <c r="G5015">
        <v>2025</v>
      </c>
      <c r="H5015" t="s">
        <v>205</v>
      </c>
      <c r="I5015">
        <v>3.5</v>
      </c>
      <c r="J5015" t="s">
        <v>52</v>
      </c>
      <c r="K5015" t="s">
        <v>41</v>
      </c>
      <c r="M5015">
        <v>0</v>
      </c>
      <c r="N5015">
        <v>0</v>
      </c>
      <c r="O5015">
        <v>0</v>
      </c>
      <c r="P5015">
        <v>0</v>
      </c>
      <c r="Q5015">
        <v>0</v>
      </c>
      <c r="R5015">
        <v>0</v>
      </c>
      <c r="S5015">
        <v>0</v>
      </c>
      <c r="T5015">
        <v>0</v>
      </c>
      <c r="U5015">
        <v>0</v>
      </c>
      <c r="V5015">
        <v>0</v>
      </c>
      <c r="W5015" t="s">
        <v>1064</v>
      </c>
      <c r="X5015" t="s">
        <v>1660</v>
      </c>
      <c r="Y5015">
        <v>0</v>
      </c>
      <c r="Z5015">
        <v>0</v>
      </c>
      <c r="AA5015">
        <v>2007</v>
      </c>
      <c r="AB5015">
        <v>9999</v>
      </c>
      <c r="AC5015" t="s">
        <v>35</v>
      </c>
    </row>
    <row r="5016" spans="1:29" x14ac:dyDescent="0.25">
      <c r="A5016" t="s">
        <v>207</v>
      </c>
      <c r="B5016" s="24" t="s">
        <v>1472</v>
      </c>
      <c r="C5016" t="s">
        <v>209</v>
      </c>
      <c r="D5016">
        <v>1</v>
      </c>
      <c r="E5016" t="s">
        <v>210</v>
      </c>
      <c r="F5016">
        <v>10</v>
      </c>
      <c r="G5016">
        <v>2025</v>
      </c>
      <c r="I5016" s="8">
        <v>35.4</v>
      </c>
      <c r="J5016" t="s">
        <v>40</v>
      </c>
      <c r="K5016" t="s">
        <v>32</v>
      </c>
      <c r="M5016">
        <v>0</v>
      </c>
      <c r="N5016">
        <v>0</v>
      </c>
      <c r="O5016">
        <v>0</v>
      </c>
      <c r="P5016">
        <v>0</v>
      </c>
      <c r="Q5016">
        <v>0</v>
      </c>
      <c r="R5016">
        <v>0</v>
      </c>
      <c r="S5016">
        <v>1</v>
      </c>
      <c r="T5016">
        <v>1</v>
      </c>
      <c r="U5016">
        <v>1</v>
      </c>
      <c r="V5016">
        <v>0</v>
      </c>
      <c r="W5016" t="s">
        <v>1065</v>
      </c>
      <c r="X5016" t="s">
        <v>1661</v>
      </c>
      <c r="Y5016">
        <v>0</v>
      </c>
      <c r="Z5016">
        <v>0</v>
      </c>
      <c r="AA5016">
        <v>2007</v>
      </c>
      <c r="AB5016">
        <v>9999</v>
      </c>
      <c r="AC5016" t="s">
        <v>35</v>
      </c>
    </row>
    <row r="5017" spans="1:29" ht="30" x14ac:dyDescent="0.25">
      <c r="A5017" t="s">
        <v>212</v>
      </c>
      <c r="B5017" s="24" t="s">
        <v>213</v>
      </c>
      <c r="C5017" t="s">
        <v>214</v>
      </c>
      <c r="D5017">
        <v>1</v>
      </c>
      <c r="E5017" s="4">
        <v>550</v>
      </c>
      <c r="F5017">
        <v>5</v>
      </c>
      <c r="G5017">
        <v>2025</v>
      </c>
      <c r="I5017" s="8">
        <v>109.2</v>
      </c>
      <c r="J5017" t="s">
        <v>1610</v>
      </c>
      <c r="K5017" t="s">
        <v>47</v>
      </c>
      <c r="M5017">
        <v>0</v>
      </c>
      <c r="N5017">
        <v>0</v>
      </c>
      <c r="O5017">
        <v>0</v>
      </c>
      <c r="P5017">
        <v>0</v>
      </c>
      <c r="Q5017">
        <v>0</v>
      </c>
      <c r="R5017">
        <v>0</v>
      </c>
      <c r="S5017">
        <v>1</v>
      </c>
      <c r="T5017">
        <v>1</v>
      </c>
      <c r="U5017">
        <v>1</v>
      </c>
      <c r="V5017">
        <v>0</v>
      </c>
      <c r="W5017" t="s">
        <v>1288</v>
      </c>
      <c r="X5017" t="s">
        <v>1662</v>
      </c>
      <c r="Y5017">
        <v>2</v>
      </c>
      <c r="Z5017">
        <v>0</v>
      </c>
      <c r="AA5017">
        <v>2007</v>
      </c>
      <c r="AB5017">
        <v>9999</v>
      </c>
      <c r="AC5017" t="s">
        <v>35</v>
      </c>
    </row>
    <row r="5018" spans="1:29" x14ac:dyDescent="0.25">
      <c r="A5018" t="s">
        <v>216</v>
      </c>
      <c r="B5018" s="24" t="s">
        <v>217</v>
      </c>
      <c r="D5018">
        <v>1</v>
      </c>
      <c r="E5018" t="s">
        <v>218</v>
      </c>
      <c r="F5018">
        <v>2</v>
      </c>
      <c r="G5018">
        <v>2025</v>
      </c>
      <c r="I5018" s="8">
        <v>1163.7</v>
      </c>
      <c r="J5018" t="s">
        <v>52</v>
      </c>
      <c r="K5018" t="s">
        <v>32</v>
      </c>
      <c r="M5018">
        <v>0</v>
      </c>
      <c r="N5018">
        <v>0</v>
      </c>
      <c r="O5018">
        <v>0</v>
      </c>
      <c r="P5018">
        <v>0</v>
      </c>
      <c r="Q5018">
        <v>0</v>
      </c>
      <c r="R5018">
        <v>0</v>
      </c>
      <c r="S5018">
        <v>1</v>
      </c>
      <c r="T5018">
        <v>1</v>
      </c>
      <c r="U5018">
        <v>1</v>
      </c>
      <c r="V5018">
        <v>0</v>
      </c>
      <c r="W5018" t="s">
        <v>1067</v>
      </c>
      <c r="X5018" t="s">
        <v>1663</v>
      </c>
      <c r="Y5018">
        <v>0</v>
      </c>
      <c r="Z5018">
        <v>0</v>
      </c>
      <c r="AA5018">
        <v>2007</v>
      </c>
      <c r="AB5018">
        <v>9999</v>
      </c>
      <c r="AC5018" t="s">
        <v>35</v>
      </c>
    </row>
    <row r="5019" spans="1:29" x14ac:dyDescent="0.25">
      <c r="A5019" t="s">
        <v>220</v>
      </c>
      <c r="B5019" s="24" t="s">
        <v>221</v>
      </c>
      <c r="D5019">
        <v>1</v>
      </c>
      <c r="E5019" t="s">
        <v>222</v>
      </c>
      <c r="F5019">
        <v>8</v>
      </c>
      <c r="G5019">
        <v>2025</v>
      </c>
      <c r="I5019" s="8">
        <v>45.41</v>
      </c>
      <c r="J5019" t="s">
        <v>81</v>
      </c>
      <c r="K5019" t="s">
        <v>47</v>
      </c>
      <c r="M5019">
        <v>0</v>
      </c>
      <c r="N5019">
        <v>0</v>
      </c>
      <c r="O5019">
        <v>0</v>
      </c>
      <c r="P5019">
        <v>0</v>
      </c>
      <c r="Q5019">
        <v>0</v>
      </c>
      <c r="R5019">
        <v>0</v>
      </c>
      <c r="S5019">
        <v>1</v>
      </c>
      <c r="T5019">
        <v>1</v>
      </c>
      <c r="U5019">
        <v>1</v>
      </c>
      <c r="V5019">
        <v>0</v>
      </c>
      <c r="W5019" t="s">
        <v>1068</v>
      </c>
      <c r="X5019" t="s">
        <v>1664</v>
      </c>
      <c r="Y5019">
        <v>0</v>
      </c>
      <c r="Z5019">
        <v>0</v>
      </c>
      <c r="AA5019">
        <v>2007</v>
      </c>
      <c r="AB5019">
        <v>9999</v>
      </c>
      <c r="AC5019" t="s">
        <v>35</v>
      </c>
    </row>
    <row r="5020" spans="1:29" x14ac:dyDescent="0.25">
      <c r="A5020" t="s">
        <v>224</v>
      </c>
      <c r="B5020" s="24" t="s">
        <v>225</v>
      </c>
      <c r="D5020">
        <v>1</v>
      </c>
      <c r="E5020" t="s">
        <v>51</v>
      </c>
      <c r="F5020">
        <v>1</v>
      </c>
      <c r="G5020">
        <v>2025</v>
      </c>
      <c r="I5020">
        <v>67</v>
      </c>
      <c r="J5020" t="s">
        <v>52</v>
      </c>
      <c r="K5020" t="s">
        <v>53</v>
      </c>
      <c r="L5020" t="s">
        <v>54</v>
      </c>
      <c r="M5020">
        <v>0</v>
      </c>
      <c r="N5020">
        <v>0</v>
      </c>
      <c r="O5020">
        <v>0</v>
      </c>
      <c r="P5020">
        <v>0</v>
      </c>
      <c r="Q5020">
        <v>1</v>
      </c>
      <c r="R5020">
        <v>0</v>
      </c>
      <c r="S5020">
        <v>0</v>
      </c>
      <c r="T5020">
        <v>0</v>
      </c>
      <c r="U5020">
        <v>1</v>
      </c>
      <c r="V5020">
        <v>0</v>
      </c>
      <c r="W5020" t="s">
        <v>55</v>
      </c>
      <c r="X5020" t="s">
        <v>1624</v>
      </c>
      <c r="Y5020">
        <v>0</v>
      </c>
      <c r="Z5020">
        <v>0</v>
      </c>
      <c r="AA5020">
        <v>2007</v>
      </c>
      <c r="AB5020">
        <v>9999</v>
      </c>
      <c r="AC5020" t="s">
        <v>35</v>
      </c>
    </row>
    <row r="5021" spans="1:29" x14ac:dyDescent="0.25">
      <c r="A5021" t="s">
        <v>226</v>
      </c>
      <c r="B5021" s="24" t="s">
        <v>227</v>
      </c>
      <c r="C5021" t="s">
        <v>228</v>
      </c>
      <c r="D5021">
        <v>1</v>
      </c>
      <c r="E5021" t="s">
        <v>218</v>
      </c>
      <c r="F5021">
        <v>2</v>
      </c>
      <c r="G5021">
        <v>2025</v>
      </c>
      <c r="I5021" s="8">
        <v>2878.15</v>
      </c>
      <c r="J5021" t="s">
        <v>147</v>
      </c>
      <c r="K5021" t="s">
        <v>32</v>
      </c>
      <c r="M5021">
        <v>0</v>
      </c>
      <c r="N5021">
        <v>1</v>
      </c>
      <c r="O5021">
        <v>0</v>
      </c>
      <c r="P5021">
        <v>0</v>
      </c>
      <c r="Q5021">
        <v>0</v>
      </c>
      <c r="R5021">
        <v>0</v>
      </c>
      <c r="S5021">
        <v>1</v>
      </c>
      <c r="T5021">
        <v>1</v>
      </c>
      <c r="U5021">
        <v>1</v>
      </c>
      <c r="V5021">
        <v>0</v>
      </c>
      <c r="W5021" t="s">
        <v>1069</v>
      </c>
      <c r="X5021" t="s">
        <v>1665</v>
      </c>
      <c r="Y5021">
        <v>0</v>
      </c>
      <c r="Z5021">
        <v>0</v>
      </c>
      <c r="AA5021">
        <v>2007</v>
      </c>
      <c r="AB5021">
        <v>9999</v>
      </c>
      <c r="AC5021" t="s">
        <v>35</v>
      </c>
    </row>
    <row r="5022" spans="1:29" x14ac:dyDescent="0.25">
      <c r="A5022" t="s">
        <v>230</v>
      </c>
      <c r="B5022" s="24" t="s">
        <v>231</v>
      </c>
      <c r="C5022" t="s">
        <v>232</v>
      </c>
      <c r="D5022">
        <v>1</v>
      </c>
      <c r="E5022" t="s">
        <v>145</v>
      </c>
      <c r="F5022">
        <v>2</v>
      </c>
      <c r="G5022">
        <v>2025</v>
      </c>
      <c r="J5022" t="s">
        <v>147</v>
      </c>
      <c r="K5022" t="s">
        <v>47</v>
      </c>
      <c r="M5022">
        <v>0</v>
      </c>
      <c r="N5022">
        <v>1</v>
      </c>
      <c r="O5022">
        <v>0</v>
      </c>
      <c r="P5022">
        <v>0</v>
      </c>
      <c r="Q5022">
        <v>0</v>
      </c>
      <c r="R5022">
        <v>0</v>
      </c>
      <c r="S5022">
        <v>1</v>
      </c>
      <c r="T5022">
        <v>1</v>
      </c>
      <c r="U5022">
        <v>1</v>
      </c>
      <c r="V5022">
        <v>0</v>
      </c>
      <c r="W5022" t="s">
        <v>1070</v>
      </c>
      <c r="X5022" t="s">
        <v>1859</v>
      </c>
      <c r="Y5022">
        <v>0</v>
      </c>
      <c r="Z5022">
        <v>1</v>
      </c>
      <c r="AA5022">
        <v>2007</v>
      </c>
      <c r="AB5022">
        <v>9999</v>
      </c>
      <c r="AC5022" t="s">
        <v>35</v>
      </c>
    </row>
    <row r="5023" spans="1:29" x14ac:dyDescent="0.25">
      <c r="A5023" t="s">
        <v>237</v>
      </c>
      <c r="B5023" s="24" t="s">
        <v>238</v>
      </c>
      <c r="D5023">
        <v>1</v>
      </c>
      <c r="E5023" t="s">
        <v>218</v>
      </c>
      <c r="F5023">
        <v>2</v>
      </c>
      <c r="G5023">
        <v>2025</v>
      </c>
      <c r="I5023" s="8">
        <v>485.08</v>
      </c>
      <c r="J5023" t="s">
        <v>104</v>
      </c>
      <c r="K5023" t="s">
        <v>53</v>
      </c>
      <c r="L5023" t="s">
        <v>105</v>
      </c>
      <c r="M5023">
        <v>0</v>
      </c>
      <c r="N5023">
        <v>0</v>
      </c>
      <c r="O5023">
        <v>0</v>
      </c>
      <c r="P5023">
        <v>1</v>
      </c>
      <c r="Q5023">
        <v>0</v>
      </c>
      <c r="R5023">
        <v>0</v>
      </c>
      <c r="S5023">
        <v>1</v>
      </c>
      <c r="T5023">
        <v>1</v>
      </c>
      <c r="U5023">
        <v>1</v>
      </c>
      <c r="V5023">
        <v>0</v>
      </c>
      <c r="W5023" t="s">
        <v>1072</v>
      </c>
      <c r="X5023" t="s">
        <v>1860</v>
      </c>
      <c r="Y5023">
        <v>0</v>
      </c>
      <c r="Z5023">
        <v>0</v>
      </c>
      <c r="AA5023">
        <v>2007</v>
      </c>
      <c r="AB5023">
        <v>9999</v>
      </c>
      <c r="AC5023" t="s">
        <v>35</v>
      </c>
    </row>
    <row r="5024" spans="1:29" x14ac:dyDescent="0.25">
      <c r="A5024" t="s">
        <v>240</v>
      </c>
      <c r="B5024" s="24" t="s">
        <v>241</v>
      </c>
      <c r="D5024">
        <v>1</v>
      </c>
      <c r="E5024" t="s">
        <v>218</v>
      </c>
      <c r="F5024">
        <v>2</v>
      </c>
      <c r="G5024">
        <v>2025</v>
      </c>
      <c r="I5024" s="8">
        <v>26264.35</v>
      </c>
      <c r="J5024" t="s">
        <v>147</v>
      </c>
      <c r="K5024" t="s">
        <v>47</v>
      </c>
      <c r="M5024">
        <v>1</v>
      </c>
      <c r="N5024">
        <v>0</v>
      </c>
      <c r="O5024">
        <v>0</v>
      </c>
      <c r="P5024">
        <v>0</v>
      </c>
      <c r="Q5024">
        <v>0</v>
      </c>
      <c r="R5024">
        <v>0</v>
      </c>
      <c r="S5024">
        <v>1</v>
      </c>
      <c r="T5024">
        <v>1</v>
      </c>
      <c r="U5024">
        <v>1</v>
      </c>
      <c r="V5024">
        <v>0</v>
      </c>
      <c r="W5024" t="s">
        <v>1073</v>
      </c>
      <c r="X5024" t="s">
        <v>1668</v>
      </c>
      <c r="Y5024">
        <v>3</v>
      </c>
      <c r="Z5024">
        <v>1</v>
      </c>
      <c r="AA5024">
        <v>2007</v>
      </c>
      <c r="AB5024">
        <v>9999</v>
      </c>
      <c r="AC5024" t="s">
        <v>35</v>
      </c>
    </row>
    <row r="5025" spans="1:29" x14ac:dyDescent="0.25">
      <c r="A5025" t="s">
        <v>1289</v>
      </c>
      <c r="B5025" s="24" t="s">
        <v>1290</v>
      </c>
      <c r="D5025">
        <v>1</v>
      </c>
      <c r="E5025" t="s">
        <v>218</v>
      </c>
      <c r="F5025">
        <v>2</v>
      </c>
      <c r="G5025">
        <v>2025</v>
      </c>
      <c r="I5025" s="8">
        <v>4</v>
      </c>
      <c r="J5025" t="s">
        <v>147</v>
      </c>
      <c r="K5025" t="s">
        <v>53</v>
      </c>
      <c r="L5025" t="s">
        <v>60</v>
      </c>
      <c r="M5025">
        <v>0</v>
      </c>
      <c r="N5025">
        <v>0</v>
      </c>
      <c r="O5025">
        <v>1</v>
      </c>
      <c r="P5025">
        <v>0</v>
      </c>
      <c r="Q5025">
        <v>0</v>
      </c>
      <c r="R5025">
        <v>0</v>
      </c>
      <c r="S5025">
        <v>1</v>
      </c>
      <c r="T5025">
        <v>1</v>
      </c>
      <c r="U5025">
        <v>1</v>
      </c>
      <c r="V5025">
        <v>0</v>
      </c>
      <c r="W5025" t="s">
        <v>1291</v>
      </c>
      <c r="X5025" t="s">
        <v>1669</v>
      </c>
      <c r="Y5025">
        <v>0</v>
      </c>
      <c r="Z5025">
        <v>0</v>
      </c>
      <c r="AA5025">
        <v>2010</v>
      </c>
      <c r="AB5025">
        <v>9999</v>
      </c>
      <c r="AC5025" t="s">
        <v>1292</v>
      </c>
    </row>
    <row r="5026" spans="1:29" x14ac:dyDescent="0.25">
      <c r="A5026" t="s">
        <v>243</v>
      </c>
      <c r="B5026" s="24" t="s">
        <v>244</v>
      </c>
      <c r="D5026">
        <v>1</v>
      </c>
      <c r="E5026" t="s">
        <v>210</v>
      </c>
      <c r="F5026">
        <v>10</v>
      </c>
      <c r="G5026">
        <v>2025</v>
      </c>
      <c r="I5026" s="8">
        <v>11223.96</v>
      </c>
      <c r="J5026" t="s">
        <v>40</v>
      </c>
      <c r="K5026" t="s">
        <v>32</v>
      </c>
      <c r="M5026">
        <v>0</v>
      </c>
      <c r="N5026">
        <v>1</v>
      </c>
      <c r="O5026">
        <v>0</v>
      </c>
      <c r="P5026">
        <v>0</v>
      </c>
      <c r="Q5026">
        <v>0</v>
      </c>
      <c r="R5026">
        <v>0</v>
      </c>
      <c r="S5026">
        <v>1</v>
      </c>
      <c r="T5026">
        <v>1</v>
      </c>
      <c r="U5026">
        <v>1</v>
      </c>
      <c r="V5026">
        <v>0</v>
      </c>
      <c r="W5026" t="s">
        <v>1293</v>
      </c>
      <c r="X5026" t="s">
        <v>1861</v>
      </c>
      <c r="Y5026">
        <v>0</v>
      </c>
      <c r="Z5026">
        <v>0</v>
      </c>
      <c r="AA5026">
        <v>2007</v>
      </c>
      <c r="AB5026">
        <v>9999</v>
      </c>
      <c r="AC5026" t="s">
        <v>35</v>
      </c>
    </row>
    <row r="5027" spans="1:29" x14ac:dyDescent="0.25">
      <c r="A5027" t="s">
        <v>153</v>
      </c>
      <c r="B5027" s="24" t="s">
        <v>1356</v>
      </c>
      <c r="D5027">
        <v>12</v>
      </c>
      <c r="E5027" t="s">
        <v>155</v>
      </c>
      <c r="F5027">
        <v>3</v>
      </c>
      <c r="G5027">
        <v>2025</v>
      </c>
      <c r="I5027" s="15">
        <v>1379.9557332669344</v>
      </c>
      <c r="J5027" t="s">
        <v>121</v>
      </c>
      <c r="K5027" t="s">
        <v>53</v>
      </c>
      <c r="L5027" t="s">
        <v>60</v>
      </c>
      <c r="M5027">
        <v>0</v>
      </c>
      <c r="N5027">
        <v>0</v>
      </c>
      <c r="O5027">
        <v>1</v>
      </c>
      <c r="P5027">
        <v>0</v>
      </c>
      <c r="Q5027">
        <v>0</v>
      </c>
      <c r="R5027">
        <v>0</v>
      </c>
      <c r="S5027">
        <v>1</v>
      </c>
      <c r="T5027">
        <v>0</v>
      </c>
      <c r="U5027">
        <v>0</v>
      </c>
      <c r="V5027">
        <v>1</v>
      </c>
      <c r="W5027" t="s">
        <v>477</v>
      </c>
      <c r="X5027" t="s">
        <v>1671</v>
      </c>
      <c r="Y5027">
        <v>0</v>
      </c>
      <c r="Z5027">
        <v>0</v>
      </c>
      <c r="AA5027">
        <v>2007</v>
      </c>
      <c r="AB5027">
        <v>9999</v>
      </c>
      <c r="AC5027" t="s">
        <v>35</v>
      </c>
    </row>
    <row r="5028" spans="1:29" x14ac:dyDescent="0.25">
      <c r="A5028" t="s">
        <v>246</v>
      </c>
      <c r="B5028" s="24" t="s">
        <v>247</v>
      </c>
      <c r="D5028">
        <v>1</v>
      </c>
      <c r="E5028" t="s">
        <v>120</v>
      </c>
      <c r="F5028">
        <v>3</v>
      </c>
      <c r="G5028">
        <v>2025</v>
      </c>
      <c r="H5028" t="s">
        <v>129</v>
      </c>
      <c r="I5028">
        <v>2</v>
      </c>
      <c r="J5028" t="s">
        <v>104</v>
      </c>
      <c r="K5028" t="s">
        <v>41</v>
      </c>
      <c r="M5028">
        <v>0</v>
      </c>
      <c r="N5028">
        <v>0</v>
      </c>
      <c r="O5028">
        <v>0</v>
      </c>
      <c r="P5028">
        <v>0</v>
      </c>
      <c r="Q5028">
        <v>0</v>
      </c>
      <c r="R5028">
        <v>0</v>
      </c>
      <c r="S5028">
        <v>0</v>
      </c>
      <c r="T5028">
        <v>1</v>
      </c>
      <c r="U5028">
        <v>1</v>
      </c>
      <c r="V5028">
        <v>0</v>
      </c>
      <c r="W5028" t="s">
        <v>1075</v>
      </c>
      <c r="X5028" t="s">
        <v>1672</v>
      </c>
      <c r="Y5028">
        <v>0</v>
      </c>
      <c r="Z5028">
        <v>0</v>
      </c>
      <c r="AA5028">
        <v>2007</v>
      </c>
      <c r="AB5028">
        <v>9999</v>
      </c>
      <c r="AC5028" t="s">
        <v>35</v>
      </c>
    </row>
    <row r="5029" spans="1:29" x14ac:dyDescent="0.25">
      <c r="A5029" t="s">
        <v>252</v>
      </c>
      <c r="B5029" s="24" t="s">
        <v>253</v>
      </c>
      <c r="D5029">
        <v>1</v>
      </c>
      <c r="E5029" t="s">
        <v>145</v>
      </c>
      <c r="F5029">
        <v>2</v>
      </c>
      <c r="G5029">
        <v>2025</v>
      </c>
      <c r="H5029" t="s">
        <v>254</v>
      </c>
      <c r="I5029">
        <v>0.1</v>
      </c>
      <c r="J5029" t="s">
        <v>147</v>
      </c>
      <c r="K5029" t="s">
        <v>41</v>
      </c>
      <c r="M5029">
        <v>0</v>
      </c>
      <c r="N5029">
        <v>0</v>
      </c>
      <c r="O5029">
        <v>0</v>
      </c>
      <c r="P5029">
        <v>0</v>
      </c>
      <c r="Q5029">
        <v>0</v>
      </c>
      <c r="R5029">
        <v>0</v>
      </c>
      <c r="S5029">
        <v>0</v>
      </c>
      <c r="T5029">
        <v>0</v>
      </c>
      <c r="U5029">
        <v>0</v>
      </c>
      <c r="V5029">
        <v>0</v>
      </c>
      <c r="W5029" t="s">
        <v>1077</v>
      </c>
      <c r="X5029" t="s">
        <v>1673</v>
      </c>
      <c r="Y5029">
        <v>0</v>
      </c>
      <c r="Z5029">
        <v>0</v>
      </c>
      <c r="AA5029">
        <v>2007</v>
      </c>
      <c r="AB5029">
        <v>9999</v>
      </c>
      <c r="AC5029" t="s">
        <v>35</v>
      </c>
    </row>
    <row r="5030" spans="1:29" x14ac:dyDescent="0.25">
      <c r="A5030" t="s">
        <v>305</v>
      </c>
      <c r="B5030" s="24" t="s">
        <v>1455</v>
      </c>
      <c r="C5030" t="s">
        <v>1456</v>
      </c>
      <c r="D5030">
        <v>1</v>
      </c>
      <c r="E5030" t="s">
        <v>103</v>
      </c>
      <c r="F5030">
        <v>9</v>
      </c>
      <c r="G5030">
        <v>2025</v>
      </c>
      <c r="I5030" s="8">
        <v>164.78</v>
      </c>
      <c r="J5030" t="s">
        <v>104</v>
      </c>
      <c r="K5030" t="s">
        <v>53</v>
      </c>
      <c r="L5030" t="s">
        <v>105</v>
      </c>
      <c r="M5030">
        <v>0</v>
      </c>
      <c r="N5030">
        <v>0</v>
      </c>
      <c r="O5030">
        <v>0</v>
      </c>
      <c r="P5030">
        <v>1</v>
      </c>
      <c r="Q5030">
        <v>0</v>
      </c>
      <c r="R5030">
        <v>0</v>
      </c>
      <c r="S5030">
        <v>1</v>
      </c>
      <c r="T5030">
        <v>1</v>
      </c>
      <c r="U5030">
        <v>1</v>
      </c>
      <c r="V5030">
        <v>0</v>
      </c>
      <c r="W5030" t="s">
        <v>106</v>
      </c>
      <c r="X5030" t="s">
        <v>1851</v>
      </c>
      <c r="Y5030">
        <v>0</v>
      </c>
      <c r="Z5030">
        <v>0</v>
      </c>
      <c r="AA5030">
        <v>2007</v>
      </c>
      <c r="AB5030">
        <v>9999</v>
      </c>
      <c r="AC5030" t="s">
        <v>35</v>
      </c>
    </row>
    <row r="5031" spans="1:29" x14ac:dyDescent="0.25">
      <c r="A5031" t="s">
        <v>259</v>
      </c>
      <c r="B5031" s="24" t="s">
        <v>260</v>
      </c>
      <c r="C5031" t="s">
        <v>261</v>
      </c>
      <c r="D5031">
        <v>1</v>
      </c>
      <c r="E5031" t="s">
        <v>103</v>
      </c>
      <c r="F5031">
        <v>9</v>
      </c>
      <c r="G5031">
        <v>2025</v>
      </c>
      <c r="I5031" s="8">
        <v>5754.57</v>
      </c>
      <c r="J5031" t="s">
        <v>104</v>
      </c>
      <c r="K5031" t="s">
        <v>53</v>
      </c>
      <c r="L5031" t="s">
        <v>105</v>
      </c>
      <c r="M5031">
        <v>0</v>
      </c>
      <c r="N5031">
        <v>0</v>
      </c>
      <c r="O5031">
        <v>0</v>
      </c>
      <c r="P5031">
        <v>1</v>
      </c>
      <c r="Q5031">
        <v>0</v>
      </c>
      <c r="R5031">
        <v>0</v>
      </c>
      <c r="S5031">
        <v>1</v>
      </c>
      <c r="T5031">
        <v>1</v>
      </c>
      <c r="U5031">
        <v>1</v>
      </c>
      <c r="V5031">
        <v>0</v>
      </c>
      <c r="W5031" t="s">
        <v>106</v>
      </c>
      <c r="X5031" t="s">
        <v>1851</v>
      </c>
      <c r="Y5031">
        <v>0</v>
      </c>
      <c r="Z5031">
        <v>0</v>
      </c>
      <c r="AA5031">
        <v>2007</v>
      </c>
      <c r="AB5031">
        <v>9999</v>
      </c>
      <c r="AC5031" t="s">
        <v>35</v>
      </c>
    </row>
    <row r="5032" spans="1:29" x14ac:dyDescent="0.25">
      <c r="A5032" t="s">
        <v>266</v>
      </c>
      <c r="B5032" s="24" t="s">
        <v>267</v>
      </c>
      <c r="D5032">
        <v>1</v>
      </c>
      <c r="E5032" t="s">
        <v>85</v>
      </c>
      <c r="F5032">
        <v>4</v>
      </c>
      <c r="G5032">
        <v>2025</v>
      </c>
      <c r="I5032">
        <v>10</v>
      </c>
      <c r="J5032" t="s">
        <v>268</v>
      </c>
      <c r="K5032" t="s">
        <v>41</v>
      </c>
      <c r="M5032">
        <v>0</v>
      </c>
      <c r="N5032">
        <v>0</v>
      </c>
      <c r="O5032">
        <v>0</v>
      </c>
      <c r="P5032">
        <v>0</v>
      </c>
      <c r="Q5032">
        <v>0</v>
      </c>
      <c r="R5032">
        <v>0</v>
      </c>
      <c r="S5032">
        <v>0</v>
      </c>
      <c r="T5032">
        <v>0</v>
      </c>
      <c r="U5032">
        <v>0</v>
      </c>
      <c r="V5032">
        <v>0</v>
      </c>
      <c r="W5032" t="s">
        <v>1079</v>
      </c>
      <c r="X5032" t="s">
        <v>1674</v>
      </c>
      <c r="Y5032">
        <v>0</v>
      </c>
      <c r="Z5032">
        <v>0</v>
      </c>
      <c r="AA5032">
        <v>2007</v>
      </c>
      <c r="AB5032">
        <v>9999</v>
      </c>
      <c r="AC5032" t="s">
        <v>35</v>
      </c>
    </row>
    <row r="5033" spans="1:29" x14ac:dyDescent="0.25">
      <c r="A5033" t="s">
        <v>1393</v>
      </c>
      <c r="B5033" s="24" t="s">
        <v>1394</v>
      </c>
      <c r="C5033" t="s">
        <v>1395</v>
      </c>
      <c r="D5033">
        <v>1</v>
      </c>
      <c r="E5033" t="s">
        <v>1396</v>
      </c>
      <c r="F5033">
        <v>5</v>
      </c>
      <c r="G5033">
        <v>2025</v>
      </c>
      <c r="I5033" s="8">
        <v>292</v>
      </c>
      <c r="J5033" t="s">
        <v>1610</v>
      </c>
      <c r="K5033" t="s">
        <v>47</v>
      </c>
      <c r="M5033">
        <v>1</v>
      </c>
      <c r="N5033">
        <v>0</v>
      </c>
      <c r="O5033">
        <v>0</v>
      </c>
      <c r="P5033">
        <v>0</v>
      </c>
      <c r="Q5033">
        <v>0</v>
      </c>
      <c r="R5033">
        <v>0</v>
      </c>
      <c r="S5033">
        <v>1</v>
      </c>
      <c r="T5033">
        <v>1</v>
      </c>
      <c r="U5033">
        <v>1</v>
      </c>
      <c r="V5033">
        <v>0</v>
      </c>
      <c r="W5033" t="s">
        <v>1397</v>
      </c>
      <c r="X5033" t="s">
        <v>1675</v>
      </c>
      <c r="Y5033">
        <v>0</v>
      </c>
      <c r="Z5033">
        <v>0</v>
      </c>
      <c r="AA5033">
        <v>2012</v>
      </c>
      <c r="AB5033">
        <v>9999</v>
      </c>
      <c r="AC5033" t="s">
        <v>1398</v>
      </c>
    </row>
    <row r="5034" spans="1:29" x14ac:dyDescent="0.25">
      <c r="A5034" t="s">
        <v>153</v>
      </c>
      <c r="B5034" s="24" t="s">
        <v>270</v>
      </c>
      <c r="D5034">
        <v>6</v>
      </c>
      <c r="E5034" t="s">
        <v>155</v>
      </c>
      <c r="F5034">
        <v>3</v>
      </c>
      <c r="G5034">
        <v>2025</v>
      </c>
      <c r="I5034" s="15">
        <v>838.04026095617564</v>
      </c>
      <c r="J5034" t="s">
        <v>121</v>
      </c>
      <c r="K5034" t="s">
        <v>53</v>
      </c>
      <c r="L5034" t="s">
        <v>60</v>
      </c>
      <c r="M5034">
        <v>0</v>
      </c>
      <c r="N5034">
        <v>0</v>
      </c>
      <c r="O5034">
        <v>1</v>
      </c>
      <c r="P5034">
        <v>0</v>
      </c>
      <c r="Q5034">
        <v>0</v>
      </c>
      <c r="R5034">
        <v>0</v>
      </c>
      <c r="S5034">
        <v>1</v>
      </c>
      <c r="T5034">
        <v>0</v>
      </c>
      <c r="U5034">
        <v>0</v>
      </c>
      <c r="V5034">
        <v>1</v>
      </c>
      <c r="W5034" t="s">
        <v>271</v>
      </c>
      <c r="X5034" t="s">
        <v>1676</v>
      </c>
      <c r="Y5034">
        <v>0</v>
      </c>
      <c r="Z5034">
        <v>0</v>
      </c>
      <c r="AA5034">
        <v>2007</v>
      </c>
      <c r="AB5034">
        <v>9999</v>
      </c>
      <c r="AC5034" t="s">
        <v>35</v>
      </c>
    </row>
    <row r="5035" spans="1:29" x14ac:dyDescent="0.25">
      <c r="A5035" t="s">
        <v>153</v>
      </c>
      <c r="B5035" s="24" t="s">
        <v>272</v>
      </c>
      <c r="D5035">
        <v>8</v>
      </c>
      <c r="E5035" t="s">
        <v>155</v>
      </c>
      <c r="F5035">
        <v>3</v>
      </c>
      <c r="G5035">
        <v>2025</v>
      </c>
      <c r="I5035">
        <v>94.622325099601596</v>
      </c>
      <c r="J5035" s="2" t="s">
        <v>121</v>
      </c>
      <c r="K5035" t="s">
        <v>53</v>
      </c>
      <c r="L5035" t="s">
        <v>60</v>
      </c>
      <c r="M5035">
        <v>0</v>
      </c>
      <c r="N5035">
        <v>0</v>
      </c>
      <c r="O5035">
        <v>1</v>
      </c>
      <c r="P5035">
        <v>0</v>
      </c>
      <c r="Q5035">
        <v>0</v>
      </c>
      <c r="R5035">
        <v>0</v>
      </c>
      <c r="S5035">
        <v>0</v>
      </c>
      <c r="T5035">
        <v>0</v>
      </c>
      <c r="U5035">
        <v>0</v>
      </c>
      <c r="V5035">
        <v>1</v>
      </c>
      <c r="W5035" t="s">
        <v>273</v>
      </c>
      <c r="X5035" t="s">
        <v>1677</v>
      </c>
      <c r="Y5035">
        <v>0</v>
      </c>
      <c r="Z5035">
        <v>0</v>
      </c>
      <c r="AA5035">
        <v>2007</v>
      </c>
      <c r="AB5035">
        <v>9999</v>
      </c>
      <c r="AC5035" t="s">
        <v>35</v>
      </c>
    </row>
    <row r="5036" spans="1:29" x14ac:dyDescent="0.25">
      <c r="A5036" t="s">
        <v>274</v>
      </c>
      <c r="B5036" s="24" t="s">
        <v>275</v>
      </c>
      <c r="C5036" t="s">
        <v>276</v>
      </c>
      <c r="D5036">
        <v>1</v>
      </c>
      <c r="E5036" t="s">
        <v>51</v>
      </c>
      <c r="F5036">
        <v>7</v>
      </c>
      <c r="G5036">
        <v>2025</v>
      </c>
      <c r="H5036" t="s">
        <v>746</v>
      </c>
      <c r="I5036">
        <v>8</v>
      </c>
      <c r="J5036" t="s">
        <v>40</v>
      </c>
      <c r="K5036" t="s">
        <v>41</v>
      </c>
      <c r="M5036">
        <v>0</v>
      </c>
      <c r="N5036">
        <v>0</v>
      </c>
      <c r="O5036">
        <v>0</v>
      </c>
      <c r="P5036">
        <v>0</v>
      </c>
      <c r="Q5036">
        <v>0</v>
      </c>
      <c r="R5036">
        <v>0</v>
      </c>
      <c r="S5036">
        <v>0</v>
      </c>
      <c r="T5036">
        <v>0</v>
      </c>
      <c r="U5036">
        <v>0</v>
      </c>
      <c r="V5036">
        <v>0</v>
      </c>
      <c r="W5036" t="s">
        <v>1399</v>
      </c>
      <c r="X5036" t="s">
        <v>1678</v>
      </c>
      <c r="Y5036">
        <v>0</v>
      </c>
      <c r="Z5036">
        <v>0</v>
      </c>
      <c r="AA5036">
        <v>2007</v>
      </c>
      <c r="AB5036">
        <v>9999</v>
      </c>
      <c r="AC5036" t="s">
        <v>35</v>
      </c>
    </row>
    <row r="5037" spans="1:29" x14ac:dyDescent="0.25">
      <c r="A5037" t="s">
        <v>278</v>
      </c>
      <c r="B5037" s="24" t="s">
        <v>279</v>
      </c>
      <c r="D5037">
        <v>1</v>
      </c>
      <c r="E5037" t="s">
        <v>103</v>
      </c>
      <c r="F5037">
        <v>9</v>
      </c>
      <c r="G5037">
        <v>2025</v>
      </c>
      <c r="I5037" s="8">
        <v>636.94000000000005</v>
      </c>
      <c r="J5037" t="s">
        <v>104</v>
      </c>
      <c r="K5037" t="s">
        <v>53</v>
      </c>
      <c r="L5037" t="s">
        <v>105</v>
      </c>
      <c r="M5037">
        <v>0</v>
      </c>
      <c r="N5037">
        <v>0</v>
      </c>
      <c r="O5037">
        <v>0</v>
      </c>
      <c r="P5037">
        <v>1</v>
      </c>
      <c r="Q5037">
        <v>0</v>
      </c>
      <c r="R5037">
        <v>0</v>
      </c>
      <c r="S5037">
        <v>1</v>
      </c>
      <c r="T5037">
        <v>1</v>
      </c>
      <c r="U5037">
        <v>1</v>
      </c>
      <c r="V5037">
        <v>0</v>
      </c>
      <c r="W5037" t="s">
        <v>106</v>
      </c>
      <c r="X5037" t="s">
        <v>1851</v>
      </c>
      <c r="Y5037">
        <v>0</v>
      </c>
      <c r="Z5037">
        <v>0</v>
      </c>
      <c r="AA5037">
        <v>2007</v>
      </c>
      <c r="AB5037">
        <v>9999</v>
      </c>
      <c r="AC5037" t="s">
        <v>35</v>
      </c>
    </row>
    <row r="5038" spans="1:29" x14ac:dyDescent="0.25">
      <c r="A5038" t="s">
        <v>280</v>
      </c>
      <c r="B5038" s="24" t="s">
        <v>281</v>
      </c>
      <c r="D5038">
        <v>1</v>
      </c>
      <c r="E5038" t="s">
        <v>103</v>
      </c>
      <c r="F5038">
        <v>9</v>
      </c>
      <c r="G5038">
        <v>2025</v>
      </c>
      <c r="I5038" s="8">
        <v>751.49</v>
      </c>
      <c r="J5038" t="s">
        <v>104</v>
      </c>
      <c r="K5038" t="s">
        <v>53</v>
      </c>
      <c r="L5038" t="s">
        <v>105</v>
      </c>
      <c r="M5038">
        <v>0</v>
      </c>
      <c r="N5038">
        <v>0</v>
      </c>
      <c r="O5038">
        <v>0</v>
      </c>
      <c r="P5038">
        <v>1</v>
      </c>
      <c r="Q5038">
        <v>0</v>
      </c>
      <c r="R5038">
        <v>0</v>
      </c>
      <c r="S5038">
        <v>1</v>
      </c>
      <c r="T5038">
        <v>1</v>
      </c>
      <c r="U5038">
        <v>1</v>
      </c>
      <c r="V5038">
        <v>0</v>
      </c>
      <c r="W5038" t="s">
        <v>106</v>
      </c>
      <c r="X5038" t="s">
        <v>1851</v>
      </c>
      <c r="Y5038">
        <v>0</v>
      </c>
      <c r="Z5038">
        <v>0</v>
      </c>
      <c r="AA5038">
        <v>2007</v>
      </c>
      <c r="AB5038">
        <v>9999</v>
      </c>
      <c r="AC5038" t="s">
        <v>35</v>
      </c>
    </row>
    <row r="5039" spans="1:29" x14ac:dyDescent="0.25">
      <c r="A5039" t="s">
        <v>282</v>
      </c>
      <c r="B5039" s="24" t="s">
        <v>283</v>
      </c>
      <c r="D5039">
        <v>1</v>
      </c>
      <c r="E5039" t="s">
        <v>103</v>
      </c>
      <c r="F5039">
        <v>9</v>
      </c>
      <c r="G5039">
        <v>2025</v>
      </c>
      <c r="I5039" s="8">
        <v>635.73</v>
      </c>
      <c r="J5039" t="s">
        <v>104</v>
      </c>
      <c r="K5039" t="s">
        <v>53</v>
      </c>
      <c r="L5039" t="s">
        <v>105</v>
      </c>
      <c r="M5039">
        <v>0</v>
      </c>
      <c r="N5039">
        <v>0</v>
      </c>
      <c r="O5039">
        <v>0</v>
      </c>
      <c r="P5039">
        <v>1</v>
      </c>
      <c r="Q5039">
        <v>0</v>
      </c>
      <c r="R5039">
        <v>0</v>
      </c>
      <c r="S5039">
        <v>1</v>
      </c>
      <c r="T5039">
        <v>1</v>
      </c>
      <c r="U5039">
        <v>1</v>
      </c>
      <c r="V5039">
        <v>0</v>
      </c>
      <c r="W5039" t="s">
        <v>106</v>
      </c>
      <c r="X5039" t="s">
        <v>1851</v>
      </c>
      <c r="Y5039">
        <v>0</v>
      </c>
      <c r="Z5039">
        <v>0</v>
      </c>
      <c r="AA5039">
        <v>2007</v>
      </c>
      <c r="AB5039">
        <v>9999</v>
      </c>
      <c r="AC5039" t="s">
        <v>35</v>
      </c>
    </row>
    <row r="5040" spans="1:29" x14ac:dyDescent="0.25">
      <c r="A5040" t="s">
        <v>284</v>
      </c>
      <c r="B5040" s="24" t="s">
        <v>285</v>
      </c>
      <c r="D5040">
        <v>1</v>
      </c>
      <c r="E5040" t="s">
        <v>103</v>
      </c>
      <c r="F5040">
        <v>9</v>
      </c>
      <c r="G5040">
        <v>2025</v>
      </c>
      <c r="I5040" s="8">
        <v>604.61</v>
      </c>
      <c r="J5040" t="s">
        <v>104</v>
      </c>
      <c r="K5040" t="s">
        <v>53</v>
      </c>
      <c r="L5040" t="s">
        <v>105</v>
      </c>
      <c r="M5040">
        <v>0</v>
      </c>
      <c r="N5040">
        <v>0</v>
      </c>
      <c r="O5040">
        <v>0</v>
      </c>
      <c r="P5040">
        <v>1</v>
      </c>
      <c r="Q5040">
        <v>0</v>
      </c>
      <c r="R5040">
        <v>0</v>
      </c>
      <c r="S5040">
        <v>1</v>
      </c>
      <c r="T5040">
        <v>1</v>
      </c>
      <c r="U5040">
        <v>1</v>
      </c>
      <c r="V5040">
        <v>0</v>
      </c>
      <c r="W5040" t="s">
        <v>106</v>
      </c>
      <c r="X5040" t="s">
        <v>1851</v>
      </c>
      <c r="Y5040">
        <v>0</v>
      </c>
      <c r="Z5040">
        <v>0</v>
      </c>
      <c r="AA5040">
        <v>2007</v>
      </c>
      <c r="AB5040">
        <v>9999</v>
      </c>
      <c r="AC5040" t="s">
        <v>35</v>
      </c>
    </row>
    <row r="5041" spans="1:29" x14ac:dyDescent="0.25">
      <c r="A5041" t="s">
        <v>288</v>
      </c>
      <c r="B5041" s="24" t="s">
        <v>289</v>
      </c>
      <c r="D5041">
        <v>1</v>
      </c>
      <c r="E5041" t="s">
        <v>103</v>
      </c>
      <c r="F5041">
        <v>9</v>
      </c>
      <c r="G5041">
        <v>2025</v>
      </c>
      <c r="I5041" s="8">
        <v>427.57</v>
      </c>
      <c r="J5041" t="s">
        <v>104</v>
      </c>
      <c r="K5041" t="s">
        <v>53</v>
      </c>
      <c r="L5041" t="s">
        <v>105</v>
      </c>
      <c r="M5041">
        <v>0</v>
      </c>
      <c r="N5041">
        <v>0</v>
      </c>
      <c r="O5041">
        <v>0</v>
      </c>
      <c r="P5041">
        <v>1</v>
      </c>
      <c r="Q5041">
        <v>0</v>
      </c>
      <c r="R5041">
        <v>0</v>
      </c>
      <c r="S5041">
        <v>1</v>
      </c>
      <c r="T5041">
        <v>1</v>
      </c>
      <c r="U5041">
        <v>1</v>
      </c>
      <c r="V5041">
        <v>0</v>
      </c>
      <c r="W5041" t="s">
        <v>106</v>
      </c>
      <c r="X5041" t="s">
        <v>1851</v>
      </c>
      <c r="Y5041">
        <v>0</v>
      </c>
      <c r="Z5041">
        <v>0</v>
      </c>
      <c r="AA5041">
        <v>2007</v>
      </c>
      <c r="AB5041">
        <v>9999</v>
      </c>
      <c r="AC5041" t="s">
        <v>35</v>
      </c>
    </row>
    <row r="5042" spans="1:29" x14ac:dyDescent="0.25">
      <c r="A5042" t="s">
        <v>1474</v>
      </c>
      <c r="B5042" s="24" t="s">
        <v>290</v>
      </c>
      <c r="D5042">
        <v>1</v>
      </c>
      <c r="E5042" t="s">
        <v>103</v>
      </c>
      <c r="F5042">
        <v>9</v>
      </c>
      <c r="G5042">
        <v>2025</v>
      </c>
      <c r="I5042" s="8">
        <v>543.04</v>
      </c>
      <c r="J5042" t="s">
        <v>104</v>
      </c>
      <c r="K5042" t="s">
        <v>53</v>
      </c>
      <c r="L5042" t="s">
        <v>105</v>
      </c>
      <c r="M5042">
        <v>0</v>
      </c>
      <c r="N5042">
        <v>0</v>
      </c>
      <c r="O5042">
        <v>0</v>
      </c>
      <c r="P5042">
        <v>1</v>
      </c>
      <c r="Q5042">
        <v>0</v>
      </c>
      <c r="R5042">
        <v>0</v>
      </c>
      <c r="S5042">
        <v>1</v>
      </c>
      <c r="T5042">
        <v>1</v>
      </c>
      <c r="U5042">
        <v>1</v>
      </c>
      <c r="V5042">
        <v>0</v>
      </c>
      <c r="W5042" t="s">
        <v>106</v>
      </c>
      <c r="X5042" t="s">
        <v>1851</v>
      </c>
      <c r="Y5042">
        <v>0</v>
      </c>
      <c r="Z5042">
        <v>0</v>
      </c>
      <c r="AA5042">
        <v>2007</v>
      </c>
      <c r="AB5042">
        <v>9999</v>
      </c>
      <c r="AC5042" t="s">
        <v>1475</v>
      </c>
    </row>
    <row r="5043" spans="1:29" x14ac:dyDescent="0.25">
      <c r="A5043" t="s">
        <v>293</v>
      </c>
      <c r="B5043" s="24" t="s">
        <v>294</v>
      </c>
      <c r="D5043">
        <v>1</v>
      </c>
      <c r="E5043" t="s">
        <v>103</v>
      </c>
      <c r="F5043">
        <v>9</v>
      </c>
      <c r="G5043">
        <v>2025</v>
      </c>
      <c r="I5043" s="8">
        <v>590.9</v>
      </c>
      <c r="J5043" t="s">
        <v>104</v>
      </c>
      <c r="K5043" t="s">
        <v>53</v>
      </c>
      <c r="L5043" t="s">
        <v>105</v>
      </c>
      <c r="M5043">
        <v>0</v>
      </c>
      <c r="N5043">
        <v>0</v>
      </c>
      <c r="O5043">
        <v>0</v>
      </c>
      <c r="P5043">
        <v>1</v>
      </c>
      <c r="Q5043">
        <v>0</v>
      </c>
      <c r="R5043">
        <v>0</v>
      </c>
      <c r="S5043">
        <v>1</v>
      </c>
      <c r="T5043">
        <v>1</v>
      </c>
      <c r="U5043">
        <v>1</v>
      </c>
      <c r="V5043">
        <v>0</v>
      </c>
      <c r="W5043" t="s">
        <v>106</v>
      </c>
      <c r="X5043" t="s">
        <v>1851</v>
      </c>
      <c r="Y5043">
        <v>0</v>
      </c>
      <c r="Z5043">
        <v>0</v>
      </c>
      <c r="AA5043">
        <v>2007</v>
      </c>
      <c r="AB5043">
        <v>9999</v>
      </c>
      <c r="AC5043" t="s">
        <v>35</v>
      </c>
    </row>
    <row r="5044" spans="1:29" x14ac:dyDescent="0.25">
      <c r="A5044" t="s">
        <v>295</v>
      </c>
      <c r="B5044" s="24" t="s">
        <v>296</v>
      </c>
      <c r="D5044">
        <v>1</v>
      </c>
      <c r="E5044" t="s">
        <v>128</v>
      </c>
      <c r="F5044">
        <v>9</v>
      </c>
      <c r="G5044">
        <v>2025</v>
      </c>
      <c r="H5044" t="s">
        <v>1428</v>
      </c>
      <c r="I5044">
        <v>0.1</v>
      </c>
      <c r="J5044" t="s">
        <v>104</v>
      </c>
      <c r="K5044" t="s">
        <v>41</v>
      </c>
      <c r="M5044">
        <v>0</v>
      </c>
      <c r="N5044">
        <v>0</v>
      </c>
      <c r="O5044">
        <v>0</v>
      </c>
      <c r="P5044">
        <v>0</v>
      </c>
      <c r="Q5044">
        <v>0</v>
      </c>
      <c r="R5044">
        <v>0</v>
      </c>
      <c r="S5044">
        <v>0</v>
      </c>
      <c r="T5044">
        <v>0</v>
      </c>
      <c r="U5044">
        <v>0</v>
      </c>
      <c r="V5044">
        <v>0</v>
      </c>
      <c r="W5044" t="s">
        <v>1081</v>
      </c>
      <c r="X5044" t="s">
        <v>1679</v>
      </c>
      <c r="Y5044">
        <v>0</v>
      </c>
      <c r="Z5044">
        <v>0</v>
      </c>
      <c r="AA5044">
        <v>2007</v>
      </c>
      <c r="AB5044">
        <v>9999</v>
      </c>
      <c r="AC5044" t="s">
        <v>35</v>
      </c>
    </row>
    <row r="5045" spans="1:29" x14ac:dyDescent="0.25">
      <c r="A5045" t="s">
        <v>153</v>
      </c>
      <c r="B5045" s="24" t="s">
        <v>303</v>
      </c>
      <c r="D5045">
        <v>1</v>
      </c>
      <c r="E5045" t="s">
        <v>155</v>
      </c>
      <c r="F5045">
        <v>3</v>
      </c>
      <c r="G5045">
        <v>2025</v>
      </c>
      <c r="I5045" s="8">
        <v>96.551711553784855</v>
      </c>
      <c r="J5045" t="s">
        <v>121</v>
      </c>
      <c r="K5045" t="s">
        <v>53</v>
      </c>
      <c r="L5045" t="s">
        <v>60</v>
      </c>
      <c r="M5045">
        <v>0</v>
      </c>
      <c r="N5045">
        <v>0</v>
      </c>
      <c r="O5045">
        <v>1</v>
      </c>
      <c r="P5045">
        <v>0</v>
      </c>
      <c r="Q5045">
        <v>0</v>
      </c>
      <c r="R5045">
        <v>0</v>
      </c>
      <c r="S5045">
        <v>1</v>
      </c>
      <c r="T5045">
        <v>0</v>
      </c>
      <c r="U5045">
        <v>0</v>
      </c>
      <c r="V5045">
        <v>1</v>
      </c>
      <c r="W5045" t="s">
        <v>304</v>
      </c>
      <c r="X5045" t="s">
        <v>1680</v>
      </c>
      <c r="Y5045">
        <v>0</v>
      </c>
      <c r="Z5045">
        <v>0</v>
      </c>
      <c r="AA5045">
        <v>2007</v>
      </c>
      <c r="AB5045">
        <v>9999</v>
      </c>
      <c r="AC5045" t="s">
        <v>35</v>
      </c>
    </row>
    <row r="5046" spans="1:29" x14ac:dyDescent="0.25">
      <c r="A5046" t="s">
        <v>153</v>
      </c>
      <c r="B5046" s="24" t="s">
        <v>1357</v>
      </c>
      <c r="D5046">
        <v>1</v>
      </c>
      <c r="E5046" t="s">
        <v>155</v>
      </c>
      <c r="F5046">
        <v>3</v>
      </c>
      <c r="G5046">
        <v>2025</v>
      </c>
      <c r="I5046" s="11">
        <v>79.404558167330677</v>
      </c>
      <c r="J5046" t="s">
        <v>121</v>
      </c>
      <c r="K5046" t="s">
        <v>53</v>
      </c>
      <c r="L5046" t="s">
        <v>60</v>
      </c>
      <c r="M5046">
        <v>0</v>
      </c>
      <c r="N5046">
        <v>0</v>
      </c>
      <c r="O5046">
        <v>1</v>
      </c>
      <c r="P5046">
        <v>0</v>
      </c>
      <c r="Q5046">
        <v>0</v>
      </c>
      <c r="R5046">
        <v>0</v>
      </c>
      <c r="S5046">
        <v>1</v>
      </c>
      <c r="T5046">
        <v>0</v>
      </c>
      <c r="U5046">
        <v>0</v>
      </c>
      <c r="V5046">
        <v>1</v>
      </c>
      <c r="W5046" t="s">
        <v>645</v>
      </c>
      <c r="X5046" t="s">
        <v>1681</v>
      </c>
      <c r="Y5046">
        <v>0</v>
      </c>
      <c r="Z5046">
        <v>0</v>
      </c>
      <c r="AA5046">
        <v>2007</v>
      </c>
      <c r="AB5046">
        <v>9999</v>
      </c>
      <c r="AC5046" t="s">
        <v>35</v>
      </c>
    </row>
    <row r="5047" spans="1:29" x14ac:dyDescent="0.25">
      <c r="A5047" t="s">
        <v>307</v>
      </c>
      <c r="B5047" s="24" t="s">
        <v>308</v>
      </c>
      <c r="D5047">
        <v>1</v>
      </c>
      <c r="E5047" t="s">
        <v>309</v>
      </c>
      <c r="F5047">
        <v>10</v>
      </c>
      <c r="G5047">
        <v>2025</v>
      </c>
      <c r="I5047" s="8">
        <v>62.5</v>
      </c>
      <c r="J5047" t="s">
        <v>59</v>
      </c>
      <c r="K5047" t="s">
        <v>47</v>
      </c>
      <c r="M5047">
        <v>1</v>
      </c>
      <c r="N5047">
        <v>0</v>
      </c>
      <c r="O5047">
        <v>0</v>
      </c>
      <c r="P5047">
        <v>0</v>
      </c>
      <c r="Q5047">
        <v>0</v>
      </c>
      <c r="R5047">
        <v>0</v>
      </c>
      <c r="S5047">
        <v>1</v>
      </c>
      <c r="T5047">
        <v>1</v>
      </c>
      <c r="U5047">
        <v>1</v>
      </c>
      <c r="V5047">
        <v>0</v>
      </c>
      <c r="W5047" t="s">
        <v>1083</v>
      </c>
      <c r="X5047" t="s">
        <v>1862</v>
      </c>
      <c r="Y5047">
        <v>0</v>
      </c>
      <c r="Z5047">
        <v>0</v>
      </c>
      <c r="AA5047">
        <v>2007</v>
      </c>
      <c r="AB5047">
        <v>9999</v>
      </c>
      <c r="AC5047" t="s">
        <v>35</v>
      </c>
    </row>
    <row r="5048" spans="1:29" x14ac:dyDescent="0.25">
      <c r="A5048" t="s">
        <v>1294</v>
      </c>
      <c r="B5048" s="24" t="s">
        <v>1295</v>
      </c>
      <c r="C5048" t="s">
        <v>1296</v>
      </c>
      <c r="D5048">
        <v>1</v>
      </c>
      <c r="E5048" t="s">
        <v>95</v>
      </c>
      <c r="F5048">
        <v>10</v>
      </c>
      <c r="G5048">
        <v>2025</v>
      </c>
      <c r="I5048" s="8">
        <v>48.25</v>
      </c>
      <c r="J5048" t="s">
        <v>40</v>
      </c>
      <c r="K5048" t="s">
        <v>47</v>
      </c>
      <c r="M5048">
        <v>1</v>
      </c>
      <c r="N5048">
        <v>0</v>
      </c>
      <c r="O5048">
        <v>0</v>
      </c>
      <c r="P5048">
        <v>0</v>
      </c>
      <c r="Q5048">
        <v>0</v>
      </c>
      <c r="R5048">
        <v>0</v>
      </c>
      <c r="S5048">
        <v>1</v>
      </c>
      <c r="T5048">
        <v>1</v>
      </c>
      <c r="U5048">
        <v>1</v>
      </c>
      <c r="V5048">
        <v>0</v>
      </c>
      <c r="W5048" t="s">
        <v>1297</v>
      </c>
      <c r="X5048" t="s">
        <v>1863</v>
      </c>
      <c r="Y5048">
        <v>0</v>
      </c>
      <c r="Z5048">
        <v>0</v>
      </c>
      <c r="AA5048">
        <v>2010</v>
      </c>
      <c r="AB5048">
        <v>9999</v>
      </c>
      <c r="AC5048" t="s">
        <v>1292</v>
      </c>
    </row>
    <row r="5049" spans="1:29" x14ac:dyDescent="0.25">
      <c r="A5049" t="s">
        <v>311</v>
      </c>
      <c r="B5049" s="24" t="s">
        <v>312</v>
      </c>
      <c r="C5049" t="s">
        <v>313</v>
      </c>
      <c r="D5049">
        <v>1</v>
      </c>
      <c r="E5049" t="s">
        <v>314</v>
      </c>
      <c r="F5049">
        <v>2</v>
      </c>
      <c r="G5049">
        <v>2025</v>
      </c>
      <c r="I5049" s="8">
        <v>87.4</v>
      </c>
      <c r="J5049" t="s">
        <v>176</v>
      </c>
      <c r="K5049" t="s">
        <v>47</v>
      </c>
      <c r="M5049">
        <v>0</v>
      </c>
      <c r="N5049">
        <v>0</v>
      </c>
      <c r="O5049">
        <v>0</v>
      </c>
      <c r="P5049">
        <v>0</v>
      </c>
      <c r="Q5049">
        <v>0</v>
      </c>
      <c r="R5049">
        <v>0</v>
      </c>
      <c r="S5049">
        <v>1</v>
      </c>
      <c r="T5049">
        <v>1</v>
      </c>
      <c r="U5049">
        <v>1</v>
      </c>
      <c r="V5049">
        <v>0</v>
      </c>
      <c r="W5049" t="s">
        <v>1358</v>
      </c>
      <c r="X5049" t="s">
        <v>1684</v>
      </c>
      <c r="Y5049">
        <v>0</v>
      </c>
      <c r="Z5049">
        <v>3</v>
      </c>
      <c r="AA5049">
        <v>2007</v>
      </c>
      <c r="AB5049">
        <v>9999</v>
      </c>
      <c r="AC5049" t="s">
        <v>35</v>
      </c>
    </row>
    <row r="5050" spans="1:29" x14ac:dyDescent="0.25">
      <c r="A5050" t="s">
        <v>1457</v>
      </c>
      <c r="B5050" s="24" t="s">
        <v>1458</v>
      </c>
      <c r="C5050" t="s">
        <v>1459</v>
      </c>
      <c r="D5050">
        <v>1</v>
      </c>
      <c r="E5050" s="4">
        <v>760</v>
      </c>
      <c r="F5050">
        <v>7</v>
      </c>
      <c r="G5050">
        <v>2025</v>
      </c>
      <c r="I5050" s="8">
        <v>692.52</v>
      </c>
      <c r="J5050" t="s">
        <v>40</v>
      </c>
      <c r="K5050" t="s">
        <v>47</v>
      </c>
      <c r="M5050">
        <v>1</v>
      </c>
      <c r="N5050">
        <v>0</v>
      </c>
      <c r="O5050">
        <v>0</v>
      </c>
      <c r="P5050">
        <v>0</v>
      </c>
      <c r="Q5050">
        <v>0</v>
      </c>
      <c r="R5050">
        <v>0</v>
      </c>
      <c r="S5050">
        <v>1</v>
      </c>
      <c r="T5050">
        <v>1</v>
      </c>
      <c r="U5050">
        <v>1</v>
      </c>
      <c r="V5050">
        <v>0</v>
      </c>
      <c r="W5050" t="s">
        <v>1460</v>
      </c>
      <c r="X5050" t="s">
        <v>1685</v>
      </c>
      <c r="Y5050">
        <v>0</v>
      </c>
      <c r="Z5050">
        <v>0</v>
      </c>
      <c r="AA5050">
        <v>2014</v>
      </c>
      <c r="AB5050">
        <v>9999</v>
      </c>
      <c r="AC5050" t="s">
        <v>1449</v>
      </c>
    </row>
    <row r="5051" spans="1:29" ht="30" x14ac:dyDescent="0.25">
      <c r="A5051" t="s">
        <v>316</v>
      </c>
      <c r="B5051" s="24" t="s">
        <v>1461</v>
      </c>
      <c r="C5051" t="s">
        <v>1462</v>
      </c>
      <c r="D5051">
        <v>1</v>
      </c>
      <c r="E5051" t="s">
        <v>318</v>
      </c>
      <c r="F5051">
        <v>4</v>
      </c>
      <c r="G5051">
        <v>2025</v>
      </c>
      <c r="I5051" s="8">
        <v>39.35</v>
      </c>
      <c r="J5051" t="s">
        <v>59</v>
      </c>
      <c r="K5051" t="s">
        <v>47</v>
      </c>
      <c r="M5051">
        <v>0</v>
      </c>
      <c r="N5051">
        <v>0</v>
      </c>
      <c r="O5051">
        <v>0</v>
      </c>
      <c r="P5051">
        <v>0</v>
      </c>
      <c r="Q5051">
        <v>0</v>
      </c>
      <c r="R5051">
        <v>0</v>
      </c>
      <c r="S5051">
        <v>1</v>
      </c>
      <c r="T5051">
        <v>1</v>
      </c>
      <c r="U5051">
        <v>1</v>
      </c>
      <c r="V5051">
        <v>0</v>
      </c>
      <c r="W5051" t="s">
        <v>1085</v>
      </c>
      <c r="X5051" t="s">
        <v>1686</v>
      </c>
      <c r="Y5051">
        <v>0</v>
      </c>
      <c r="Z5051">
        <v>1</v>
      </c>
      <c r="AA5051">
        <v>2007</v>
      </c>
      <c r="AB5051">
        <v>9999</v>
      </c>
      <c r="AC5051" t="s">
        <v>35</v>
      </c>
    </row>
    <row r="5052" spans="1:29" x14ac:dyDescent="0.25">
      <c r="A5052" t="s">
        <v>1592</v>
      </c>
      <c r="B5052" s="24" t="s">
        <v>1593</v>
      </c>
      <c r="D5052">
        <v>1</v>
      </c>
      <c r="E5052" s="5" t="s">
        <v>95</v>
      </c>
      <c r="F5052">
        <v>10</v>
      </c>
      <c r="G5052">
        <v>2025</v>
      </c>
      <c r="I5052" s="8">
        <v>33.9</v>
      </c>
      <c r="J5052" t="s">
        <v>59</v>
      </c>
      <c r="K5052" t="s">
        <v>32</v>
      </c>
      <c r="M5052">
        <v>0</v>
      </c>
      <c r="N5052">
        <v>0</v>
      </c>
      <c r="O5052">
        <v>0</v>
      </c>
      <c r="P5052">
        <v>0</v>
      </c>
      <c r="Q5052">
        <v>0</v>
      </c>
      <c r="R5052">
        <v>0</v>
      </c>
      <c r="S5052">
        <v>1</v>
      </c>
      <c r="T5052">
        <v>1</v>
      </c>
      <c r="U5052">
        <v>1</v>
      </c>
      <c r="V5052">
        <v>0</v>
      </c>
      <c r="W5052" t="s">
        <v>1594</v>
      </c>
      <c r="X5052" t="s">
        <v>1687</v>
      </c>
      <c r="Y5052">
        <v>0</v>
      </c>
      <c r="Z5052">
        <v>1</v>
      </c>
      <c r="AA5052">
        <v>2022</v>
      </c>
      <c r="AB5052">
        <v>9999</v>
      </c>
      <c r="AC5052" t="s">
        <v>1591</v>
      </c>
    </row>
    <row r="5053" spans="1:29" x14ac:dyDescent="0.25">
      <c r="A5053" t="s">
        <v>324</v>
      </c>
      <c r="B5053" s="24" t="s">
        <v>325</v>
      </c>
      <c r="D5053">
        <v>1</v>
      </c>
      <c r="E5053" t="s">
        <v>103</v>
      </c>
      <c r="F5053">
        <v>9</v>
      </c>
      <c r="G5053">
        <v>2025</v>
      </c>
      <c r="I5053" s="8">
        <v>103.17</v>
      </c>
      <c r="J5053" t="s">
        <v>104</v>
      </c>
      <c r="K5053" t="s">
        <v>47</v>
      </c>
      <c r="M5053">
        <v>1</v>
      </c>
      <c r="N5053">
        <v>0</v>
      </c>
      <c r="O5053">
        <v>0</v>
      </c>
      <c r="P5053">
        <v>0</v>
      </c>
      <c r="Q5053">
        <v>0</v>
      </c>
      <c r="R5053">
        <v>0</v>
      </c>
      <c r="S5053">
        <v>1</v>
      </c>
      <c r="T5053">
        <v>1</v>
      </c>
      <c r="U5053">
        <v>1</v>
      </c>
      <c r="V5053">
        <v>0</v>
      </c>
      <c r="W5053" t="s">
        <v>1086</v>
      </c>
      <c r="X5053" t="s">
        <v>1688</v>
      </c>
      <c r="Y5053">
        <v>0</v>
      </c>
      <c r="Z5053">
        <v>0</v>
      </c>
      <c r="AA5053">
        <v>2007</v>
      </c>
      <c r="AB5053">
        <v>9999</v>
      </c>
      <c r="AC5053" t="s">
        <v>35</v>
      </c>
    </row>
    <row r="5054" spans="1:29" x14ac:dyDescent="0.25">
      <c r="A5054" t="s">
        <v>327</v>
      </c>
      <c r="B5054" s="24" t="s">
        <v>328</v>
      </c>
      <c r="D5054">
        <v>1</v>
      </c>
      <c r="E5054" t="s">
        <v>80</v>
      </c>
      <c r="F5054">
        <v>8</v>
      </c>
      <c r="G5054">
        <v>2025</v>
      </c>
      <c r="I5054" s="8">
        <v>81.67</v>
      </c>
      <c r="J5054" t="s">
        <v>81</v>
      </c>
      <c r="K5054" t="s">
        <v>47</v>
      </c>
      <c r="M5054">
        <v>0</v>
      </c>
      <c r="N5054">
        <v>0</v>
      </c>
      <c r="O5054">
        <v>0</v>
      </c>
      <c r="P5054">
        <v>0</v>
      </c>
      <c r="Q5054">
        <v>0</v>
      </c>
      <c r="R5054">
        <v>0</v>
      </c>
      <c r="S5054">
        <v>1</v>
      </c>
      <c r="T5054">
        <v>1</v>
      </c>
      <c r="U5054">
        <v>1</v>
      </c>
      <c r="V5054">
        <v>0</v>
      </c>
      <c r="W5054" t="s">
        <v>1087</v>
      </c>
      <c r="X5054" t="s">
        <v>1689</v>
      </c>
      <c r="Y5054">
        <v>0</v>
      </c>
      <c r="Z5054">
        <v>1</v>
      </c>
      <c r="AA5054">
        <v>2007</v>
      </c>
      <c r="AB5054">
        <v>9999</v>
      </c>
      <c r="AC5054" t="s">
        <v>35</v>
      </c>
    </row>
    <row r="5055" spans="1:29" x14ac:dyDescent="0.25">
      <c r="A5055" t="s">
        <v>140</v>
      </c>
      <c r="B5055" s="24" t="s">
        <v>1595</v>
      </c>
      <c r="C5055" t="s">
        <v>1582</v>
      </c>
      <c r="D5055">
        <v>1</v>
      </c>
      <c r="E5055" t="s">
        <v>45</v>
      </c>
      <c r="F5055">
        <v>4</v>
      </c>
      <c r="G5055">
        <v>2025</v>
      </c>
      <c r="I5055" s="8">
        <v>136.19999999999999</v>
      </c>
      <c r="J5055" t="s">
        <v>121</v>
      </c>
      <c r="K5055" t="s">
        <v>47</v>
      </c>
      <c r="M5055">
        <v>1</v>
      </c>
      <c r="N5055">
        <v>0</v>
      </c>
      <c r="O5055">
        <v>0</v>
      </c>
      <c r="P5055">
        <v>0</v>
      </c>
      <c r="Q5055">
        <v>0</v>
      </c>
      <c r="R5055">
        <v>0</v>
      </c>
      <c r="S5055">
        <v>1</v>
      </c>
      <c r="T5055">
        <v>1</v>
      </c>
      <c r="U5055">
        <v>1</v>
      </c>
      <c r="V5055">
        <v>0</v>
      </c>
      <c r="W5055" t="s">
        <v>1045</v>
      </c>
      <c r="X5055" t="s">
        <v>1690</v>
      </c>
      <c r="Y5055">
        <v>0</v>
      </c>
      <c r="Z5055">
        <v>0</v>
      </c>
      <c r="AA5055">
        <v>2007</v>
      </c>
      <c r="AB5055">
        <v>9999</v>
      </c>
      <c r="AC5055" t="s">
        <v>35</v>
      </c>
    </row>
    <row r="5056" spans="1:29" x14ac:dyDescent="0.25">
      <c r="A5056" t="s">
        <v>346</v>
      </c>
      <c r="B5056" s="24" t="s">
        <v>347</v>
      </c>
      <c r="D5056">
        <v>1</v>
      </c>
      <c r="E5056" t="s">
        <v>348</v>
      </c>
      <c r="F5056">
        <v>1</v>
      </c>
      <c r="G5056">
        <v>2025</v>
      </c>
      <c r="I5056" s="8">
        <v>51.4</v>
      </c>
      <c r="J5056" t="s">
        <v>121</v>
      </c>
      <c r="K5056" t="s">
        <v>47</v>
      </c>
      <c r="M5056">
        <v>0</v>
      </c>
      <c r="N5056">
        <v>0</v>
      </c>
      <c r="O5056">
        <v>0</v>
      </c>
      <c r="P5056">
        <v>0</v>
      </c>
      <c r="Q5056">
        <v>0</v>
      </c>
      <c r="R5056">
        <v>0</v>
      </c>
      <c r="S5056">
        <v>1</v>
      </c>
      <c r="T5056">
        <v>1</v>
      </c>
      <c r="U5056">
        <v>1</v>
      </c>
      <c r="V5056">
        <v>0</v>
      </c>
      <c r="W5056" t="s">
        <v>349</v>
      </c>
      <c r="X5056" t="s">
        <v>1691</v>
      </c>
      <c r="Y5056">
        <v>0</v>
      </c>
      <c r="Z5056">
        <v>0</v>
      </c>
      <c r="AA5056">
        <v>2007</v>
      </c>
      <c r="AB5056">
        <v>9999</v>
      </c>
      <c r="AC5056" t="s">
        <v>35</v>
      </c>
    </row>
    <row r="5057" spans="1:29" x14ac:dyDescent="0.25">
      <c r="A5057" t="s">
        <v>1540</v>
      </c>
      <c r="B5057" s="24" t="s">
        <v>1541</v>
      </c>
      <c r="D5057">
        <v>1</v>
      </c>
      <c r="E5057" t="s">
        <v>58</v>
      </c>
      <c r="F5057">
        <v>4</v>
      </c>
      <c r="G5057">
        <v>2025</v>
      </c>
      <c r="I5057" s="8">
        <v>121.3</v>
      </c>
      <c r="J5057" t="s">
        <v>59</v>
      </c>
      <c r="K5057" t="s">
        <v>47</v>
      </c>
      <c r="M5057">
        <v>1</v>
      </c>
      <c r="N5057">
        <v>0</v>
      </c>
      <c r="O5057">
        <v>0</v>
      </c>
      <c r="P5057">
        <v>0</v>
      </c>
      <c r="Q5057">
        <v>0</v>
      </c>
      <c r="R5057">
        <v>0</v>
      </c>
      <c r="S5057">
        <v>1</v>
      </c>
      <c r="T5057">
        <v>1</v>
      </c>
      <c r="U5057">
        <v>1</v>
      </c>
      <c r="V5057">
        <v>0</v>
      </c>
      <c r="W5057" t="s">
        <v>1542</v>
      </c>
      <c r="X5057" t="s">
        <v>1864</v>
      </c>
      <c r="Y5057">
        <v>0</v>
      </c>
      <c r="Z5057">
        <v>0</v>
      </c>
      <c r="AA5057">
        <v>2018</v>
      </c>
      <c r="AB5057">
        <v>9999</v>
      </c>
      <c r="AC5057" t="s">
        <v>1543</v>
      </c>
    </row>
    <row r="5058" spans="1:29" x14ac:dyDescent="0.25">
      <c r="A5058" t="s">
        <v>199</v>
      </c>
      <c r="B5058" s="24" t="s">
        <v>39</v>
      </c>
      <c r="D5058">
        <v>1</v>
      </c>
      <c r="E5058" t="s">
        <v>358</v>
      </c>
      <c r="F5058">
        <v>1</v>
      </c>
      <c r="G5058">
        <v>2025</v>
      </c>
      <c r="I5058" s="8">
        <v>345.76</v>
      </c>
      <c r="J5058" t="s">
        <v>52</v>
      </c>
      <c r="K5058" t="s">
        <v>47</v>
      </c>
      <c r="M5058">
        <v>0</v>
      </c>
      <c r="N5058">
        <v>0</v>
      </c>
      <c r="O5058">
        <v>0</v>
      </c>
      <c r="P5058">
        <v>0</v>
      </c>
      <c r="Q5058">
        <v>0</v>
      </c>
      <c r="R5058">
        <v>0</v>
      </c>
      <c r="S5058">
        <v>1</v>
      </c>
      <c r="T5058">
        <v>1</v>
      </c>
      <c r="U5058">
        <v>1</v>
      </c>
      <c r="V5058">
        <v>0</v>
      </c>
      <c r="W5058" t="s">
        <v>1094</v>
      </c>
      <c r="X5058" t="s">
        <v>1865</v>
      </c>
      <c r="Y5058">
        <v>2</v>
      </c>
      <c r="Z5058">
        <v>1</v>
      </c>
      <c r="AA5058">
        <v>2007</v>
      </c>
      <c r="AB5058">
        <v>9999</v>
      </c>
      <c r="AC5058" t="s">
        <v>35</v>
      </c>
    </row>
    <row r="5059" spans="1:29" x14ac:dyDescent="0.25">
      <c r="A5059" t="s">
        <v>1478</v>
      </c>
      <c r="B5059" s="24" t="s">
        <v>360</v>
      </c>
      <c r="D5059">
        <v>4</v>
      </c>
      <c r="E5059" t="s">
        <v>155</v>
      </c>
      <c r="F5059">
        <v>3</v>
      </c>
      <c r="G5059">
        <v>2025</v>
      </c>
      <c r="I5059" s="16">
        <v>396.90991155378504</v>
      </c>
      <c r="J5059" t="s">
        <v>121</v>
      </c>
      <c r="K5059" t="s">
        <v>53</v>
      </c>
      <c r="L5059" t="s">
        <v>60</v>
      </c>
      <c r="M5059">
        <v>0</v>
      </c>
      <c r="N5059">
        <v>0</v>
      </c>
      <c r="O5059">
        <v>1</v>
      </c>
      <c r="P5059">
        <v>0</v>
      </c>
      <c r="Q5059">
        <v>0</v>
      </c>
      <c r="R5059">
        <v>0</v>
      </c>
      <c r="S5059">
        <v>1</v>
      </c>
      <c r="T5059">
        <v>0</v>
      </c>
      <c r="U5059">
        <v>0</v>
      </c>
      <c r="V5059">
        <v>1</v>
      </c>
      <c r="W5059" t="s">
        <v>361</v>
      </c>
      <c r="X5059" t="s">
        <v>1694</v>
      </c>
      <c r="Y5059">
        <v>0</v>
      </c>
      <c r="Z5059">
        <v>0</v>
      </c>
      <c r="AA5059">
        <v>2007</v>
      </c>
      <c r="AB5059">
        <v>9999</v>
      </c>
      <c r="AC5059" t="s">
        <v>1475</v>
      </c>
    </row>
    <row r="5060" spans="1:29" x14ac:dyDescent="0.25">
      <c r="A5060" t="s">
        <v>362</v>
      </c>
      <c r="B5060" s="24" t="s">
        <v>363</v>
      </c>
      <c r="D5060">
        <v>1</v>
      </c>
      <c r="E5060" t="s">
        <v>103</v>
      </c>
      <c r="F5060">
        <v>9</v>
      </c>
      <c r="G5060">
        <v>2025</v>
      </c>
      <c r="I5060" s="8">
        <v>1215.92</v>
      </c>
      <c r="J5060" t="s">
        <v>104</v>
      </c>
      <c r="K5060" t="s">
        <v>53</v>
      </c>
      <c r="L5060" t="s">
        <v>105</v>
      </c>
      <c r="M5060">
        <v>0</v>
      </c>
      <c r="N5060">
        <v>0</v>
      </c>
      <c r="O5060">
        <v>0</v>
      </c>
      <c r="P5060">
        <v>1</v>
      </c>
      <c r="Q5060">
        <v>0</v>
      </c>
      <c r="R5060">
        <v>0</v>
      </c>
      <c r="S5060">
        <v>1</v>
      </c>
      <c r="T5060">
        <v>1</v>
      </c>
      <c r="U5060">
        <v>1</v>
      </c>
      <c r="V5060">
        <v>0</v>
      </c>
      <c r="W5060" t="s">
        <v>106</v>
      </c>
      <c r="X5060" t="s">
        <v>1851</v>
      </c>
      <c r="Y5060">
        <v>0</v>
      </c>
      <c r="Z5060">
        <v>0</v>
      </c>
      <c r="AA5060">
        <v>2007</v>
      </c>
      <c r="AB5060">
        <v>9999</v>
      </c>
      <c r="AC5060" t="s">
        <v>35</v>
      </c>
    </row>
    <row r="5061" spans="1:29" x14ac:dyDescent="0.25">
      <c r="A5061" t="s">
        <v>364</v>
      </c>
      <c r="B5061" s="24" t="s">
        <v>365</v>
      </c>
      <c r="C5061" t="s">
        <v>366</v>
      </c>
      <c r="D5061">
        <v>1</v>
      </c>
      <c r="E5061" t="s">
        <v>103</v>
      </c>
      <c r="F5061">
        <v>9</v>
      </c>
      <c r="G5061">
        <v>2025</v>
      </c>
      <c r="I5061" s="8">
        <v>4987.04</v>
      </c>
      <c r="J5061" t="s">
        <v>104</v>
      </c>
      <c r="K5061" t="s">
        <v>53</v>
      </c>
      <c r="L5061" t="s">
        <v>105</v>
      </c>
      <c r="M5061">
        <v>0</v>
      </c>
      <c r="N5061">
        <v>0</v>
      </c>
      <c r="O5061">
        <v>0</v>
      </c>
      <c r="P5061">
        <v>1</v>
      </c>
      <c r="Q5061">
        <v>0</v>
      </c>
      <c r="R5061">
        <v>0</v>
      </c>
      <c r="S5061">
        <v>1</v>
      </c>
      <c r="T5061">
        <v>1</v>
      </c>
      <c r="U5061">
        <v>1</v>
      </c>
      <c r="V5061">
        <v>0</v>
      </c>
      <c r="W5061" t="s">
        <v>106</v>
      </c>
      <c r="X5061" t="s">
        <v>1851</v>
      </c>
      <c r="Y5061">
        <v>0</v>
      </c>
      <c r="Z5061">
        <v>0</v>
      </c>
      <c r="AA5061">
        <v>2007</v>
      </c>
      <c r="AB5061">
        <v>9999</v>
      </c>
      <c r="AC5061" t="s">
        <v>35</v>
      </c>
    </row>
    <row r="5062" spans="1:29" x14ac:dyDescent="0.25">
      <c r="A5062" t="s">
        <v>367</v>
      </c>
      <c r="B5062" s="24" t="s">
        <v>368</v>
      </c>
      <c r="C5062" t="s">
        <v>369</v>
      </c>
      <c r="D5062">
        <v>1</v>
      </c>
      <c r="E5062" t="s">
        <v>370</v>
      </c>
      <c r="F5062">
        <v>5</v>
      </c>
      <c r="G5062">
        <v>2025</v>
      </c>
      <c r="I5062" s="8">
        <v>248.75</v>
      </c>
      <c r="J5062" t="s">
        <v>1610</v>
      </c>
      <c r="K5062" t="s">
        <v>47</v>
      </c>
      <c r="M5062">
        <v>1</v>
      </c>
      <c r="N5062">
        <v>0</v>
      </c>
      <c r="O5062">
        <v>0</v>
      </c>
      <c r="P5062">
        <v>0</v>
      </c>
      <c r="Q5062">
        <v>0</v>
      </c>
      <c r="R5062">
        <v>0</v>
      </c>
      <c r="S5062">
        <v>1</v>
      </c>
      <c r="T5062">
        <v>1</v>
      </c>
      <c r="U5062">
        <v>1</v>
      </c>
      <c r="V5062">
        <v>0</v>
      </c>
      <c r="W5062" t="s">
        <v>1298</v>
      </c>
      <c r="X5062" t="s">
        <v>1695</v>
      </c>
      <c r="Y5062">
        <v>0</v>
      </c>
      <c r="Z5062">
        <v>1</v>
      </c>
      <c r="AA5062">
        <v>2007</v>
      </c>
      <c r="AB5062">
        <v>9999</v>
      </c>
      <c r="AC5062" t="s">
        <v>35</v>
      </c>
    </row>
    <row r="5063" spans="1:29" x14ac:dyDescent="0.25">
      <c r="A5063" t="s">
        <v>1544</v>
      </c>
      <c r="B5063" s="24" t="s">
        <v>1545</v>
      </c>
      <c r="D5063">
        <v>1</v>
      </c>
      <c r="E5063" s="5" t="s">
        <v>1546</v>
      </c>
      <c r="F5063">
        <v>5</v>
      </c>
      <c r="G5063">
        <v>2025</v>
      </c>
      <c r="H5063" t="s">
        <v>214</v>
      </c>
      <c r="I5063" s="8">
        <v>4.75</v>
      </c>
      <c r="J5063" t="s">
        <v>1610</v>
      </c>
      <c r="K5063" t="s">
        <v>41</v>
      </c>
      <c r="M5063">
        <v>0</v>
      </c>
      <c r="N5063">
        <v>0</v>
      </c>
      <c r="O5063">
        <v>0</v>
      </c>
      <c r="P5063">
        <v>0</v>
      </c>
      <c r="Q5063">
        <v>0</v>
      </c>
      <c r="R5063">
        <v>0</v>
      </c>
      <c r="S5063">
        <v>0</v>
      </c>
      <c r="T5063">
        <v>0</v>
      </c>
      <c r="U5063">
        <v>0</v>
      </c>
      <c r="V5063">
        <v>0</v>
      </c>
      <c r="W5063" t="s">
        <v>1547</v>
      </c>
      <c r="X5063" t="s">
        <v>1696</v>
      </c>
      <c r="Y5063">
        <v>0</v>
      </c>
      <c r="Z5063">
        <v>0</v>
      </c>
      <c r="AA5063">
        <v>2018</v>
      </c>
      <c r="AB5063">
        <v>9999</v>
      </c>
      <c r="AC5063" t="s">
        <v>1543</v>
      </c>
    </row>
    <row r="5064" spans="1:29" x14ac:dyDescent="0.25">
      <c r="A5064" t="s">
        <v>372</v>
      </c>
      <c r="B5064" s="24" t="s">
        <v>373</v>
      </c>
      <c r="D5064">
        <v>1</v>
      </c>
      <c r="E5064" t="s">
        <v>45</v>
      </c>
      <c r="F5064">
        <v>4</v>
      </c>
      <c r="G5064">
        <v>2025</v>
      </c>
      <c r="I5064" s="8">
        <v>90.3</v>
      </c>
      <c r="J5064" t="s">
        <v>176</v>
      </c>
      <c r="K5064" t="s">
        <v>47</v>
      </c>
      <c r="M5064">
        <v>0</v>
      </c>
      <c r="N5064">
        <v>0</v>
      </c>
      <c r="O5064">
        <v>0</v>
      </c>
      <c r="P5064">
        <v>0</v>
      </c>
      <c r="Q5064">
        <v>0</v>
      </c>
      <c r="R5064">
        <v>0</v>
      </c>
      <c r="S5064">
        <v>1</v>
      </c>
      <c r="T5064">
        <v>1</v>
      </c>
      <c r="U5064">
        <v>1</v>
      </c>
      <c r="V5064">
        <v>0</v>
      </c>
      <c r="W5064" t="s">
        <v>1429</v>
      </c>
      <c r="X5064" t="s">
        <v>1697</v>
      </c>
      <c r="Y5064">
        <v>0</v>
      </c>
      <c r="Z5064">
        <v>0</v>
      </c>
      <c r="AA5064">
        <v>2007</v>
      </c>
      <c r="AB5064">
        <v>9999</v>
      </c>
      <c r="AC5064" t="s">
        <v>35</v>
      </c>
    </row>
    <row r="5065" spans="1:29" x14ac:dyDescent="0.25">
      <c r="A5065" t="s">
        <v>375</v>
      </c>
      <c r="B5065" s="24" t="s">
        <v>163</v>
      </c>
      <c r="D5065">
        <v>1</v>
      </c>
      <c r="E5065" t="s">
        <v>168</v>
      </c>
      <c r="F5065">
        <v>1</v>
      </c>
      <c r="G5065">
        <v>2025</v>
      </c>
      <c r="I5065" s="8">
        <v>52.5</v>
      </c>
      <c r="J5065" t="s">
        <v>52</v>
      </c>
      <c r="K5065" t="s">
        <v>47</v>
      </c>
      <c r="M5065">
        <v>0</v>
      </c>
      <c r="N5065">
        <v>0</v>
      </c>
      <c r="O5065">
        <v>0</v>
      </c>
      <c r="P5065">
        <v>0</v>
      </c>
      <c r="Q5065">
        <v>0</v>
      </c>
      <c r="R5065">
        <v>0</v>
      </c>
      <c r="S5065">
        <v>1</v>
      </c>
      <c r="T5065">
        <v>1</v>
      </c>
      <c r="U5065">
        <v>1</v>
      </c>
      <c r="V5065">
        <v>0</v>
      </c>
      <c r="W5065" t="s">
        <v>1097</v>
      </c>
      <c r="X5065" t="s">
        <v>1698</v>
      </c>
      <c r="Y5065">
        <v>0</v>
      </c>
      <c r="Z5065">
        <v>1</v>
      </c>
      <c r="AA5065">
        <v>2007</v>
      </c>
      <c r="AB5065">
        <v>9999</v>
      </c>
      <c r="AC5065" t="s">
        <v>35</v>
      </c>
    </row>
    <row r="5066" spans="1:29" x14ac:dyDescent="0.25">
      <c r="A5066" t="s">
        <v>377</v>
      </c>
      <c r="B5066" s="24" t="s">
        <v>378</v>
      </c>
      <c r="D5066">
        <v>1</v>
      </c>
      <c r="E5066" t="s">
        <v>45</v>
      </c>
      <c r="F5066">
        <v>4</v>
      </c>
      <c r="G5066">
        <v>2025</v>
      </c>
      <c r="I5066" s="8">
        <v>189.33</v>
      </c>
      <c r="J5066" t="s">
        <v>1610</v>
      </c>
      <c r="K5066" t="s">
        <v>47</v>
      </c>
      <c r="M5066">
        <v>0</v>
      </c>
      <c r="N5066">
        <v>0</v>
      </c>
      <c r="O5066">
        <v>0</v>
      </c>
      <c r="P5066">
        <v>0</v>
      </c>
      <c r="Q5066">
        <v>0</v>
      </c>
      <c r="R5066">
        <v>0</v>
      </c>
      <c r="S5066">
        <v>1</v>
      </c>
      <c r="T5066">
        <v>1</v>
      </c>
      <c r="U5066">
        <v>1</v>
      </c>
      <c r="V5066">
        <v>0</v>
      </c>
      <c r="W5066" t="s">
        <v>1098</v>
      </c>
      <c r="X5066" t="s">
        <v>1699</v>
      </c>
      <c r="Y5066">
        <v>0</v>
      </c>
      <c r="Z5066">
        <v>1</v>
      </c>
      <c r="AA5066">
        <v>2007</v>
      </c>
      <c r="AB5066">
        <v>9999</v>
      </c>
      <c r="AC5066" t="s">
        <v>35</v>
      </c>
    </row>
    <row r="5067" spans="1:29" x14ac:dyDescent="0.25">
      <c r="A5067" t="s">
        <v>380</v>
      </c>
      <c r="B5067" s="24" t="s">
        <v>381</v>
      </c>
      <c r="D5067">
        <v>1</v>
      </c>
      <c r="E5067" t="s">
        <v>103</v>
      </c>
      <c r="F5067">
        <v>9</v>
      </c>
      <c r="G5067">
        <v>2025</v>
      </c>
      <c r="I5067" s="8">
        <v>162.07</v>
      </c>
      <c r="J5067" t="s">
        <v>104</v>
      </c>
      <c r="K5067" t="s">
        <v>53</v>
      </c>
      <c r="L5067" t="s">
        <v>105</v>
      </c>
      <c r="M5067">
        <v>0</v>
      </c>
      <c r="N5067">
        <v>0</v>
      </c>
      <c r="O5067">
        <v>0</v>
      </c>
      <c r="P5067">
        <v>1</v>
      </c>
      <c r="Q5067">
        <v>0</v>
      </c>
      <c r="R5067">
        <v>0</v>
      </c>
      <c r="S5067">
        <v>1</v>
      </c>
      <c r="T5067">
        <v>1</v>
      </c>
      <c r="U5067">
        <v>1</v>
      </c>
      <c r="V5067">
        <v>0</v>
      </c>
      <c r="W5067" t="s">
        <v>106</v>
      </c>
      <c r="X5067" t="s">
        <v>1851</v>
      </c>
      <c r="Y5067">
        <v>0</v>
      </c>
      <c r="Z5067">
        <v>0</v>
      </c>
      <c r="AA5067">
        <v>2007</v>
      </c>
      <c r="AB5067">
        <v>9999</v>
      </c>
      <c r="AC5067" t="s">
        <v>35</v>
      </c>
    </row>
    <row r="5068" spans="1:29" x14ac:dyDescent="0.25">
      <c r="A5068" t="s">
        <v>382</v>
      </c>
      <c r="B5068" s="24" t="s">
        <v>383</v>
      </c>
      <c r="D5068">
        <v>1</v>
      </c>
      <c r="E5068" t="s">
        <v>80</v>
      </c>
      <c r="F5068">
        <v>8</v>
      </c>
      <c r="G5068">
        <v>2025</v>
      </c>
      <c r="I5068" s="8">
        <v>33.5</v>
      </c>
      <c r="J5068" t="s">
        <v>81</v>
      </c>
      <c r="K5068" t="s">
        <v>32</v>
      </c>
      <c r="M5068">
        <v>0</v>
      </c>
      <c r="N5068">
        <v>0</v>
      </c>
      <c r="O5068">
        <v>0</v>
      </c>
      <c r="P5068">
        <v>0</v>
      </c>
      <c r="Q5068">
        <v>0</v>
      </c>
      <c r="R5068">
        <v>0</v>
      </c>
      <c r="S5068">
        <v>1</v>
      </c>
      <c r="T5068">
        <v>1</v>
      </c>
      <c r="U5068">
        <v>1</v>
      </c>
      <c r="V5068">
        <v>0</v>
      </c>
      <c r="W5068" t="s">
        <v>1099</v>
      </c>
      <c r="X5068" t="s">
        <v>1866</v>
      </c>
      <c r="Y5068">
        <v>2</v>
      </c>
      <c r="Z5068">
        <v>0</v>
      </c>
      <c r="AA5068">
        <v>2007</v>
      </c>
      <c r="AB5068">
        <v>9999</v>
      </c>
      <c r="AC5068" t="s">
        <v>35</v>
      </c>
    </row>
    <row r="5069" spans="1:29" x14ac:dyDescent="0.25">
      <c r="A5069" t="s">
        <v>385</v>
      </c>
      <c r="B5069" s="24" t="s">
        <v>386</v>
      </c>
      <c r="D5069">
        <v>1</v>
      </c>
      <c r="E5069" t="s">
        <v>45</v>
      </c>
      <c r="F5069">
        <v>4</v>
      </c>
      <c r="G5069">
        <v>2025</v>
      </c>
      <c r="I5069" s="8">
        <v>173.01</v>
      </c>
      <c r="J5069" t="s">
        <v>52</v>
      </c>
      <c r="K5069" t="s">
        <v>47</v>
      </c>
      <c r="M5069">
        <v>1</v>
      </c>
      <c r="N5069">
        <v>0</v>
      </c>
      <c r="O5069">
        <v>0</v>
      </c>
      <c r="P5069">
        <v>0</v>
      </c>
      <c r="Q5069">
        <v>0</v>
      </c>
      <c r="R5069">
        <v>0</v>
      </c>
      <c r="S5069">
        <v>1</v>
      </c>
      <c r="T5069">
        <v>1</v>
      </c>
      <c r="U5069">
        <v>1</v>
      </c>
      <c r="V5069">
        <v>0</v>
      </c>
      <c r="W5069" t="s">
        <v>1300</v>
      </c>
      <c r="X5069" t="s">
        <v>1701</v>
      </c>
      <c r="Y5069">
        <v>0</v>
      </c>
      <c r="Z5069">
        <v>0</v>
      </c>
      <c r="AA5069">
        <v>2007</v>
      </c>
      <c r="AB5069">
        <v>9999</v>
      </c>
      <c r="AC5069" t="s">
        <v>35</v>
      </c>
    </row>
    <row r="5070" spans="1:29" x14ac:dyDescent="0.25">
      <c r="A5070" t="s">
        <v>388</v>
      </c>
      <c r="B5070" s="24" t="s">
        <v>389</v>
      </c>
      <c r="D5070">
        <v>1</v>
      </c>
      <c r="E5070" t="s">
        <v>145</v>
      </c>
      <c r="F5070">
        <v>2</v>
      </c>
      <c r="G5070">
        <v>2025</v>
      </c>
      <c r="H5070" t="s">
        <v>185</v>
      </c>
      <c r="I5070">
        <v>0.1</v>
      </c>
      <c r="J5070" t="s">
        <v>52</v>
      </c>
      <c r="K5070" t="s">
        <v>41</v>
      </c>
      <c r="M5070">
        <v>0</v>
      </c>
      <c r="N5070">
        <v>0</v>
      </c>
      <c r="O5070">
        <v>0</v>
      </c>
      <c r="P5070">
        <v>0</v>
      </c>
      <c r="Q5070">
        <v>0</v>
      </c>
      <c r="R5070">
        <v>0</v>
      </c>
      <c r="S5070">
        <v>0</v>
      </c>
      <c r="T5070">
        <v>0</v>
      </c>
      <c r="U5070">
        <v>0</v>
      </c>
      <c r="V5070">
        <v>0</v>
      </c>
      <c r="W5070" t="s">
        <v>1101</v>
      </c>
      <c r="X5070" t="s">
        <v>1702</v>
      </c>
      <c r="Y5070">
        <v>0</v>
      </c>
      <c r="Z5070">
        <v>0</v>
      </c>
      <c r="AA5070">
        <v>2007</v>
      </c>
      <c r="AB5070">
        <v>9999</v>
      </c>
      <c r="AC5070" t="s">
        <v>35</v>
      </c>
    </row>
    <row r="5071" spans="1:29" x14ac:dyDescent="0.25">
      <c r="A5071" t="s">
        <v>391</v>
      </c>
      <c r="B5071" s="24" t="s">
        <v>392</v>
      </c>
      <c r="D5071">
        <v>1</v>
      </c>
      <c r="E5071" t="s">
        <v>393</v>
      </c>
      <c r="F5071">
        <v>3</v>
      </c>
      <c r="G5071">
        <v>2025</v>
      </c>
      <c r="I5071" s="8">
        <v>17158.89</v>
      </c>
      <c r="J5071" t="s">
        <v>121</v>
      </c>
      <c r="K5071" t="s">
        <v>47</v>
      </c>
      <c r="M5071">
        <v>1</v>
      </c>
      <c r="N5071">
        <v>1</v>
      </c>
      <c r="O5071">
        <v>0</v>
      </c>
      <c r="P5071">
        <v>0</v>
      </c>
      <c r="Q5071">
        <v>0</v>
      </c>
      <c r="R5071">
        <v>0</v>
      </c>
      <c r="S5071">
        <v>1</v>
      </c>
      <c r="T5071">
        <v>1</v>
      </c>
      <c r="U5071">
        <v>1</v>
      </c>
      <c r="V5071">
        <v>0</v>
      </c>
      <c r="W5071" t="s">
        <v>1703</v>
      </c>
      <c r="X5071" t="s">
        <v>1704</v>
      </c>
      <c r="Y5071">
        <v>0</v>
      </c>
      <c r="Z5071">
        <v>0</v>
      </c>
      <c r="AA5071">
        <v>2007</v>
      </c>
      <c r="AB5071">
        <v>9999</v>
      </c>
      <c r="AC5071" t="s">
        <v>35</v>
      </c>
    </row>
    <row r="5072" spans="1:29" x14ac:dyDescent="0.25">
      <c r="A5072" t="s">
        <v>401</v>
      </c>
      <c r="B5072" s="24" t="s">
        <v>402</v>
      </c>
      <c r="D5072">
        <v>1</v>
      </c>
      <c r="E5072" t="s">
        <v>155</v>
      </c>
      <c r="F5072">
        <v>3</v>
      </c>
      <c r="G5072">
        <v>2025</v>
      </c>
      <c r="I5072" s="8">
        <v>1949.69</v>
      </c>
      <c r="J5072" t="s">
        <v>52</v>
      </c>
      <c r="K5072" t="s">
        <v>47</v>
      </c>
      <c r="M5072">
        <v>1</v>
      </c>
      <c r="N5072">
        <v>0</v>
      </c>
      <c r="O5072">
        <v>0</v>
      </c>
      <c r="P5072">
        <v>0</v>
      </c>
      <c r="Q5072">
        <v>0</v>
      </c>
      <c r="R5072">
        <v>0</v>
      </c>
      <c r="S5072">
        <v>1</v>
      </c>
      <c r="T5072">
        <v>1</v>
      </c>
      <c r="U5072">
        <v>1</v>
      </c>
      <c r="V5072">
        <v>0</v>
      </c>
      <c r="W5072" t="s">
        <v>1525</v>
      </c>
      <c r="X5072" t="s">
        <v>1705</v>
      </c>
      <c r="Y5072">
        <v>0</v>
      </c>
      <c r="Z5072">
        <v>0</v>
      </c>
      <c r="AA5072">
        <v>2007</v>
      </c>
      <c r="AB5072">
        <v>9999</v>
      </c>
      <c r="AC5072" t="s">
        <v>35</v>
      </c>
    </row>
    <row r="5073" spans="1:29" x14ac:dyDescent="0.25">
      <c r="A5073" t="s">
        <v>404</v>
      </c>
      <c r="B5073" s="24" t="s">
        <v>405</v>
      </c>
      <c r="C5073" t="s">
        <v>406</v>
      </c>
      <c r="D5073">
        <v>1</v>
      </c>
      <c r="E5073" t="s">
        <v>358</v>
      </c>
      <c r="F5073">
        <v>1</v>
      </c>
      <c r="G5073">
        <v>2025</v>
      </c>
      <c r="I5073" s="8">
        <v>318.31</v>
      </c>
      <c r="J5073" t="s">
        <v>104</v>
      </c>
      <c r="K5073" t="s">
        <v>47</v>
      </c>
      <c r="M5073">
        <v>1</v>
      </c>
      <c r="N5073">
        <v>0</v>
      </c>
      <c r="O5073">
        <v>0</v>
      </c>
      <c r="P5073">
        <v>0</v>
      </c>
      <c r="Q5073">
        <v>0</v>
      </c>
      <c r="R5073">
        <v>0</v>
      </c>
      <c r="S5073">
        <v>1</v>
      </c>
      <c r="T5073">
        <v>1</v>
      </c>
      <c r="U5073">
        <v>1</v>
      </c>
      <c r="V5073">
        <v>0</v>
      </c>
      <c r="W5073" t="s">
        <v>1245</v>
      </c>
      <c r="X5073" t="s">
        <v>1706</v>
      </c>
      <c r="Y5073">
        <v>0</v>
      </c>
      <c r="Z5073">
        <v>0</v>
      </c>
      <c r="AA5073">
        <v>2007</v>
      </c>
      <c r="AB5073">
        <v>9999</v>
      </c>
      <c r="AC5073" t="s">
        <v>35</v>
      </c>
    </row>
    <row r="5074" spans="1:29" x14ac:dyDescent="0.25">
      <c r="A5074" t="s">
        <v>408</v>
      </c>
      <c r="B5074" s="24" t="s">
        <v>409</v>
      </c>
      <c r="D5074">
        <v>1</v>
      </c>
      <c r="E5074" t="s">
        <v>103</v>
      </c>
      <c r="F5074">
        <v>9</v>
      </c>
      <c r="G5074">
        <v>2025</v>
      </c>
      <c r="I5074" s="8">
        <v>52.58</v>
      </c>
      <c r="J5074" t="s">
        <v>104</v>
      </c>
      <c r="K5074" t="s">
        <v>53</v>
      </c>
      <c r="L5074" t="s">
        <v>105</v>
      </c>
      <c r="M5074">
        <v>0</v>
      </c>
      <c r="N5074">
        <v>0</v>
      </c>
      <c r="O5074">
        <v>0</v>
      </c>
      <c r="P5074">
        <v>1</v>
      </c>
      <c r="Q5074">
        <v>0</v>
      </c>
      <c r="R5074">
        <v>0</v>
      </c>
      <c r="S5074">
        <v>1</v>
      </c>
      <c r="T5074">
        <v>1</v>
      </c>
      <c r="U5074">
        <v>1</v>
      </c>
      <c r="V5074">
        <v>0</v>
      </c>
      <c r="W5074" t="s">
        <v>106</v>
      </c>
      <c r="X5074" t="s">
        <v>1851</v>
      </c>
      <c r="Y5074">
        <v>0</v>
      </c>
      <c r="Z5074">
        <v>0</v>
      </c>
      <c r="AA5074">
        <v>2007</v>
      </c>
      <c r="AB5074">
        <v>9999</v>
      </c>
      <c r="AC5074" t="s">
        <v>35</v>
      </c>
    </row>
    <row r="5075" spans="1:29" x14ac:dyDescent="0.25">
      <c r="A5075" t="s">
        <v>410</v>
      </c>
      <c r="B5075" s="24" t="s">
        <v>411</v>
      </c>
      <c r="C5075" t="s">
        <v>412</v>
      </c>
      <c r="D5075">
        <v>1</v>
      </c>
      <c r="E5075" t="s">
        <v>103</v>
      </c>
      <c r="F5075">
        <v>9</v>
      </c>
      <c r="G5075">
        <v>2025</v>
      </c>
      <c r="I5075" s="8">
        <v>137</v>
      </c>
      <c r="J5075" t="s">
        <v>104</v>
      </c>
      <c r="K5075" t="s">
        <v>53</v>
      </c>
      <c r="L5075" t="s">
        <v>105</v>
      </c>
      <c r="M5075">
        <v>0</v>
      </c>
      <c r="N5075">
        <v>0</v>
      </c>
      <c r="O5075">
        <v>0</v>
      </c>
      <c r="P5075">
        <v>1</v>
      </c>
      <c r="Q5075">
        <v>0</v>
      </c>
      <c r="R5075">
        <v>0</v>
      </c>
      <c r="S5075">
        <v>1</v>
      </c>
      <c r="T5075">
        <v>1</v>
      </c>
      <c r="U5075">
        <v>1</v>
      </c>
      <c r="V5075">
        <v>0</v>
      </c>
      <c r="W5075" t="s">
        <v>106</v>
      </c>
      <c r="X5075" t="s">
        <v>1851</v>
      </c>
      <c r="Y5075">
        <v>0</v>
      </c>
      <c r="Z5075">
        <v>0</v>
      </c>
      <c r="AA5075">
        <v>2007</v>
      </c>
      <c r="AB5075">
        <v>9999</v>
      </c>
      <c r="AC5075" t="s">
        <v>35</v>
      </c>
    </row>
    <row r="5076" spans="1:29" x14ac:dyDescent="0.25">
      <c r="A5076" t="s">
        <v>413</v>
      </c>
      <c r="B5076" s="24" t="s">
        <v>414</v>
      </c>
      <c r="C5076" t="s">
        <v>415</v>
      </c>
      <c r="D5076">
        <v>1</v>
      </c>
      <c r="E5076" t="s">
        <v>103</v>
      </c>
      <c r="F5076">
        <v>9</v>
      </c>
      <c r="G5076">
        <v>2025</v>
      </c>
      <c r="I5076" s="8">
        <v>4078.09</v>
      </c>
      <c r="J5076" t="s">
        <v>104</v>
      </c>
      <c r="K5076" t="s">
        <v>53</v>
      </c>
      <c r="L5076" t="s">
        <v>105</v>
      </c>
      <c r="M5076">
        <v>0</v>
      </c>
      <c r="N5076">
        <v>0</v>
      </c>
      <c r="O5076">
        <v>0</v>
      </c>
      <c r="P5076">
        <v>1</v>
      </c>
      <c r="Q5076">
        <v>0</v>
      </c>
      <c r="R5076">
        <v>0</v>
      </c>
      <c r="S5076">
        <v>1</v>
      </c>
      <c r="T5076">
        <v>1</v>
      </c>
      <c r="U5076">
        <v>1</v>
      </c>
      <c r="V5076">
        <v>0</v>
      </c>
      <c r="W5076" t="s">
        <v>106</v>
      </c>
      <c r="X5076" t="s">
        <v>1851</v>
      </c>
      <c r="Y5076">
        <v>0</v>
      </c>
      <c r="Z5076">
        <v>0</v>
      </c>
      <c r="AA5076">
        <v>2007</v>
      </c>
      <c r="AB5076">
        <v>9999</v>
      </c>
      <c r="AC5076" t="s">
        <v>35</v>
      </c>
    </row>
    <row r="5077" spans="1:29" x14ac:dyDescent="0.25">
      <c r="A5077" t="s">
        <v>416</v>
      </c>
      <c r="B5077" s="24" t="s">
        <v>417</v>
      </c>
      <c r="C5077" t="s">
        <v>418</v>
      </c>
      <c r="D5077">
        <v>1</v>
      </c>
      <c r="E5077" t="s">
        <v>218</v>
      </c>
      <c r="F5077">
        <v>2</v>
      </c>
      <c r="G5077">
        <v>2025</v>
      </c>
      <c r="I5077" s="8">
        <v>958.72</v>
      </c>
      <c r="J5077" t="s">
        <v>147</v>
      </c>
      <c r="K5077" t="s">
        <v>47</v>
      </c>
      <c r="M5077">
        <v>1</v>
      </c>
      <c r="N5077">
        <v>1</v>
      </c>
      <c r="O5077">
        <v>0</v>
      </c>
      <c r="P5077">
        <v>0</v>
      </c>
      <c r="Q5077">
        <v>0</v>
      </c>
      <c r="R5077">
        <v>0</v>
      </c>
      <c r="S5077">
        <v>1</v>
      </c>
      <c r="T5077">
        <v>1</v>
      </c>
      <c r="U5077">
        <v>1</v>
      </c>
      <c r="V5077">
        <v>0</v>
      </c>
      <c r="W5077" t="s">
        <v>1574</v>
      </c>
      <c r="X5077" t="s">
        <v>1707</v>
      </c>
      <c r="Y5077">
        <v>0</v>
      </c>
      <c r="Z5077">
        <v>1</v>
      </c>
      <c r="AA5077">
        <v>2007</v>
      </c>
      <c r="AB5077">
        <v>9999</v>
      </c>
      <c r="AC5077" t="s">
        <v>35</v>
      </c>
    </row>
    <row r="5078" spans="1:29" x14ac:dyDescent="0.25">
      <c r="A5078" t="s">
        <v>420</v>
      </c>
      <c r="B5078" s="24" t="s">
        <v>421</v>
      </c>
      <c r="D5078">
        <v>1</v>
      </c>
      <c r="E5078" t="s">
        <v>38</v>
      </c>
      <c r="F5078">
        <v>4</v>
      </c>
      <c r="G5078">
        <v>2025</v>
      </c>
      <c r="H5078" t="s">
        <v>39</v>
      </c>
      <c r="I5078">
        <v>6.2</v>
      </c>
      <c r="J5078" t="s">
        <v>1610</v>
      </c>
      <c r="K5078" t="s">
        <v>32</v>
      </c>
      <c r="M5078">
        <v>0</v>
      </c>
      <c r="N5078">
        <v>0</v>
      </c>
      <c r="O5078">
        <v>0</v>
      </c>
      <c r="P5078">
        <v>0</v>
      </c>
      <c r="Q5078">
        <v>0</v>
      </c>
      <c r="R5078">
        <v>0</v>
      </c>
      <c r="S5078">
        <v>0</v>
      </c>
      <c r="T5078">
        <v>1</v>
      </c>
      <c r="U5078">
        <v>0</v>
      </c>
      <c r="V5078">
        <v>0</v>
      </c>
      <c r="W5078" t="s">
        <v>1108</v>
      </c>
      <c r="X5078" t="s">
        <v>1708</v>
      </c>
      <c r="Y5078">
        <v>0</v>
      </c>
      <c r="Z5078">
        <v>0</v>
      </c>
      <c r="AA5078">
        <v>2007</v>
      </c>
      <c r="AB5078">
        <v>9999</v>
      </c>
      <c r="AC5078" t="s">
        <v>35</v>
      </c>
    </row>
    <row r="5079" spans="1:29" x14ac:dyDescent="0.25">
      <c r="A5079" t="s">
        <v>423</v>
      </c>
      <c r="B5079" s="24" t="s">
        <v>424</v>
      </c>
      <c r="D5079">
        <v>1</v>
      </c>
      <c r="E5079" t="s">
        <v>85</v>
      </c>
      <c r="F5079">
        <v>1</v>
      </c>
      <c r="G5079">
        <v>2025</v>
      </c>
      <c r="H5079" t="s">
        <v>303</v>
      </c>
      <c r="I5079">
        <v>10</v>
      </c>
      <c r="J5079" t="s">
        <v>121</v>
      </c>
      <c r="K5079" t="s">
        <v>53</v>
      </c>
      <c r="L5079" t="s">
        <v>425</v>
      </c>
      <c r="M5079">
        <v>0</v>
      </c>
      <c r="N5079">
        <v>0</v>
      </c>
      <c r="O5079">
        <v>0</v>
      </c>
      <c r="P5079">
        <v>0</v>
      </c>
      <c r="Q5079">
        <v>0</v>
      </c>
      <c r="R5079">
        <v>0</v>
      </c>
      <c r="S5079">
        <v>0</v>
      </c>
      <c r="T5079">
        <v>0</v>
      </c>
      <c r="U5079">
        <v>0</v>
      </c>
      <c r="V5079">
        <v>0</v>
      </c>
      <c r="W5079" t="s">
        <v>426</v>
      </c>
      <c r="X5079" t="s">
        <v>1709</v>
      </c>
      <c r="Y5079">
        <v>0</v>
      </c>
      <c r="Z5079">
        <v>0</v>
      </c>
      <c r="AA5079">
        <v>2007</v>
      </c>
      <c r="AB5079">
        <v>9999</v>
      </c>
      <c r="AC5079" t="s">
        <v>35</v>
      </c>
    </row>
    <row r="5080" spans="1:29" x14ac:dyDescent="0.25">
      <c r="A5080" t="s">
        <v>427</v>
      </c>
      <c r="B5080" s="24" t="s">
        <v>1246</v>
      </c>
      <c r="D5080">
        <v>1</v>
      </c>
      <c r="E5080" t="s">
        <v>45</v>
      </c>
      <c r="F5080">
        <v>4</v>
      </c>
      <c r="G5080">
        <v>2025</v>
      </c>
      <c r="I5080" s="8">
        <v>1891.51</v>
      </c>
      <c r="J5080" t="s">
        <v>1608</v>
      </c>
      <c r="K5080" t="s">
        <v>32</v>
      </c>
      <c r="M5080">
        <v>0</v>
      </c>
      <c r="N5080">
        <v>0</v>
      </c>
      <c r="O5080">
        <v>0</v>
      </c>
      <c r="P5080">
        <v>0</v>
      </c>
      <c r="Q5080">
        <v>0</v>
      </c>
      <c r="R5080">
        <v>0</v>
      </c>
      <c r="S5080">
        <v>1</v>
      </c>
      <c r="T5080">
        <v>1</v>
      </c>
      <c r="U5080">
        <v>1</v>
      </c>
      <c r="V5080">
        <v>0</v>
      </c>
      <c r="W5080" t="s">
        <v>1301</v>
      </c>
      <c r="X5080" t="s">
        <v>1867</v>
      </c>
      <c r="Y5080">
        <v>0</v>
      </c>
      <c r="Z5080">
        <v>2</v>
      </c>
      <c r="AA5080">
        <v>2007</v>
      </c>
      <c r="AB5080">
        <v>9999</v>
      </c>
      <c r="AC5080" t="s">
        <v>35</v>
      </c>
    </row>
    <row r="5081" spans="1:29" x14ac:dyDescent="0.25">
      <c r="A5081" t="s">
        <v>430</v>
      </c>
      <c r="B5081" s="24" t="s">
        <v>431</v>
      </c>
      <c r="D5081">
        <v>1</v>
      </c>
      <c r="E5081" t="s">
        <v>103</v>
      </c>
      <c r="F5081">
        <v>9</v>
      </c>
      <c r="G5081">
        <v>2025</v>
      </c>
      <c r="I5081" s="8">
        <v>3762.27</v>
      </c>
      <c r="J5081" t="s">
        <v>104</v>
      </c>
      <c r="K5081" t="s">
        <v>53</v>
      </c>
      <c r="L5081" t="s">
        <v>105</v>
      </c>
      <c r="M5081">
        <v>0</v>
      </c>
      <c r="N5081">
        <v>0</v>
      </c>
      <c r="O5081">
        <v>0</v>
      </c>
      <c r="P5081">
        <v>1</v>
      </c>
      <c r="Q5081">
        <v>0</v>
      </c>
      <c r="R5081">
        <v>0</v>
      </c>
      <c r="S5081">
        <v>1</v>
      </c>
      <c r="T5081">
        <v>1</v>
      </c>
      <c r="U5081">
        <v>1</v>
      </c>
      <c r="V5081">
        <v>0</v>
      </c>
      <c r="W5081" t="s">
        <v>106</v>
      </c>
      <c r="X5081" t="s">
        <v>1851</v>
      </c>
      <c r="Y5081">
        <v>0</v>
      </c>
      <c r="Z5081">
        <v>0</v>
      </c>
      <c r="AA5081">
        <v>2007</v>
      </c>
      <c r="AB5081">
        <v>9999</v>
      </c>
      <c r="AC5081" t="s">
        <v>35</v>
      </c>
    </row>
    <row r="5082" spans="1:29" x14ac:dyDescent="0.25">
      <c r="A5082" t="s">
        <v>1302</v>
      </c>
      <c r="B5082" s="24" t="s">
        <v>1303</v>
      </c>
      <c r="D5082">
        <v>1</v>
      </c>
      <c r="E5082" t="s">
        <v>103</v>
      </c>
      <c r="F5082">
        <v>9</v>
      </c>
      <c r="G5082">
        <v>2025</v>
      </c>
      <c r="I5082" s="8">
        <v>1777.92</v>
      </c>
      <c r="J5082" t="s">
        <v>104</v>
      </c>
      <c r="K5082" t="s">
        <v>53</v>
      </c>
      <c r="L5082" t="s">
        <v>105</v>
      </c>
      <c r="M5082">
        <v>0</v>
      </c>
      <c r="N5082">
        <v>0</v>
      </c>
      <c r="O5082">
        <v>0</v>
      </c>
      <c r="P5082">
        <v>1</v>
      </c>
      <c r="Q5082">
        <v>0</v>
      </c>
      <c r="R5082">
        <v>0</v>
      </c>
      <c r="S5082">
        <v>1</v>
      </c>
      <c r="T5082">
        <v>1</v>
      </c>
      <c r="U5082">
        <v>1</v>
      </c>
      <c r="V5082">
        <v>0</v>
      </c>
      <c r="W5082" t="s">
        <v>106</v>
      </c>
      <c r="X5082" t="s">
        <v>1851</v>
      </c>
      <c r="Y5082">
        <v>0</v>
      </c>
      <c r="Z5082">
        <v>0</v>
      </c>
      <c r="AA5082">
        <v>2010</v>
      </c>
      <c r="AB5082">
        <v>9999</v>
      </c>
      <c r="AC5082" t="s">
        <v>1292</v>
      </c>
    </row>
    <row r="5083" spans="1:29" x14ac:dyDescent="0.25">
      <c r="A5083" t="s">
        <v>439</v>
      </c>
      <c r="B5083" s="24" t="s">
        <v>440</v>
      </c>
      <c r="C5083" t="s">
        <v>441</v>
      </c>
      <c r="D5083">
        <v>1</v>
      </c>
      <c r="E5083" t="s">
        <v>442</v>
      </c>
      <c r="F5083">
        <v>4</v>
      </c>
      <c r="G5083">
        <v>2025</v>
      </c>
      <c r="I5083" s="8">
        <v>644.08000000000004</v>
      </c>
      <c r="J5083" t="s">
        <v>1608</v>
      </c>
      <c r="K5083" t="s">
        <v>47</v>
      </c>
      <c r="M5083">
        <v>1</v>
      </c>
      <c r="N5083">
        <v>0</v>
      </c>
      <c r="O5083">
        <v>0</v>
      </c>
      <c r="P5083">
        <v>0</v>
      </c>
      <c r="Q5083">
        <v>0</v>
      </c>
      <c r="R5083">
        <v>0</v>
      </c>
      <c r="S5083">
        <v>1</v>
      </c>
      <c r="T5083">
        <v>1</v>
      </c>
      <c r="U5083">
        <v>1</v>
      </c>
      <c r="V5083">
        <v>0</v>
      </c>
      <c r="W5083" t="s">
        <v>1304</v>
      </c>
      <c r="X5083" t="s">
        <v>1868</v>
      </c>
      <c r="Y5083">
        <v>0</v>
      </c>
      <c r="Z5083">
        <v>0</v>
      </c>
      <c r="AA5083">
        <v>2007</v>
      </c>
      <c r="AB5083">
        <v>9999</v>
      </c>
      <c r="AC5083" t="s">
        <v>35</v>
      </c>
    </row>
    <row r="5084" spans="1:29" x14ac:dyDescent="0.25">
      <c r="A5084">
        <v>2021006735</v>
      </c>
      <c r="B5084" s="24" t="s">
        <v>1869</v>
      </c>
      <c r="D5084">
        <v>1</v>
      </c>
      <c r="E5084" t="s">
        <v>38</v>
      </c>
      <c r="F5084">
        <v>4</v>
      </c>
      <c r="G5084">
        <v>2025</v>
      </c>
      <c r="I5084">
        <v>0.2</v>
      </c>
      <c r="J5084" t="s">
        <v>1610</v>
      </c>
      <c r="K5084" t="s">
        <v>41</v>
      </c>
      <c r="M5084">
        <v>0</v>
      </c>
      <c r="N5084">
        <v>0</v>
      </c>
      <c r="O5084">
        <v>0</v>
      </c>
      <c r="P5084">
        <v>0</v>
      </c>
      <c r="Q5084">
        <v>0</v>
      </c>
      <c r="R5084">
        <v>0</v>
      </c>
      <c r="S5084">
        <v>0</v>
      </c>
      <c r="T5084">
        <v>0</v>
      </c>
      <c r="U5084">
        <v>0</v>
      </c>
      <c r="V5084">
        <v>0</v>
      </c>
      <c r="W5084" t="s">
        <v>1114</v>
      </c>
      <c r="X5084" t="s">
        <v>1712</v>
      </c>
      <c r="Y5084">
        <v>0</v>
      </c>
      <c r="Z5084">
        <v>0</v>
      </c>
      <c r="AA5084">
        <v>2007</v>
      </c>
      <c r="AB5084">
        <v>9999</v>
      </c>
      <c r="AC5084" t="s">
        <v>35</v>
      </c>
    </row>
    <row r="5085" spans="1:29" x14ac:dyDescent="0.25">
      <c r="A5085">
        <v>2021006743</v>
      </c>
      <c r="B5085" s="24" t="s">
        <v>1870</v>
      </c>
      <c r="D5085">
        <v>1</v>
      </c>
      <c r="E5085" t="s">
        <v>38</v>
      </c>
      <c r="F5085">
        <v>4</v>
      </c>
      <c r="G5085">
        <v>2025</v>
      </c>
      <c r="I5085">
        <v>0.2</v>
      </c>
      <c r="J5085" t="s">
        <v>1610</v>
      </c>
      <c r="K5085" t="s">
        <v>41</v>
      </c>
      <c r="M5085">
        <v>0</v>
      </c>
      <c r="N5085">
        <v>0</v>
      </c>
      <c r="O5085">
        <v>0</v>
      </c>
      <c r="P5085">
        <v>0</v>
      </c>
      <c r="Q5085">
        <v>0</v>
      </c>
      <c r="R5085">
        <v>0</v>
      </c>
      <c r="S5085">
        <v>0</v>
      </c>
      <c r="T5085">
        <v>0</v>
      </c>
      <c r="U5085">
        <v>0</v>
      </c>
      <c r="V5085">
        <v>0</v>
      </c>
      <c r="W5085" t="s">
        <v>1114</v>
      </c>
      <c r="X5085" t="s">
        <v>1712</v>
      </c>
      <c r="Y5085">
        <v>0</v>
      </c>
      <c r="Z5085">
        <v>0</v>
      </c>
      <c r="AA5085">
        <v>2007</v>
      </c>
      <c r="AB5085">
        <v>9999</v>
      </c>
      <c r="AC5085" t="s">
        <v>35</v>
      </c>
    </row>
    <row r="5086" spans="1:29" x14ac:dyDescent="0.25">
      <c r="A5086">
        <v>2021006750</v>
      </c>
      <c r="B5086" s="24" t="s">
        <v>1871</v>
      </c>
      <c r="D5086">
        <v>1</v>
      </c>
      <c r="E5086" t="s">
        <v>38</v>
      </c>
      <c r="F5086">
        <v>4</v>
      </c>
      <c r="G5086">
        <v>2025</v>
      </c>
      <c r="I5086">
        <v>0.2</v>
      </c>
      <c r="J5086" t="s">
        <v>1610</v>
      </c>
      <c r="K5086" t="s">
        <v>41</v>
      </c>
      <c r="M5086">
        <v>0</v>
      </c>
      <c r="N5086">
        <v>0</v>
      </c>
      <c r="O5086">
        <v>0</v>
      </c>
      <c r="P5086">
        <v>0</v>
      </c>
      <c r="Q5086">
        <v>0</v>
      </c>
      <c r="R5086">
        <v>0</v>
      </c>
      <c r="S5086">
        <v>0</v>
      </c>
      <c r="T5086">
        <v>0</v>
      </c>
      <c r="U5086">
        <v>0</v>
      </c>
      <c r="V5086">
        <v>0</v>
      </c>
      <c r="W5086" t="s">
        <v>1114</v>
      </c>
      <c r="X5086" t="s">
        <v>1712</v>
      </c>
      <c r="Y5086">
        <v>0</v>
      </c>
      <c r="Z5086">
        <v>0</v>
      </c>
      <c r="AA5086">
        <v>2007</v>
      </c>
      <c r="AB5086">
        <v>9999</v>
      </c>
      <c r="AC5086" t="s">
        <v>35</v>
      </c>
    </row>
    <row r="5087" spans="1:29" x14ac:dyDescent="0.25">
      <c r="B5087" s="24" t="s">
        <v>1612</v>
      </c>
      <c r="D5087">
        <v>1</v>
      </c>
      <c r="E5087" s="5" t="s">
        <v>145</v>
      </c>
      <c r="F5087">
        <v>2</v>
      </c>
      <c r="G5087">
        <v>2025</v>
      </c>
      <c r="I5087">
        <v>0</v>
      </c>
      <c r="J5087" t="s">
        <v>147</v>
      </c>
      <c r="K5087" t="s">
        <v>41</v>
      </c>
      <c r="M5087">
        <v>0</v>
      </c>
      <c r="N5087">
        <v>0</v>
      </c>
      <c r="O5087">
        <v>0</v>
      </c>
      <c r="P5087">
        <v>0</v>
      </c>
      <c r="Q5087">
        <v>0</v>
      </c>
      <c r="R5087">
        <v>0</v>
      </c>
      <c r="S5087">
        <v>0</v>
      </c>
      <c r="T5087">
        <v>0</v>
      </c>
      <c r="U5087">
        <v>0</v>
      </c>
      <c r="V5087">
        <v>0</v>
      </c>
      <c r="W5087" t="s">
        <v>1613</v>
      </c>
      <c r="X5087" t="s">
        <v>1713</v>
      </c>
      <c r="Y5087">
        <v>0</v>
      </c>
      <c r="Z5087">
        <v>0</v>
      </c>
      <c r="AA5087">
        <v>2007</v>
      </c>
      <c r="AB5087">
        <v>9999</v>
      </c>
      <c r="AC5087" t="s">
        <v>35</v>
      </c>
    </row>
    <row r="5088" spans="1:29" x14ac:dyDescent="0.25">
      <c r="A5088" t="s">
        <v>453</v>
      </c>
      <c r="B5088" s="24" t="s">
        <v>454</v>
      </c>
      <c r="C5088" t="s">
        <v>455</v>
      </c>
      <c r="D5088">
        <v>1</v>
      </c>
      <c r="E5088" t="s">
        <v>456</v>
      </c>
      <c r="F5088">
        <v>4</v>
      </c>
      <c r="G5088">
        <v>2025</v>
      </c>
      <c r="I5088" s="8">
        <v>1153.83</v>
      </c>
      <c r="J5088" t="s">
        <v>1608</v>
      </c>
      <c r="K5088" t="s">
        <v>32</v>
      </c>
      <c r="L5088" t="s">
        <v>33</v>
      </c>
      <c r="M5088">
        <v>0</v>
      </c>
      <c r="N5088">
        <v>1</v>
      </c>
      <c r="O5088">
        <v>0</v>
      </c>
      <c r="P5088">
        <v>0</v>
      </c>
      <c r="Q5088">
        <v>0</v>
      </c>
      <c r="R5088">
        <v>1</v>
      </c>
      <c r="S5088">
        <v>1</v>
      </c>
      <c r="T5088">
        <v>1</v>
      </c>
      <c r="U5088">
        <v>1</v>
      </c>
      <c r="V5088">
        <v>0</v>
      </c>
      <c r="W5088" t="s">
        <v>1360</v>
      </c>
      <c r="X5088" t="s">
        <v>1714</v>
      </c>
      <c r="Y5088">
        <v>0</v>
      </c>
      <c r="Z5088">
        <v>0</v>
      </c>
      <c r="AA5088">
        <v>2007</v>
      </c>
      <c r="AB5088">
        <v>9999</v>
      </c>
      <c r="AC5088" t="s">
        <v>35</v>
      </c>
    </row>
    <row r="5089" spans="1:29" x14ac:dyDescent="0.25">
      <c r="A5089" t="s">
        <v>458</v>
      </c>
      <c r="B5089" s="24" t="s">
        <v>459</v>
      </c>
      <c r="D5089">
        <v>1</v>
      </c>
      <c r="E5089" t="s">
        <v>103</v>
      </c>
      <c r="F5089">
        <v>9</v>
      </c>
      <c r="G5089">
        <v>2025</v>
      </c>
      <c r="I5089" s="8">
        <v>1549.95</v>
      </c>
      <c r="J5089" t="s">
        <v>104</v>
      </c>
      <c r="K5089" t="s">
        <v>53</v>
      </c>
      <c r="L5089" t="s">
        <v>105</v>
      </c>
      <c r="M5089">
        <v>0</v>
      </c>
      <c r="N5089">
        <v>0</v>
      </c>
      <c r="O5089">
        <v>0</v>
      </c>
      <c r="P5089">
        <v>1</v>
      </c>
      <c r="Q5089">
        <v>0</v>
      </c>
      <c r="R5089">
        <v>0</v>
      </c>
      <c r="S5089">
        <v>1</v>
      </c>
      <c r="T5089">
        <v>1</v>
      </c>
      <c r="U5089">
        <v>1</v>
      </c>
      <c r="V5089">
        <v>0</v>
      </c>
      <c r="W5089" t="s">
        <v>106</v>
      </c>
      <c r="X5089" t="s">
        <v>1851</v>
      </c>
      <c r="Y5089">
        <v>0</v>
      </c>
      <c r="Z5089">
        <v>0</v>
      </c>
      <c r="AA5089">
        <v>2007</v>
      </c>
      <c r="AB5089">
        <v>9999</v>
      </c>
      <c r="AC5089" t="s">
        <v>35</v>
      </c>
    </row>
    <row r="5090" spans="1:29" x14ac:dyDescent="0.25">
      <c r="A5090" t="s">
        <v>460</v>
      </c>
      <c r="B5090" s="24" t="s">
        <v>461</v>
      </c>
      <c r="D5090">
        <v>1</v>
      </c>
      <c r="E5090" t="s">
        <v>103</v>
      </c>
      <c r="F5090">
        <v>9</v>
      </c>
      <c r="G5090">
        <v>2025</v>
      </c>
      <c r="I5090" s="8">
        <v>7402.51</v>
      </c>
      <c r="J5090" t="s">
        <v>104</v>
      </c>
      <c r="K5090" t="s">
        <v>53</v>
      </c>
      <c r="L5090" t="s">
        <v>105</v>
      </c>
      <c r="M5090">
        <v>0</v>
      </c>
      <c r="N5090">
        <v>0</v>
      </c>
      <c r="O5090">
        <v>0</v>
      </c>
      <c r="P5090">
        <v>1</v>
      </c>
      <c r="Q5090">
        <v>0</v>
      </c>
      <c r="R5090">
        <v>0</v>
      </c>
      <c r="S5090">
        <v>1</v>
      </c>
      <c r="T5090">
        <v>1</v>
      </c>
      <c r="U5090">
        <v>1</v>
      </c>
      <c r="V5090">
        <v>0</v>
      </c>
      <c r="W5090" t="s">
        <v>106</v>
      </c>
      <c r="X5090" t="s">
        <v>1851</v>
      </c>
      <c r="Y5090">
        <v>0</v>
      </c>
      <c r="Z5090">
        <v>0</v>
      </c>
      <c r="AA5090">
        <v>2007</v>
      </c>
      <c r="AB5090">
        <v>9999</v>
      </c>
      <c r="AC5090" t="s">
        <v>35</v>
      </c>
    </row>
    <row r="5091" spans="1:29" x14ac:dyDescent="0.25">
      <c r="A5091" t="s">
        <v>465</v>
      </c>
      <c r="B5091" s="24" t="s">
        <v>466</v>
      </c>
      <c r="C5091" t="s">
        <v>467</v>
      </c>
      <c r="D5091">
        <v>1</v>
      </c>
      <c r="E5091" t="s">
        <v>468</v>
      </c>
      <c r="F5091">
        <v>7</v>
      </c>
      <c r="G5091">
        <v>2025</v>
      </c>
      <c r="I5091" s="8">
        <v>952.16</v>
      </c>
      <c r="J5091" t="s">
        <v>40</v>
      </c>
      <c r="K5091" t="s">
        <v>32</v>
      </c>
      <c r="M5091">
        <v>0</v>
      </c>
      <c r="N5091">
        <v>0</v>
      </c>
      <c r="O5091">
        <v>0</v>
      </c>
      <c r="P5091">
        <v>0</v>
      </c>
      <c r="Q5091">
        <v>0</v>
      </c>
      <c r="R5091">
        <v>0</v>
      </c>
      <c r="S5091">
        <v>1</v>
      </c>
      <c r="T5091">
        <v>1</v>
      </c>
      <c r="U5091">
        <v>1</v>
      </c>
      <c r="V5091">
        <v>0</v>
      </c>
      <c r="W5091" s="5" t="s">
        <v>1583</v>
      </c>
      <c r="X5091" t="s">
        <v>1872</v>
      </c>
      <c r="Y5091">
        <v>0</v>
      </c>
      <c r="Z5091">
        <v>0</v>
      </c>
      <c r="AA5091">
        <v>2007</v>
      </c>
      <c r="AB5091">
        <v>9999</v>
      </c>
      <c r="AC5091" t="s">
        <v>35</v>
      </c>
    </row>
    <row r="5092" spans="1:29" x14ac:dyDescent="0.25">
      <c r="A5092" t="s">
        <v>478</v>
      </c>
      <c r="B5092" s="24" t="s">
        <v>479</v>
      </c>
      <c r="D5092">
        <v>1</v>
      </c>
      <c r="E5092" t="s">
        <v>348</v>
      </c>
      <c r="F5092">
        <v>1</v>
      </c>
      <c r="G5092">
        <v>2025</v>
      </c>
      <c r="I5092" s="8">
        <v>125.13</v>
      </c>
      <c r="J5092" t="s">
        <v>52</v>
      </c>
      <c r="K5092" t="s">
        <v>47</v>
      </c>
      <c r="M5092">
        <v>1</v>
      </c>
      <c r="N5092">
        <v>0</v>
      </c>
      <c r="O5092">
        <v>0</v>
      </c>
      <c r="P5092">
        <v>0</v>
      </c>
      <c r="Q5092">
        <v>0</v>
      </c>
      <c r="R5092">
        <v>0</v>
      </c>
      <c r="S5092">
        <v>1</v>
      </c>
      <c r="T5092">
        <v>1</v>
      </c>
      <c r="U5092">
        <v>1</v>
      </c>
      <c r="V5092">
        <v>0</v>
      </c>
      <c r="W5092" t="s">
        <v>1548</v>
      </c>
      <c r="X5092" t="s">
        <v>1716</v>
      </c>
      <c r="Y5092">
        <v>1</v>
      </c>
      <c r="Z5092">
        <v>0</v>
      </c>
      <c r="AA5092">
        <v>2007</v>
      </c>
      <c r="AB5092">
        <v>9999</v>
      </c>
      <c r="AC5092" t="s">
        <v>35</v>
      </c>
    </row>
    <row r="5093" spans="1:29" x14ac:dyDescent="0.25">
      <c r="A5093" t="s">
        <v>481</v>
      </c>
      <c r="B5093" s="24" t="s">
        <v>482</v>
      </c>
      <c r="D5093">
        <v>1</v>
      </c>
      <c r="E5093" t="s">
        <v>348</v>
      </c>
      <c r="F5093">
        <v>1</v>
      </c>
      <c r="G5093">
        <v>2025</v>
      </c>
      <c r="I5093" s="8">
        <v>250.96</v>
      </c>
      <c r="J5093" t="s">
        <v>52</v>
      </c>
      <c r="K5093" t="s">
        <v>47</v>
      </c>
      <c r="M5093">
        <v>1</v>
      </c>
      <c r="N5093">
        <v>0</v>
      </c>
      <c r="O5093">
        <v>0</v>
      </c>
      <c r="P5093">
        <v>0</v>
      </c>
      <c r="Q5093">
        <v>0</v>
      </c>
      <c r="R5093">
        <v>0</v>
      </c>
      <c r="S5093">
        <v>1</v>
      </c>
      <c r="T5093">
        <v>1</v>
      </c>
      <c r="U5093">
        <v>1</v>
      </c>
      <c r="V5093">
        <v>0</v>
      </c>
      <c r="W5093" t="s">
        <v>1548</v>
      </c>
      <c r="X5093" t="s">
        <v>1716</v>
      </c>
      <c r="Y5093">
        <v>2</v>
      </c>
      <c r="Z5093">
        <v>0</v>
      </c>
      <c r="AA5093">
        <v>2007</v>
      </c>
      <c r="AB5093">
        <v>9999</v>
      </c>
      <c r="AC5093" t="s">
        <v>35</v>
      </c>
    </row>
    <row r="5094" spans="1:29" x14ac:dyDescent="0.25">
      <c r="A5094" t="s">
        <v>483</v>
      </c>
      <c r="B5094" s="24" t="s">
        <v>484</v>
      </c>
      <c r="D5094">
        <v>1</v>
      </c>
      <c r="E5094" t="s">
        <v>348</v>
      </c>
      <c r="F5094">
        <v>1</v>
      </c>
      <c r="G5094">
        <v>2025</v>
      </c>
      <c r="I5094" s="8">
        <v>144.09</v>
      </c>
      <c r="J5094" t="s">
        <v>52</v>
      </c>
      <c r="K5094" t="s">
        <v>47</v>
      </c>
      <c r="M5094">
        <v>1</v>
      </c>
      <c r="N5094">
        <v>0</v>
      </c>
      <c r="O5094">
        <v>0</v>
      </c>
      <c r="P5094">
        <v>0</v>
      </c>
      <c r="Q5094">
        <v>0</v>
      </c>
      <c r="R5094">
        <v>0</v>
      </c>
      <c r="S5094">
        <v>1</v>
      </c>
      <c r="T5094">
        <v>1</v>
      </c>
      <c r="U5094">
        <v>1</v>
      </c>
      <c r="V5094">
        <v>0</v>
      </c>
      <c r="W5094" t="s">
        <v>1548</v>
      </c>
      <c r="X5094" t="s">
        <v>1716</v>
      </c>
      <c r="Y5094">
        <v>1</v>
      </c>
      <c r="Z5094">
        <v>0</v>
      </c>
      <c r="AA5094">
        <v>2007</v>
      </c>
      <c r="AB5094">
        <v>9999</v>
      </c>
      <c r="AC5094" t="s">
        <v>35</v>
      </c>
    </row>
    <row r="5095" spans="1:29" x14ac:dyDescent="0.25">
      <c r="A5095" t="s">
        <v>485</v>
      </c>
      <c r="B5095" s="24" t="s">
        <v>486</v>
      </c>
      <c r="D5095">
        <v>1</v>
      </c>
      <c r="E5095" t="s">
        <v>348</v>
      </c>
      <c r="F5095">
        <v>1</v>
      </c>
      <c r="G5095">
        <v>2025</v>
      </c>
      <c r="I5095" s="8">
        <v>215.71</v>
      </c>
      <c r="J5095" t="s">
        <v>52</v>
      </c>
      <c r="K5095" t="s">
        <v>47</v>
      </c>
      <c r="M5095">
        <v>1</v>
      </c>
      <c r="N5095">
        <v>0</v>
      </c>
      <c r="O5095">
        <v>0</v>
      </c>
      <c r="P5095">
        <v>0</v>
      </c>
      <c r="Q5095">
        <v>0</v>
      </c>
      <c r="R5095">
        <v>0</v>
      </c>
      <c r="S5095">
        <v>1</v>
      </c>
      <c r="T5095">
        <v>1</v>
      </c>
      <c r="U5095">
        <v>1</v>
      </c>
      <c r="V5095">
        <v>0</v>
      </c>
      <c r="W5095" t="s">
        <v>1548</v>
      </c>
      <c r="X5095" t="s">
        <v>1716</v>
      </c>
      <c r="Y5095">
        <v>1</v>
      </c>
      <c r="Z5095">
        <v>0</v>
      </c>
      <c r="AA5095">
        <v>2007</v>
      </c>
      <c r="AB5095">
        <v>9999</v>
      </c>
      <c r="AC5095" t="s">
        <v>35</v>
      </c>
    </row>
    <row r="5096" spans="1:29" x14ac:dyDescent="0.25">
      <c r="A5096" t="s">
        <v>487</v>
      </c>
      <c r="B5096" s="24" t="s">
        <v>488</v>
      </c>
      <c r="D5096">
        <v>1</v>
      </c>
      <c r="E5096" t="s">
        <v>348</v>
      </c>
      <c r="F5096">
        <v>1</v>
      </c>
      <c r="G5096">
        <v>2025</v>
      </c>
      <c r="I5096" s="8">
        <v>212.57</v>
      </c>
      <c r="J5096" t="s">
        <v>52</v>
      </c>
      <c r="K5096" t="s">
        <v>47</v>
      </c>
      <c r="M5096">
        <v>1</v>
      </c>
      <c r="N5096">
        <v>0</v>
      </c>
      <c r="O5096">
        <v>0</v>
      </c>
      <c r="P5096">
        <v>0</v>
      </c>
      <c r="Q5096">
        <v>0</v>
      </c>
      <c r="R5096">
        <v>0</v>
      </c>
      <c r="S5096">
        <v>1</v>
      </c>
      <c r="T5096">
        <v>1</v>
      </c>
      <c r="U5096">
        <v>1</v>
      </c>
      <c r="V5096">
        <v>0</v>
      </c>
      <c r="W5096" t="s">
        <v>1548</v>
      </c>
      <c r="X5096" t="s">
        <v>1716</v>
      </c>
      <c r="Y5096">
        <v>2</v>
      </c>
      <c r="Z5096">
        <v>0</v>
      </c>
      <c r="AA5096">
        <v>2007</v>
      </c>
      <c r="AB5096">
        <v>9999</v>
      </c>
      <c r="AC5096" t="s">
        <v>35</v>
      </c>
    </row>
    <row r="5097" spans="1:29" x14ac:dyDescent="0.25">
      <c r="A5097" t="s">
        <v>489</v>
      </c>
      <c r="B5097" s="24" t="s">
        <v>490</v>
      </c>
      <c r="D5097">
        <v>1</v>
      </c>
      <c r="E5097" t="s">
        <v>348</v>
      </c>
      <c r="F5097">
        <v>1</v>
      </c>
      <c r="G5097">
        <v>2025</v>
      </c>
      <c r="I5097" s="8">
        <v>239.37</v>
      </c>
      <c r="J5097" t="s">
        <v>52</v>
      </c>
      <c r="K5097" t="s">
        <v>47</v>
      </c>
      <c r="M5097">
        <v>1</v>
      </c>
      <c r="N5097">
        <v>0</v>
      </c>
      <c r="O5097">
        <v>0</v>
      </c>
      <c r="P5097">
        <v>0</v>
      </c>
      <c r="Q5097">
        <v>0</v>
      </c>
      <c r="R5097">
        <v>0</v>
      </c>
      <c r="S5097">
        <v>1</v>
      </c>
      <c r="T5097">
        <v>1</v>
      </c>
      <c r="U5097">
        <v>1</v>
      </c>
      <c r="V5097">
        <v>0</v>
      </c>
      <c r="W5097" t="s">
        <v>1548</v>
      </c>
      <c r="X5097" t="s">
        <v>1716</v>
      </c>
      <c r="Y5097">
        <v>2</v>
      </c>
      <c r="Z5097">
        <v>0</v>
      </c>
      <c r="AA5097">
        <v>2007</v>
      </c>
      <c r="AB5097">
        <v>9999</v>
      </c>
      <c r="AC5097" t="s">
        <v>35</v>
      </c>
    </row>
    <row r="5098" spans="1:29" x14ac:dyDescent="0.25">
      <c r="A5098" t="s">
        <v>491</v>
      </c>
      <c r="B5098" s="24" t="s">
        <v>492</v>
      </c>
      <c r="D5098">
        <v>1</v>
      </c>
      <c r="E5098" t="s">
        <v>348</v>
      </c>
      <c r="F5098">
        <v>1</v>
      </c>
      <c r="G5098">
        <v>2025</v>
      </c>
      <c r="I5098" s="8">
        <v>255.58</v>
      </c>
      <c r="J5098" t="s">
        <v>52</v>
      </c>
      <c r="K5098" t="s">
        <v>47</v>
      </c>
      <c r="M5098">
        <v>1</v>
      </c>
      <c r="N5098">
        <v>0</v>
      </c>
      <c r="O5098">
        <v>0</v>
      </c>
      <c r="P5098">
        <v>0</v>
      </c>
      <c r="Q5098">
        <v>0</v>
      </c>
      <c r="R5098">
        <v>0</v>
      </c>
      <c r="S5098">
        <v>1</v>
      </c>
      <c r="T5098">
        <v>1</v>
      </c>
      <c r="U5098">
        <v>1</v>
      </c>
      <c r="V5098">
        <v>0</v>
      </c>
      <c r="W5098" t="s">
        <v>1548</v>
      </c>
      <c r="X5098" t="s">
        <v>1716</v>
      </c>
      <c r="Y5098">
        <v>1</v>
      </c>
      <c r="Z5098">
        <v>0</v>
      </c>
      <c r="AA5098">
        <v>2007</v>
      </c>
      <c r="AB5098">
        <v>9999</v>
      </c>
      <c r="AC5098" t="s">
        <v>35</v>
      </c>
    </row>
    <row r="5099" spans="1:29" x14ac:dyDescent="0.25">
      <c r="A5099" t="s">
        <v>493</v>
      </c>
      <c r="B5099" s="24" t="s">
        <v>494</v>
      </c>
      <c r="D5099">
        <v>1</v>
      </c>
      <c r="E5099" t="s">
        <v>348</v>
      </c>
      <c r="F5099">
        <v>1</v>
      </c>
      <c r="G5099">
        <v>2025</v>
      </c>
      <c r="I5099" s="8">
        <v>239.48</v>
      </c>
      <c r="J5099" t="s">
        <v>52</v>
      </c>
      <c r="K5099" t="s">
        <v>47</v>
      </c>
      <c r="M5099">
        <v>1</v>
      </c>
      <c r="N5099">
        <v>0</v>
      </c>
      <c r="O5099">
        <v>0</v>
      </c>
      <c r="P5099">
        <v>0</v>
      </c>
      <c r="Q5099">
        <v>0</v>
      </c>
      <c r="R5099">
        <v>0</v>
      </c>
      <c r="S5099">
        <v>1</v>
      </c>
      <c r="T5099">
        <v>1</v>
      </c>
      <c r="U5099">
        <v>1</v>
      </c>
      <c r="V5099">
        <v>0</v>
      </c>
      <c r="W5099" t="s">
        <v>1548</v>
      </c>
      <c r="X5099" t="s">
        <v>1716</v>
      </c>
      <c r="Y5099">
        <v>3</v>
      </c>
      <c r="Z5099">
        <v>0</v>
      </c>
      <c r="AA5099">
        <v>2007</v>
      </c>
      <c r="AB5099">
        <v>9999</v>
      </c>
      <c r="AC5099" t="s">
        <v>35</v>
      </c>
    </row>
    <row r="5100" spans="1:29" x14ac:dyDescent="0.25">
      <c r="A5100" t="s">
        <v>495</v>
      </c>
      <c r="B5100" s="24" t="s">
        <v>496</v>
      </c>
      <c r="D5100">
        <v>1</v>
      </c>
      <c r="E5100" t="s">
        <v>348</v>
      </c>
      <c r="F5100">
        <v>1</v>
      </c>
      <c r="G5100">
        <v>2025</v>
      </c>
      <c r="I5100" s="8">
        <v>202.02</v>
      </c>
      <c r="J5100" t="s">
        <v>52</v>
      </c>
      <c r="K5100" t="s">
        <v>47</v>
      </c>
      <c r="M5100">
        <v>1</v>
      </c>
      <c r="N5100">
        <v>0</v>
      </c>
      <c r="O5100">
        <v>0</v>
      </c>
      <c r="P5100">
        <v>0</v>
      </c>
      <c r="Q5100">
        <v>0</v>
      </c>
      <c r="R5100">
        <v>0</v>
      </c>
      <c r="S5100">
        <v>1</v>
      </c>
      <c r="T5100">
        <v>1</v>
      </c>
      <c r="U5100">
        <v>1</v>
      </c>
      <c r="V5100">
        <v>0</v>
      </c>
      <c r="W5100" t="s">
        <v>1548</v>
      </c>
      <c r="X5100" t="s">
        <v>1716</v>
      </c>
      <c r="Y5100">
        <v>1</v>
      </c>
      <c r="Z5100">
        <v>0</v>
      </c>
      <c r="AA5100">
        <v>2007</v>
      </c>
      <c r="AB5100">
        <v>9999</v>
      </c>
      <c r="AC5100" t="s">
        <v>35</v>
      </c>
    </row>
    <row r="5101" spans="1:29" x14ac:dyDescent="0.25">
      <c r="A5101" t="s">
        <v>497</v>
      </c>
      <c r="B5101" s="24" t="s">
        <v>498</v>
      </c>
      <c r="D5101">
        <v>1</v>
      </c>
      <c r="E5101" t="s">
        <v>348</v>
      </c>
      <c r="F5101">
        <v>1</v>
      </c>
      <c r="G5101">
        <v>2025</v>
      </c>
      <c r="I5101" s="8">
        <v>350.99</v>
      </c>
      <c r="J5101" t="s">
        <v>52</v>
      </c>
      <c r="K5101" t="s">
        <v>47</v>
      </c>
      <c r="M5101">
        <v>1</v>
      </c>
      <c r="N5101">
        <v>0</v>
      </c>
      <c r="O5101">
        <v>0</v>
      </c>
      <c r="P5101">
        <v>0</v>
      </c>
      <c r="Q5101">
        <v>0</v>
      </c>
      <c r="R5101">
        <v>0</v>
      </c>
      <c r="S5101">
        <v>1</v>
      </c>
      <c r="T5101">
        <v>1</v>
      </c>
      <c r="U5101">
        <v>1</v>
      </c>
      <c r="V5101">
        <v>0</v>
      </c>
      <c r="W5101" t="s">
        <v>1548</v>
      </c>
      <c r="X5101" t="s">
        <v>1716</v>
      </c>
      <c r="Y5101">
        <v>4</v>
      </c>
      <c r="Z5101">
        <v>1</v>
      </c>
      <c r="AA5101">
        <v>2007</v>
      </c>
      <c r="AB5101">
        <v>9999</v>
      </c>
      <c r="AC5101" t="s">
        <v>35</v>
      </c>
    </row>
    <row r="5102" spans="1:29" x14ac:dyDescent="0.25">
      <c r="A5102" t="s">
        <v>499</v>
      </c>
      <c r="B5102" s="24" t="s">
        <v>500</v>
      </c>
      <c r="D5102">
        <v>1</v>
      </c>
      <c r="E5102" t="s">
        <v>348</v>
      </c>
      <c r="F5102">
        <v>1</v>
      </c>
      <c r="G5102">
        <v>2025</v>
      </c>
      <c r="I5102" s="8">
        <v>550.38</v>
      </c>
      <c r="J5102" t="s">
        <v>52</v>
      </c>
      <c r="K5102" t="s">
        <v>47</v>
      </c>
      <c r="M5102">
        <v>1</v>
      </c>
      <c r="N5102">
        <v>0</v>
      </c>
      <c r="O5102">
        <v>0</v>
      </c>
      <c r="P5102">
        <v>0</v>
      </c>
      <c r="Q5102">
        <v>0</v>
      </c>
      <c r="R5102">
        <v>0</v>
      </c>
      <c r="S5102">
        <v>1</v>
      </c>
      <c r="T5102">
        <v>1</v>
      </c>
      <c r="U5102">
        <v>1</v>
      </c>
      <c r="V5102">
        <v>0</v>
      </c>
      <c r="W5102" t="s">
        <v>1548</v>
      </c>
      <c r="X5102" t="s">
        <v>1716</v>
      </c>
      <c r="Y5102">
        <v>2</v>
      </c>
      <c r="Z5102">
        <v>0</v>
      </c>
      <c r="AA5102">
        <v>2007</v>
      </c>
      <c r="AB5102">
        <v>9999</v>
      </c>
      <c r="AC5102" t="s">
        <v>35</v>
      </c>
    </row>
    <row r="5103" spans="1:29" x14ac:dyDescent="0.25">
      <c r="A5103" t="s">
        <v>501</v>
      </c>
      <c r="B5103" s="24" t="s">
        <v>502</v>
      </c>
      <c r="D5103">
        <v>1</v>
      </c>
      <c r="E5103" t="s">
        <v>348</v>
      </c>
      <c r="F5103">
        <v>1</v>
      </c>
      <c r="G5103">
        <v>2025</v>
      </c>
      <c r="I5103" s="8">
        <v>503.38</v>
      </c>
      <c r="J5103" t="s">
        <v>52</v>
      </c>
      <c r="K5103" t="s">
        <v>47</v>
      </c>
      <c r="M5103">
        <v>1</v>
      </c>
      <c r="N5103">
        <v>0</v>
      </c>
      <c r="O5103">
        <v>0</v>
      </c>
      <c r="P5103">
        <v>0</v>
      </c>
      <c r="Q5103">
        <v>0</v>
      </c>
      <c r="R5103">
        <v>0</v>
      </c>
      <c r="S5103">
        <v>1</v>
      </c>
      <c r="T5103">
        <v>1</v>
      </c>
      <c r="U5103">
        <v>1</v>
      </c>
      <c r="V5103">
        <v>0</v>
      </c>
      <c r="W5103" t="s">
        <v>1548</v>
      </c>
      <c r="X5103" t="s">
        <v>1716</v>
      </c>
      <c r="Y5103">
        <v>2</v>
      </c>
      <c r="Z5103">
        <v>0</v>
      </c>
      <c r="AA5103">
        <v>2007</v>
      </c>
      <c r="AB5103">
        <v>9999</v>
      </c>
      <c r="AC5103" t="s">
        <v>35</v>
      </c>
    </row>
    <row r="5104" spans="1:29" x14ac:dyDescent="0.25">
      <c r="A5104" t="s">
        <v>503</v>
      </c>
      <c r="B5104" s="24" t="s">
        <v>504</v>
      </c>
      <c r="D5104">
        <v>1</v>
      </c>
      <c r="E5104" t="s">
        <v>348</v>
      </c>
      <c r="F5104">
        <v>1</v>
      </c>
      <c r="G5104">
        <v>2025</v>
      </c>
      <c r="I5104" s="8">
        <v>180.69</v>
      </c>
      <c r="J5104" t="s">
        <v>52</v>
      </c>
      <c r="K5104" t="s">
        <v>47</v>
      </c>
      <c r="M5104">
        <v>1</v>
      </c>
      <c r="N5104">
        <v>0</v>
      </c>
      <c r="O5104">
        <v>0</v>
      </c>
      <c r="P5104">
        <v>0</v>
      </c>
      <c r="Q5104">
        <v>0</v>
      </c>
      <c r="R5104">
        <v>0</v>
      </c>
      <c r="S5104">
        <v>1</v>
      </c>
      <c r="T5104">
        <v>1</v>
      </c>
      <c r="U5104">
        <v>1</v>
      </c>
      <c r="V5104">
        <v>0</v>
      </c>
      <c r="W5104" t="s">
        <v>1548</v>
      </c>
      <c r="X5104" t="s">
        <v>1716</v>
      </c>
      <c r="Y5104">
        <v>1</v>
      </c>
      <c r="Z5104">
        <v>0</v>
      </c>
      <c r="AA5104">
        <v>2007</v>
      </c>
      <c r="AB5104">
        <v>9999</v>
      </c>
      <c r="AC5104" t="s">
        <v>35</v>
      </c>
    </row>
    <row r="5105" spans="1:29" x14ac:dyDescent="0.25">
      <c r="A5105" t="s">
        <v>505</v>
      </c>
      <c r="B5105" s="24" t="s">
        <v>506</v>
      </c>
      <c r="D5105">
        <v>1</v>
      </c>
      <c r="E5105" t="s">
        <v>348</v>
      </c>
      <c r="F5105">
        <v>1</v>
      </c>
      <c r="G5105">
        <v>2025</v>
      </c>
      <c r="I5105" s="8">
        <v>225.33</v>
      </c>
      <c r="J5105" t="s">
        <v>52</v>
      </c>
      <c r="K5105" t="s">
        <v>47</v>
      </c>
      <c r="M5105">
        <v>1</v>
      </c>
      <c r="N5105">
        <v>0</v>
      </c>
      <c r="O5105">
        <v>0</v>
      </c>
      <c r="P5105">
        <v>0</v>
      </c>
      <c r="Q5105">
        <v>0</v>
      </c>
      <c r="R5105">
        <v>0</v>
      </c>
      <c r="S5105">
        <v>1</v>
      </c>
      <c r="T5105">
        <v>1</v>
      </c>
      <c r="U5105">
        <v>1</v>
      </c>
      <c r="V5105">
        <v>0</v>
      </c>
      <c r="W5105" t="s">
        <v>1548</v>
      </c>
      <c r="X5105" t="s">
        <v>1716</v>
      </c>
      <c r="Y5105">
        <v>2</v>
      </c>
      <c r="Z5105">
        <v>0</v>
      </c>
      <c r="AA5105">
        <v>2007</v>
      </c>
      <c r="AB5105">
        <v>9999</v>
      </c>
      <c r="AC5105" t="s">
        <v>35</v>
      </c>
    </row>
    <row r="5106" spans="1:29" x14ac:dyDescent="0.25">
      <c r="A5106" t="s">
        <v>507</v>
      </c>
      <c r="B5106" s="24" t="s">
        <v>508</v>
      </c>
      <c r="D5106">
        <v>1</v>
      </c>
      <c r="E5106" t="s">
        <v>348</v>
      </c>
      <c r="F5106">
        <v>1</v>
      </c>
      <c r="G5106">
        <v>2025</v>
      </c>
      <c r="I5106" s="8">
        <v>220.6</v>
      </c>
      <c r="J5106" t="s">
        <v>52</v>
      </c>
      <c r="K5106" t="s">
        <v>47</v>
      </c>
      <c r="M5106">
        <v>1</v>
      </c>
      <c r="N5106">
        <v>0</v>
      </c>
      <c r="O5106">
        <v>0</v>
      </c>
      <c r="P5106">
        <v>0</v>
      </c>
      <c r="Q5106">
        <v>0</v>
      </c>
      <c r="R5106">
        <v>0</v>
      </c>
      <c r="S5106">
        <v>1</v>
      </c>
      <c r="T5106">
        <v>1</v>
      </c>
      <c r="U5106">
        <v>1</v>
      </c>
      <c r="V5106">
        <v>0</v>
      </c>
      <c r="W5106" t="s">
        <v>1548</v>
      </c>
      <c r="X5106" t="s">
        <v>1716</v>
      </c>
      <c r="Y5106">
        <v>1</v>
      </c>
      <c r="Z5106">
        <v>0</v>
      </c>
      <c r="AA5106">
        <v>2007</v>
      </c>
      <c r="AB5106">
        <v>9999</v>
      </c>
      <c r="AC5106" t="s">
        <v>35</v>
      </c>
    </row>
    <row r="5107" spans="1:29" x14ac:dyDescent="0.25">
      <c r="A5107" t="s">
        <v>509</v>
      </c>
      <c r="B5107" s="24" t="s">
        <v>510</v>
      </c>
      <c r="D5107">
        <v>1</v>
      </c>
      <c r="E5107" t="s">
        <v>348</v>
      </c>
      <c r="F5107">
        <v>1</v>
      </c>
      <c r="G5107">
        <v>2025</v>
      </c>
      <c r="I5107" s="8">
        <v>282.31</v>
      </c>
      <c r="J5107" t="s">
        <v>52</v>
      </c>
      <c r="K5107" t="s">
        <v>47</v>
      </c>
      <c r="M5107">
        <v>1</v>
      </c>
      <c r="N5107">
        <v>0</v>
      </c>
      <c r="O5107">
        <v>0</v>
      </c>
      <c r="P5107">
        <v>0</v>
      </c>
      <c r="Q5107">
        <v>0</v>
      </c>
      <c r="R5107">
        <v>0</v>
      </c>
      <c r="S5107">
        <v>1</v>
      </c>
      <c r="T5107">
        <v>1</v>
      </c>
      <c r="U5107">
        <v>1</v>
      </c>
      <c r="V5107">
        <v>0</v>
      </c>
      <c r="W5107" t="s">
        <v>1548</v>
      </c>
      <c r="X5107" t="s">
        <v>1716</v>
      </c>
      <c r="Y5107">
        <v>3</v>
      </c>
      <c r="Z5107">
        <v>0</v>
      </c>
      <c r="AA5107">
        <v>2007</v>
      </c>
      <c r="AB5107">
        <v>9999</v>
      </c>
      <c r="AC5107" t="s">
        <v>35</v>
      </c>
    </row>
    <row r="5108" spans="1:29" x14ac:dyDescent="0.25">
      <c r="A5108" t="s">
        <v>511</v>
      </c>
      <c r="B5108" s="24" t="s">
        <v>512</v>
      </c>
      <c r="D5108">
        <v>1</v>
      </c>
      <c r="E5108" t="s">
        <v>348</v>
      </c>
      <c r="F5108">
        <v>1</v>
      </c>
      <c r="G5108">
        <v>2025</v>
      </c>
      <c r="I5108" s="8">
        <v>227.7</v>
      </c>
      <c r="J5108" t="s">
        <v>52</v>
      </c>
      <c r="K5108" t="s">
        <v>47</v>
      </c>
      <c r="M5108">
        <v>1</v>
      </c>
      <c r="N5108">
        <v>0</v>
      </c>
      <c r="O5108">
        <v>0</v>
      </c>
      <c r="P5108">
        <v>0</v>
      </c>
      <c r="Q5108">
        <v>0</v>
      </c>
      <c r="R5108">
        <v>0</v>
      </c>
      <c r="S5108">
        <v>1</v>
      </c>
      <c r="T5108">
        <v>1</v>
      </c>
      <c r="U5108">
        <v>1</v>
      </c>
      <c r="V5108">
        <v>0</v>
      </c>
      <c r="W5108" t="s">
        <v>1548</v>
      </c>
      <c r="X5108" t="s">
        <v>1716</v>
      </c>
      <c r="Y5108">
        <v>3</v>
      </c>
      <c r="Z5108">
        <v>0</v>
      </c>
      <c r="AA5108">
        <v>2007</v>
      </c>
      <c r="AB5108">
        <v>9999</v>
      </c>
      <c r="AC5108" t="s">
        <v>35</v>
      </c>
    </row>
    <row r="5109" spans="1:29" x14ac:dyDescent="0.25">
      <c r="A5109" t="s">
        <v>513</v>
      </c>
      <c r="B5109" s="24" t="s">
        <v>514</v>
      </c>
      <c r="D5109">
        <v>1</v>
      </c>
      <c r="E5109" t="s">
        <v>348</v>
      </c>
      <c r="F5109">
        <v>1</v>
      </c>
      <c r="G5109">
        <v>2025</v>
      </c>
      <c r="I5109" s="8">
        <v>189.36</v>
      </c>
      <c r="J5109" t="s">
        <v>52</v>
      </c>
      <c r="K5109" t="s">
        <v>47</v>
      </c>
      <c r="M5109">
        <v>1</v>
      </c>
      <c r="N5109">
        <v>0</v>
      </c>
      <c r="O5109">
        <v>0</v>
      </c>
      <c r="P5109">
        <v>0</v>
      </c>
      <c r="Q5109">
        <v>0</v>
      </c>
      <c r="R5109">
        <v>0</v>
      </c>
      <c r="S5109">
        <v>1</v>
      </c>
      <c r="T5109">
        <v>1</v>
      </c>
      <c r="U5109">
        <v>1</v>
      </c>
      <c r="V5109">
        <v>0</v>
      </c>
      <c r="W5109" t="s">
        <v>1548</v>
      </c>
      <c r="X5109" t="s">
        <v>1716</v>
      </c>
      <c r="Y5109">
        <v>2</v>
      </c>
      <c r="Z5109">
        <v>0</v>
      </c>
      <c r="AA5109">
        <v>2007</v>
      </c>
      <c r="AB5109">
        <v>9999</v>
      </c>
      <c r="AC5109" t="s">
        <v>35</v>
      </c>
    </row>
    <row r="5110" spans="1:29" x14ac:dyDescent="0.25">
      <c r="A5110" t="s">
        <v>515</v>
      </c>
      <c r="B5110" s="24" t="s">
        <v>516</v>
      </c>
      <c r="D5110">
        <v>1</v>
      </c>
      <c r="E5110" t="s">
        <v>348</v>
      </c>
      <c r="F5110">
        <v>1</v>
      </c>
      <c r="G5110">
        <v>2025</v>
      </c>
      <c r="I5110" s="8">
        <v>1001.19</v>
      </c>
      <c r="J5110" t="s">
        <v>52</v>
      </c>
      <c r="K5110" t="s">
        <v>47</v>
      </c>
      <c r="M5110">
        <v>1</v>
      </c>
      <c r="N5110">
        <v>0</v>
      </c>
      <c r="O5110">
        <v>0</v>
      </c>
      <c r="P5110">
        <v>0</v>
      </c>
      <c r="Q5110">
        <v>0</v>
      </c>
      <c r="R5110">
        <v>0</v>
      </c>
      <c r="S5110">
        <v>1</v>
      </c>
      <c r="T5110">
        <v>1</v>
      </c>
      <c r="U5110">
        <v>1</v>
      </c>
      <c r="V5110">
        <v>0</v>
      </c>
      <c r="W5110" t="s">
        <v>1548</v>
      </c>
      <c r="X5110" t="s">
        <v>1716</v>
      </c>
      <c r="Y5110">
        <v>3</v>
      </c>
      <c r="Z5110">
        <v>0</v>
      </c>
      <c r="AA5110">
        <v>2007</v>
      </c>
      <c r="AB5110">
        <v>9999</v>
      </c>
      <c r="AC5110" t="s">
        <v>35</v>
      </c>
    </row>
    <row r="5111" spans="1:29" x14ac:dyDescent="0.25">
      <c r="A5111" t="s">
        <v>517</v>
      </c>
      <c r="B5111" s="24" t="s">
        <v>518</v>
      </c>
      <c r="D5111">
        <v>1</v>
      </c>
      <c r="E5111" t="s">
        <v>348</v>
      </c>
      <c r="F5111">
        <v>1</v>
      </c>
      <c r="G5111">
        <v>2025</v>
      </c>
      <c r="I5111" s="8">
        <v>215.48</v>
      </c>
      <c r="J5111" t="s">
        <v>52</v>
      </c>
      <c r="K5111" t="s">
        <v>47</v>
      </c>
      <c r="M5111">
        <v>1</v>
      </c>
      <c r="N5111">
        <v>0</v>
      </c>
      <c r="O5111">
        <v>0</v>
      </c>
      <c r="P5111">
        <v>0</v>
      </c>
      <c r="Q5111">
        <v>0</v>
      </c>
      <c r="R5111">
        <v>0</v>
      </c>
      <c r="S5111">
        <v>1</v>
      </c>
      <c r="T5111">
        <v>1</v>
      </c>
      <c r="U5111">
        <v>1</v>
      </c>
      <c r="V5111">
        <v>0</v>
      </c>
      <c r="W5111" t="s">
        <v>1548</v>
      </c>
      <c r="X5111" t="s">
        <v>1716</v>
      </c>
      <c r="Y5111">
        <v>3</v>
      </c>
      <c r="Z5111">
        <v>0</v>
      </c>
      <c r="AA5111">
        <v>2007</v>
      </c>
      <c r="AB5111">
        <v>9999</v>
      </c>
      <c r="AC5111" t="s">
        <v>35</v>
      </c>
    </row>
    <row r="5112" spans="1:29" x14ac:dyDescent="0.25">
      <c r="A5112" t="s">
        <v>519</v>
      </c>
      <c r="B5112" s="24" t="s">
        <v>520</v>
      </c>
      <c r="D5112">
        <v>1</v>
      </c>
      <c r="E5112" t="s">
        <v>348</v>
      </c>
      <c r="F5112">
        <v>1</v>
      </c>
      <c r="G5112">
        <v>2025</v>
      </c>
      <c r="I5112" s="8">
        <v>332.27</v>
      </c>
      <c r="J5112" t="s">
        <v>52</v>
      </c>
      <c r="K5112" t="s">
        <v>47</v>
      </c>
      <c r="M5112">
        <v>1</v>
      </c>
      <c r="N5112">
        <v>0</v>
      </c>
      <c r="O5112">
        <v>0</v>
      </c>
      <c r="P5112">
        <v>0</v>
      </c>
      <c r="Q5112">
        <v>0</v>
      </c>
      <c r="R5112">
        <v>0</v>
      </c>
      <c r="S5112">
        <v>1</v>
      </c>
      <c r="T5112">
        <v>1</v>
      </c>
      <c r="U5112">
        <v>1</v>
      </c>
      <c r="V5112">
        <v>0</v>
      </c>
      <c r="W5112" t="s">
        <v>1548</v>
      </c>
      <c r="X5112" t="s">
        <v>1716</v>
      </c>
      <c r="Y5112">
        <v>2</v>
      </c>
      <c r="Z5112">
        <v>0</v>
      </c>
      <c r="AA5112">
        <v>2007</v>
      </c>
      <c r="AB5112">
        <v>9999</v>
      </c>
      <c r="AC5112" t="s">
        <v>35</v>
      </c>
    </row>
    <row r="5113" spans="1:29" x14ac:dyDescent="0.25">
      <c r="A5113" t="s">
        <v>523</v>
      </c>
      <c r="B5113" s="24" t="s">
        <v>1549</v>
      </c>
      <c r="D5113">
        <v>1</v>
      </c>
      <c r="E5113" t="s">
        <v>103</v>
      </c>
      <c r="F5113">
        <v>9</v>
      </c>
      <c r="G5113">
        <v>2025</v>
      </c>
      <c r="I5113" s="8">
        <v>1653.95</v>
      </c>
      <c r="J5113" t="s">
        <v>104</v>
      </c>
      <c r="K5113" t="s">
        <v>53</v>
      </c>
      <c r="L5113" t="s">
        <v>105</v>
      </c>
      <c r="M5113">
        <v>0</v>
      </c>
      <c r="N5113">
        <v>0</v>
      </c>
      <c r="O5113">
        <v>0</v>
      </c>
      <c r="P5113">
        <v>1</v>
      </c>
      <c r="Q5113">
        <v>0</v>
      </c>
      <c r="R5113">
        <v>0</v>
      </c>
      <c r="S5113">
        <v>1</v>
      </c>
      <c r="T5113">
        <v>1</v>
      </c>
      <c r="U5113">
        <v>1</v>
      </c>
      <c r="V5113">
        <v>0</v>
      </c>
      <c r="W5113" t="s">
        <v>106</v>
      </c>
      <c r="X5113" t="s">
        <v>1851</v>
      </c>
      <c r="Y5113">
        <v>0</v>
      </c>
      <c r="Z5113">
        <v>0</v>
      </c>
      <c r="AA5113">
        <v>2007</v>
      </c>
      <c r="AB5113">
        <v>9999</v>
      </c>
      <c r="AC5113" t="s">
        <v>35</v>
      </c>
    </row>
    <row r="5114" spans="1:29" x14ac:dyDescent="0.25">
      <c r="A5114" t="s">
        <v>1362</v>
      </c>
      <c r="B5114" s="24" t="s">
        <v>1717</v>
      </c>
      <c r="D5114">
        <v>1</v>
      </c>
      <c r="E5114" s="19" t="s">
        <v>631</v>
      </c>
      <c r="F5114">
        <v>8</v>
      </c>
      <c r="G5114">
        <v>2025</v>
      </c>
      <c r="I5114" s="8">
        <v>60.25</v>
      </c>
      <c r="J5114" t="s">
        <v>81</v>
      </c>
      <c r="K5114" t="s">
        <v>47</v>
      </c>
      <c r="M5114">
        <v>1</v>
      </c>
      <c r="N5114">
        <v>0</v>
      </c>
      <c r="O5114">
        <v>0</v>
      </c>
      <c r="P5114">
        <v>0</v>
      </c>
      <c r="Q5114">
        <v>0</v>
      </c>
      <c r="R5114">
        <v>0</v>
      </c>
      <c r="S5114">
        <v>1</v>
      </c>
      <c r="T5114">
        <v>1</v>
      </c>
      <c r="U5114">
        <v>1</v>
      </c>
      <c r="V5114">
        <v>0</v>
      </c>
      <c r="W5114" t="s">
        <v>1718</v>
      </c>
      <c r="X5114" t="s">
        <v>1873</v>
      </c>
      <c r="Y5114">
        <v>2</v>
      </c>
      <c r="Z5114">
        <v>0</v>
      </c>
      <c r="AA5114">
        <v>2024</v>
      </c>
      <c r="AB5114">
        <v>9999</v>
      </c>
      <c r="AC5114" t="s">
        <v>1720</v>
      </c>
    </row>
    <row r="5115" spans="1:29" x14ac:dyDescent="0.25">
      <c r="A5115" t="s">
        <v>529</v>
      </c>
      <c r="B5115" s="24" t="s">
        <v>530</v>
      </c>
      <c r="D5115">
        <v>1</v>
      </c>
      <c r="E5115" t="s">
        <v>58</v>
      </c>
      <c r="F5115">
        <v>4</v>
      </c>
      <c r="G5115">
        <v>2025</v>
      </c>
      <c r="I5115" s="8">
        <v>12.5</v>
      </c>
      <c r="J5115" t="s">
        <v>59</v>
      </c>
      <c r="K5115" t="s">
        <v>47</v>
      </c>
      <c r="M5115">
        <v>1</v>
      </c>
      <c r="N5115">
        <v>0</v>
      </c>
      <c r="O5115">
        <v>0</v>
      </c>
      <c r="P5115">
        <v>0</v>
      </c>
      <c r="Q5115">
        <v>0</v>
      </c>
      <c r="R5115">
        <v>0</v>
      </c>
      <c r="S5115">
        <v>1</v>
      </c>
      <c r="T5115">
        <v>1</v>
      </c>
      <c r="U5115">
        <v>1</v>
      </c>
      <c r="V5115">
        <v>0</v>
      </c>
      <c r="W5115" t="s">
        <v>1121</v>
      </c>
      <c r="X5115" t="s">
        <v>1874</v>
      </c>
      <c r="Y5115">
        <v>0</v>
      </c>
      <c r="Z5115">
        <v>0</v>
      </c>
      <c r="AA5115">
        <v>2007</v>
      </c>
      <c r="AB5115">
        <v>9999</v>
      </c>
      <c r="AC5115" t="s">
        <v>35</v>
      </c>
    </row>
    <row r="5116" spans="1:29" x14ac:dyDescent="0.25">
      <c r="A5116" t="s">
        <v>532</v>
      </c>
      <c r="B5116" s="24" t="s">
        <v>533</v>
      </c>
      <c r="D5116">
        <v>1</v>
      </c>
      <c r="E5116" t="s">
        <v>534</v>
      </c>
      <c r="F5116">
        <v>10</v>
      </c>
      <c r="G5116">
        <v>2025</v>
      </c>
      <c r="I5116" s="8">
        <v>5021.8599999999997</v>
      </c>
      <c r="J5116" t="s">
        <v>121</v>
      </c>
      <c r="K5116" t="s">
        <v>47</v>
      </c>
      <c r="M5116">
        <v>1</v>
      </c>
      <c r="N5116">
        <v>1</v>
      </c>
      <c r="O5116">
        <v>0</v>
      </c>
      <c r="P5116">
        <v>0</v>
      </c>
      <c r="Q5116">
        <v>0</v>
      </c>
      <c r="R5116">
        <v>0</v>
      </c>
      <c r="S5116">
        <v>1</v>
      </c>
      <c r="T5116">
        <v>1</v>
      </c>
      <c r="U5116">
        <v>1</v>
      </c>
      <c r="V5116">
        <v>0</v>
      </c>
      <c r="W5116" t="s">
        <v>1575</v>
      </c>
      <c r="X5116" t="s">
        <v>1875</v>
      </c>
      <c r="Y5116">
        <v>0</v>
      </c>
      <c r="Z5116">
        <v>1</v>
      </c>
      <c r="AA5116">
        <v>2007</v>
      </c>
      <c r="AB5116">
        <v>9999</v>
      </c>
      <c r="AC5116" t="s">
        <v>35</v>
      </c>
    </row>
    <row r="5117" spans="1:29" x14ac:dyDescent="0.25">
      <c r="A5117" t="s">
        <v>536</v>
      </c>
      <c r="B5117" s="24" t="s">
        <v>537</v>
      </c>
      <c r="D5117">
        <v>1</v>
      </c>
      <c r="E5117" t="s">
        <v>103</v>
      </c>
      <c r="F5117">
        <v>9</v>
      </c>
      <c r="G5117">
        <v>2025</v>
      </c>
      <c r="I5117" s="8">
        <v>958.81</v>
      </c>
      <c r="J5117" t="s">
        <v>104</v>
      </c>
      <c r="K5117" t="s">
        <v>53</v>
      </c>
      <c r="L5117" t="s">
        <v>105</v>
      </c>
      <c r="M5117">
        <v>0</v>
      </c>
      <c r="N5117">
        <v>0</v>
      </c>
      <c r="O5117">
        <v>0</v>
      </c>
      <c r="P5117">
        <v>1</v>
      </c>
      <c r="Q5117">
        <v>0</v>
      </c>
      <c r="R5117">
        <v>0</v>
      </c>
      <c r="S5117">
        <v>1</v>
      </c>
      <c r="T5117">
        <v>1</v>
      </c>
      <c r="U5117">
        <v>1</v>
      </c>
      <c r="V5117">
        <v>0</v>
      </c>
      <c r="W5117" t="s">
        <v>106</v>
      </c>
      <c r="X5117" t="s">
        <v>1851</v>
      </c>
      <c r="Y5117">
        <v>0</v>
      </c>
      <c r="Z5117">
        <v>0</v>
      </c>
      <c r="AA5117">
        <v>2007</v>
      </c>
      <c r="AB5117">
        <v>9999</v>
      </c>
      <c r="AC5117" t="s">
        <v>35</v>
      </c>
    </row>
    <row r="5118" spans="1:29" x14ac:dyDescent="0.25">
      <c r="A5118" t="s">
        <v>538</v>
      </c>
      <c r="B5118" s="24" t="s">
        <v>539</v>
      </c>
      <c r="D5118">
        <v>1</v>
      </c>
      <c r="E5118" t="s">
        <v>80</v>
      </c>
      <c r="F5118">
        <v>8</v>
      </c>
      <c r="G5118">
        <v>2025</v>
      </c>
      <c r="I5118" s="8">
        <v>134.82</v>
      </c>
      <c r="J5118" t="s">
        <v>81</v>
      </c>
      <c r="K5118" t="s">
        <v>47</v>
      </c>
      <c r="M5118">
        <v>0</v>
      </c>
      <c r="N5118">
        <v>0</v>
      </c>
      <c r="O5118">
        <v>0</v>
      </c>
      <c r="P5118">
        <v>0</v>
      </c>
      <c r="Q5118">
        <v>0</v>
      </c>
      <c r="R5118">
        <v>0</v>
      </c>
      <c r="S5118">
        <v>1</v>
      </c>
      <c r="T5118">
        <v>1</v>
      </c>
      <c r="U5118">
        <v>1</v>
      </c>
      <c r="V5118">
        <v>0</v>
      </c>
      <c r="W5118" t="s">
        <v>1123</v>
      </c>
      <c r="X5118" t="s">
        <v>1723</v>
      </c>
      <c r="Y5118">
        <v>0</v>
      </c>
      <c r="Z5118">
        <v>0</v>
      </c>
      <c r="AA5118">
        <v>2007</v>
      </c>
      <c r="AB5118">
        <v>9999</v>
      </c>
      <c r="AC5118" t="s">
        <v>35</v>
      </c>
    </row>
    <row r="5119" spans="1:29" x14ac:dyDescent="0.25">
      <c r="A5119" t="s">
        <v>1561</v>
      </c>
      <c r="B5119" s="24" t="s">
        <v>1562</v>
      </c>
      <c r="C5119" t="s">
        <v>1563</v>
      </c>
      <c r="D5119">
        <v>1</v>
      </c>
      <c r="E5119" s="19"/>
      <c r="F5119">
        <v>4</v>
      </c>
      <c r="G5119">
        <v>2025</v>
      </c>
      <c r="I5119" s="8">
        <v>23.7</v>
      </c>
      <c r="J5119" t="s">
        <v>59</v>
      </c>
      <c r="K5119" t="s">
        <v>47</v>
      </c>
      <c r="M5119">
        <v>1</v>
      </c>
      <c r="N5119">
        <v>0</v>
      </c>
      <c r="O5119">
        <v>0</v>
      </c>
      <c r="P5119">
        <v>0</v>
      </c>
      <c r="Q5119">
        <v>0</v>
      </c>
      <c r="R5119">
        <v>0</v>
      </c>
      <c r="S5119">
        <v>1</v>
      </c>
      <c r="T5119">
        <v>1</v>
      </c>
      <c r="U5119">
        <v>1</v>
      </c>
      <c r="V5119">
        <v>0</v>
      </c>
      <c r="W5119" t="s">
        <v>1564</v>
      </c>
      <c r="X5119" t="s">
        <v>1724</v>
      </c>
      <c r="Y5119">
        <v>0</v>
      </c>
      <c r="Z5119">
        <v>0</v>
      </c>
      <c r="AA5119">
        <v>2019</v>
      </c>
      <c r="AB5119">
        <v>9999</v>
      </c>
      <c r="AC5119" t="s">
        <v>1560</v>
      </c>
    </row>
    <row r="5120" spans="1:29" x14ac:dyDescent="0.25">
      <c r="A5120" t="s">
        <v>541</v>
      </c>
      <c r="B5120" s="24" t="s">
        <v>1479</v>
      </c>
      <c r="D5120">
        <v>1</v>
      </c>
      <c r="E5120" t="s">
        <v>543</v>
      </c>
      <c r="F5120">
        <v>10</v>
      </c>
      <c r="G5120">
        <v>2025</v>
      </c>
      <c r="I5120" s="8">
        <v>47.75</v>
      </c>
      <c r="J5120" t="s">
        <v>40</v>
      </c>
      <c r="K5120" t="s">
        <v>47</v>
      </c>
      <c r="M5120">
        <v>1</v>
      </c>
      <c r="N5120">
        <v>0</v>
      </c>
      <c r="O5120">
        <v>0</v>
      </c>
      <c r="P5120">
        <v>0</v>
      </c>
      <c r="Q5120">
        <v>0</v>
      </c>
      <c r="R5120">
        <v>0</v>
      </c>
      <c r="S5120">
        <v>1</v>
      </c>
      <c r="T5120">
        <v>1</v>
      </c>
      <c r="U5120">
        <v>1</v>
      </c>
      <c r="V5120">
        <v>0</v>
      </c>
      <c r="W5120" t="s">
        <v>1725</v>
      </c>
      <c r="X5120" t="s">
        <v>1726</v>
      </c>
      <c r="Y5120">
        <v>0</v>
      </c>
      <c r="Z5120">
        <v>1</v>
      </c>
      <c r="AA5120">
        <v>2007</v>
      </c>
      <c r="AB5120">
        <v>9999</v>
      </c>
      <c r="AC5120" t="s">
        <v>35</v>
      </c>
    </row>
    <row r="5121" spans="1:29" x14ac:dyDescent="0.25">
      <c r="A5121" t="s">
        <v>1565</v>
      </c>
      <c r="B5121" s="24" t="s">
        <v>1566</v>
      </c>
      <c r="C5121" t="s">
        <v>1567</v>
      </c>
      <c r="D5121">
        <v>1</v>
      </c>
      <c r="E5121" s="19"/>
      <c r="F5121">
        <v>1</v>
      </c>
      <c r="G5121">
        <v>2025</v>
      </c>
      <c r="I5121" s="8">
        <v>153.6</v>
      </c>
      <c r="J5121" t="s">
        <v>52</v>
      </c>
      <c r="K5121" t="s">
        <v>47</v>
      </c>
      <c r="M5121">
        <v>0</v>
      </c>
      <c r="N5121">
        <v>0</v>
      </c>
      <c r="O5121">
        <v>0</v>
      </c>
      <c r="P5121">
        <v>0</v>
      </c>
      <c r="Q5121">
        <v>0</v>
      </c>
      <c r="R5121">
        <v>0</v>
      </c>
      <c r="S5121">
        <v>1</v>
      </c>
      <c r="T5121">
        <v>1</v>
      </c>
      <c r="U5121">
        <v>1</v>
      </c>
      <c r="V5121">
        <v>0</v>
      </c>
      <c r="W5121" t="s">
        <v>1568</v>
      </c>
      <c r="X5121" t="s">
        <v>1876</v>
      </c>
      <c r="Y5121">
        <v>0</v>
      </c>
      <c r="Z5121">
        <v>1</v>
      </c>
      <c r="AA5121">
        <v>2019</v>
      </c>
      <c r="AB5121">
        <v>9999</v>
      </c>
      <c r="AC5121" t="s">
        <v>1560</v>
      </c>
    </row>
    <row r="5122" spans="1:29" x14ac:dyDescent="0.25">
      <c r="A5122" t="s">
        <v>545</v>
      </c>
      <c r="B5122" s="24" t="s">
        <v>1481</v>
      </c>
      <c r="C5122" t="s">
        <v>1482</v>
      </c>
      <c r="D5122">
        <v>1</v>
      </c>
      <c r="E5122" t="s">
        <v>1361</v>
      </c>
      <c r="F5122">
        <v>10</v>
      </c>
      <c r="G5122">
        <v>2025</v>
      </c>
      <c r="I5122" s="8">
        <v>37.950000000000003</v>
      </c>
      <c r="J5122" t="s">
        <v>40</v>
      </c>
      <c r="K5122" t="s">
        <v>47</v>
      </c>
      <c r="M5122">
        <v>1</v>
      </c>
      <c r="N5122">
        <v>0</v>
      </c>
      <c r="O5122">
        <v>0</v>
      </c>
      <c r="P5122">
        <v>0</v>
      </c>
      <c r="Q5122">
        <v>0</v>
      </c>
      <c r="R5122">
        <v>0</v>
      </c>
      <c r="S5122">
        <v>1</v>
      </c>
      <c r="T5122">
        <v>1</v>
      </c>
      <c r="U5122">
        <v>1</v>
      </c>
      <c r="V5122">
        <v>0</v>
      </c>
      <c r="W5122" t="s">
        <v>1550</v>
      </c>
      <c r="X5122" t="s">
        <v>1728</v>
      </c>
      <c r="Y5122">
        <v>0</v>
      </c>
      <c r="Z5122">
        <v>0</v>
      </c>
      <c r="AA5122">
        <v>2007</v>
      </c>
      <c r="AB5122">
        <v>9999</v>
      </c>
      <c r="AC5122" t="s">
        <v>35</v>
      </c>
    </row>
    <row r="5123" spans="1:29" x14ac:dyDescent="0.25">
      <c r="A5123" t="s">
        <v>1400</v>
      </c>
      <c r="B5123" s="24" t="s">
        <v>1401</v>
      </c>
      <c r="D5123">
        <v>1</v>
      </c>
      <c r="E5123" t="s">
        <v>80</v>
      </c>
      <c r="F5123">
        <v>8</v>
      </c>
      <c r="G5123">
        <v>2025</v>
      </c>
      <c r="I5123" s="8">
        <v>13.35</v>
      </c>
      <c r="J5123" t="s">
        <v>81</v>
      </c>
      <c r="K5123" t="s">
        <v>47</v>
      </c>
      <c r="M5123">
        <v>1</v>
      </c>
      <c r="N5123">
        <v>0</v>
      </c>
      <c r="O5123">
        <v>0</v>
      </c>
      <c r="P5123">
        <v>0</v>
      </c>
      <c r="Q5123">
        <v>0</v>
      </c>
      <c r="R5123">
        <v>0</v>
      </c>
      <c r="S5123">
        <v>1</v>
      </c>
      <c r="T5123">
        <v>1</v>
      </c>
      <c r="U5123">
        <v>1</v>
      </c>
      <c r="V5123">
        <v>0</v>
      </c>
      <c r="W5123" t="s">
        <v>1402</v>
      </c>
      <c r="X5123" t="s">
        <v>1729</v>
      </c>
      <c r="Y5123">
        <v>0</v>
      </c>
      <c r="Z5123">
        <v>0</v>
      </c>
      <c r="AA5123">
        <v>2012</v>
      </c>
      <c r="AB5123">
        <v>9999</v>
      </c>
      <c r="AC5123" t="s">
        <v>1398</v>
      </c>
    </row>
    <row r="5124" spans="1:29" x14ac:dyDescent="0.25">
      <c r="A5124" t="s">
        <v>1596</v>
      </c>
      <c r="B5124" s="24" t="s">
        <v>1597</v>
      </c>
      <c r="D5124">
        <v>1</v>
      </c>
      <c r="E5124" t="s">
        <v>1251</v>
      </c>
      <c r="F5124">
        <v>2</v>
      </c>
      <c r="G5124">
        <v>2025</v>
      </c>
      <c r="I5124" s="8">
        <v>70.5</v>
      </c>
      <c r="J5124" t="s">
        <v>147</v>
      </c>
      <c r="K5124" t="s">
        <v>47</v>
      </c>
      <c r="M5124">
        <v>1</v>
      </c>
      <c r="N5124">
        <v>0</v>
      </c>
      <c r="O5124">
        <v>0</v>
      </c>
      <c r="P5124">
        <v>0</v>
      </c>
      <c r="Q5124">
        <v>0</v>
      </c>
      <c r="R5124">
        <v>0</v>
      </c>
      <c r="S5124">
        <v>1</v>
      </c>
      <c r="T5124">
        <v>1</v>
      </c>
      <c r="U5124">
        <v>1</v>
      </c>
      <c r="V5124">
        <v>0</v>
      </c>
      <c r="W5124" t="s">
        <v>1598</v>
      </c>
      <c r="X5124" t="s">
        <v>1730</v>
      </c>
      <c r="Y5124">
        <v>0</v>
      </c>
      <c r="Z5124">
        <v>0</v>
      </c>
      <c r="AA5124">
        <v>2022</v>
      </c>
      <c r="AB5124">
        <v>9999</v>
      </c>
      <c r="AC5124" t="s">
        <v>1591</v>
      </c>
    </row>
    <row r="5125" spans="1:29" x14ac:dyDescent="0.25">
      <c r="A5125" t="s">
        <v>1248</v>
      </c>
      <c r="B5125" s="24" t="s">
        <v>1249</v>
      </c>
      <c r="C5125" t="s">
        <v>1250</v>
      </c>
      <c r="D5125">
        <v>1</v>
      </c>
      <c r="E5125" t="s">
        <v>1251</v>
      </c>
      <c r="F5125">
        <v>2</v>
      </c>
      <c r="G5125">
        <v>2025</v>
      </c>
      <c r="I5125" s="8">
        <v>1275.79</v>
      </c>
      <c r="J5125" t="s">
        <v>147</v>
      </c>
      <c r="K5125" t="s">
        <v>47</v>
      </c>
      <c r="M5125">
        <v>1</v>
      </c>
      <c r="N5125">
        <v>1</v>
      </c>
      <c r="O5125">
        <v>0</v>
      </c>
      <c r="P5125">
        <v>0</v>
      </c>
      <c r="Q5125">
        <v>0</v>
      </c>
      <c r="R5125">
        <v>0</v>
      </c>
      <c r="S5125">
        <v>1</v>
      </c>
      <c r="T5125">
        <v>1</v>
      </c>
      <c r="U5125">
        <v>1</v>
      </c>
      <c r="V5125">
        <v>0</v>
      </c>
      <c r="W5125" t="s">
        <v>1252</v>
      </c>
      <c r="X5125" t="s">
        <v>1731</v>
      </c>
      <c r="Y5125">
        <v>1</v>
      </c>
      <c r="Z5125">
        <v>0</v>
      </c>
      <c r="AA5125">
        <v>2009</v>
      </c>
      <c r="AB5125">
        <v>9999</v>
      </c>
      <c r="AC5125" t="s">
        <v>1239</v>
      </c>
    </row>
    <row r="5126" spans="1:29" x14ac:dyDescent="0.25">
      <c r="A5126" t="s">
        <v>590</v>
      </c>
      <c r="B5126" s="24" t="s">
        <v>1551</v>
      </c>
      <c r="C5126" t="s">
        <v>1552</v>
      </c>
      <c r="D5126">
        <v>1</v>
      </c>
      <c r="E5126" t="s">
        <v>592</v>
      </c>
      <c r="F5126">
        <v>8</v>
      </c>
      <c r="G5126">
        <v>2025</v>
      </c>
      <c r="I5126" s="8">
        <v>18</v>
      </c>
      <c r="J5126" t="s">
        <v>40</v>
      </c>
      <c r="K5126" t="s">
        <v>47</v>
      </c>
      <c r="M5126">
        <v>0</v>
      </c>
      <c r="N5126">
        <v>0</v>
      </c>
      <c r="O5126">
        <v>0</v>
      </c>
      <c r="P5126">
        <v>0</v>
      </c>
      <c r="Q5126">
        <v>0</v>
      </c>
      <c r="R5126">
        <v>0</v>
      </c>
      <c r="S5126">
        <v>1</v>
      </c>
      <c r="T5126">
        <v>1</v>
      </c>
      <c r="U5126">
        <v>1</v>
      </c>
      <c r="V5126">
        <v>0</v>
      </c>
      <c r="W5126" t="s">
        <v>1553</v>
      </c>
      <c r="X5126" t="s">
        <v>1877</v>
      </c>
      <c r="Y5126">
        <v>0</v>
      </c>
      <c r="Z5126">
        <v>1</v>
      </c>
      <c r="AA5126">
        <v>2007</v>
      </c>
      <c r="AB5126">
        <v>9999</v>
      </c>
      <c r="AC5126" t="s">
        <v>35</v>
      </c>
    </row>
    <row r="5127" spans="1:29" x14ac:dyDescent="0.25">
      <c r="A5127" t="s">
        <v>939</v>
      </c>
      <c r="B5127" s="24" t="s">
        <v>1463</v>
      </c>
      <c r="D5127">
        <v>1</v>
      </c>
      <c r="E5127" t="s">
        <v>80</v>
      </c>
      <c r="F5127">
        <v>8</v>
      </c>
      <c r="G5127">
        <v>2025</v>
      </c>
      <c r="I5127" s="8">
        <v>85.1</v>
      </c>
      <c r="J5127" t="s">
        <v>81</v>
      </c>
      <c r="K5127" t="s">
        <v>47</v>
      </c>
      <c r="M5127">
        <v>1</v>
      </c>
      <c r="N5127">
        <v>0</v>
      </c>
      <c r="O5127">
        <v>0</v>
      </c>
      <c r="P5127">
        <v>0</v>
      </c>
      <c r="Q5127">
        <v>0</v>
      </c>
      <c r="R5127">
        <v>0</v>
      </c>
      <c r="S5127">
        <v>1</v>
      </c>
      <c r="T5127">
        <v>1</v>
      </c>
      <c r="U5127">
        <v>1</v>
      </c>
      <c r="V5127">
        <v>0</v>
      </c>
      <c r="W5127" t="s">
        <v>1464</v>
      </c>
      <c r="X5127" t="s">
        <v>1733</v>
      </c>
      <c r="Y5127">
        <v>1</v>
      </c>
      <c r="Z5127">
        <v>3</v>
      </c>
      <c r="AA5127">
        <v>2007</v>
      </c>
      <c r="AB5127">
        <v>9999</v>
      </c>
      <c r="AC5127" t="s">
        <v>35</v>
      </c>
    </row>
    <row r="5128" spans="1:29" x14ac:dyDescent="0.25">
      <c r="A5128" t="s">
        <v>1305</v>
      </c>
      <c r="B5128" s="24" t="s">
        <v>1306</v>
      </c>
      <c r="C5128" t="s">
        <v>1307</v>
      </c>
      <c r="D5128">
        <v>1</v>
      </c>
      <c r="E5128" t="s">
        <v>45</v>
      </c>
      <c r="F5128">
        <v>4</v>
      </c>
      <c r="G5128">
        <v>2025</v>
      </c>
      <c r="I5128" s="8">
        <v>44.7</v>
      </c>
      <c r="J5128" t="s">
        <v>1610</v>
      </c>
      <c r="K5128" t="s">
        <v>47</v>
      </c>
      <c r="M5128">
        <v>0</v>
      </c>
      <c r="N5128">
        <v>0</v>
      </c>
      <c r="O5128">
        <v>0</v>
      </c>
      <c r="P5128">
        <v>0</v>
      </c>
      <c r="Q5128">
        <v>0</v>
      </c>
      <c r="R5128">
        <v>0</v>
      </c>
      <c r="S5128">
        <v>1</v>
      </c>
      <c r="T5128">
        <v>1</v>
      </c>
      <c r="U5128">
        <v>1</v>
      </c>
      <c r="V5128">
        <v>0</v>
      </c>
      <c r="W5128" t="s">
        <v>1526</v>
      </c>
      <c r="X5128" t="s">
        <v>1734</v>
      </c>
      <c r="Y5128">
        <v>0</v>
      </c>
      <c r="Z5128">
        <v>1</v>
      </c>
      <c r="AA5128">
        <v>2010</v>
      </c>
      <c r="AB5128">
        <v>9999</v>
      </c>
      <c r="AC5128" t="s">
        <v>1292</v>
      </c>
    </row>
    <row r="5129" spans="1:29" x14ac:dyDescent="0.25">
      <c r="A5129" t="s">
        <v>1614</v>
      </c>
      <c r="B5129" s="24" t="s">
        <v>1615</v>
      </c>
      <c r="D5129">
        <v>1</v>
      </c>
      <c r="E5129" s="5" t="s">
        <v>314</v>
      </c>
      <c r="F5129">
        <v>2</v>
      </c>
      <c r="G5129">
        <v>2025</v>
      </c>
      <c r="I5129" s="8">
        <v>28</v>
      </c>
      <c r="J5129" t="s">
        <v>147</v>
      </c>
      <c r="K5129" t="s">
        <v>47</v>
      </c>
      <c r="M5129">
        <v>0</v>
      </c>
      <c r="N5129">
        <v>0</v>
      </c>
      <c r="O5129">
        <v>0</v>
      </c>
      <c r="P5129">
        <v>0</v>
      </c>
      <c r="Q5129">
        <v>0</v>
      </c>
      <c r="R5129">
        <v>0</v>
      </c>
      <c r="S5129">
        <v>1</v>
      </c>
      <c r="T5129">
        <v>0</v>
      </c>
      <c r="U5129">
        <v>0</v>
      </c>
      <c r="V5129">
        <v>0</v>
      </c>
      <c r="W5129" t="s">
        <v>1616</v>
      </c>
      <c r="X5129" t="s">
        <v>1735</v>
      </c>
      <c r="Y5129">
        <v>0</v>
      </c>
      <c r="Z5129">
        <v>1</v>
      </c>
      <c r="AA5129">
        <v>2023</v>
      </c>
      <c r="AB5129">
        <v>9999</v>
      </c>
      <c r="AC5129" t="s">
        <v>1617</v>
      </c>
    </row>
    <row r="5130" spans="1:29" x14ac:dyDescent="0.25">
      <c r="A5130" t="s">
        <v>964</v>
      </c>
      <c r="B5130" s="24" t="s">
        <v>1484</v>
      </c>
      <c r="C5130" t="s">
        <v>1599</v>
      </c>
      <c r="D5130">
        <v>1</v>
      </c>
      <c r="E5130" t="s">
        <v>80</v>
      </c>
      <c r="F5130">
        <v>8</v>
      </c>
      <c r="G5130">
        <v>2025</v>
      </c>
      <c r="I5130" s="8">
        <v>116.35</v>
      </c>
      <c r="J5130" t="s">
        <v>40</v>
      </c>
      <c r="K5130" t="s">
        <v>47</v>
      </c>
      <c r="M5130">
        <v>1</v>
      </c>
      <c r="N5130">
        <v>0</v>
      </c>
      <c r="O5130">
        <v>0</v>
      </c>
      <c r="P5130">
        <v>0</v>
      </c>
      <c r="Q5130">
        <v>0</v>
      </c>
      <c r="R5130">
        <v>0</v>
      </c>
      <c r="S5130">
        <v>1</v>
      </c>
      <c r="T5130">
        <v>1</v>
      </c>
      <c r="U5130">
        <v>1</v>
      </c>
      <c r="V5130">
        <v>0</v>
      </c>
      <c r="W5130" t="s">
        <v>1569</v>
      </c>
      <c r="X5130" t="s">
        <v>1736</v>
      </c>
      <c r="Y5130">
        <v>0</v>
      </c>
      <c r="Z5130">
        <v>0</v>
      </c>
      <c r="AA5130">
        <v>2007</v>
      </c>
      <c r="AB5130">
        <v>9999</v>
      </c>
      <c r="AC5130" t="s">
        <v>35</v>
      </c>
    </row>
    <row r="5131" spans="1:29" x14ac:dyDescent="0.25">
      <c r="A5131" t="s">
        <v>1366</v>
      </c>
      <c r="B5131" s="24" t="s">
        <v>1487</v>
      </c>
      <c r="C5131" t="s">
        <v>1368</v>
      </c>
      <c r="D5131">
        <v>1</v>
      </c>
      <c r="E5131" t="s">
        <v>468</v>
      </c>
      <c r="F5131">
        <v>7</v>
      </c>
      <c r="G5131">
        <v>2025</v>
      </c>
      <c r="I5131" s="8">
        <v>45.98</v>
      </c>
      <c r="J5131" t="s">
        <v>40</v>
      </c>
      <c r="K5131" t="s">
        <v>32</v>
      </c>
      <c r="M5131">
        <v>0</v>
      </c>
      <c r="N5131">
        <v>0</v>
      </c>
      <c r="O5131">
        <v>0</v>
      </c>
      <c r="P5131">
        <v>0</v>
      </c>
      <c r="Q5131">
        <v>0</v>
      </c>
      <c r="R5131">
        <v>0</v>
      </c>
      <c r="S5131">
        <v>1</v>
      </c>
      <c r="T5131">
        <v>1</v>
      </c>
      <c r="U5131">
        <v>1</v>
      </c>
      <c r="V5131">
        <v>0</v>
      </c>
      <c r="W5131" t="s">
        <v>1369</v>
      </c>
      <c r="X5131" t="s">
        <v>1737</v>
      </c>
      <c r="Y5131">
        <v>0</v>
      </c>
      <c r="Z5131">
        <v>1</v>
      </c>
      <c r="AA5131">
        <v>2011</v>
      </c>
      <c r="AB5131">
        <v>9999</v>
      </c>
      <c r="AC5131" t="s">
        <v>1365</v>
      </c>
    </row>
    <row r="5132" spans="1:29" x14ac:dyDescent="0.25">
      <c r="A5132" t="s">
        <v>1309</v>
      </c>
      <c r="B5132" s="24" t="s">
        <v>1310</v>
      </c>
      <c r="C5132" t="s">
        <v>1311</v>
      </c>
      <c r="D5132">
        <v>1</v>
      </c>
      <c r="E5132" t="s">
        <v>1312</v>
      </c>
      <c r="F5132">
        <v>9</v>
      </c>
      <c r="G5132">
        <v>2025</v>
      </c>
      <c r="I5132" s="8">
        <v>140.41</v>
      </c>
      <c r="J5132" t="s">
        <v>104</v>
      </c>
      <c r="K5132" t="s">
        <v>47</v>
      </c>
      <c r="M5132">
        <v>1</v>
      </c>
      <c r="N5132">
        <v>0</v>
      </c>
      <c r="O5132">
        <v>0</v>
      </c>
      <c r="P5132">
        <v>0</v>
      </c>
      <c r="Q5132">
        <v>0</v>
      </c>
      <c r="R5132">
        <v>0</v>
      </c>
      <c r="S5132">
        <v>1</v>
      </c>
      <c r="T5132">
        <v>1</v>
      </c>
      <c r="U5132">
        <v>1</v>
      </c>
      <c r="V5132">
        <v>0</v>
      </c>
      <c r="W5132" t="s">
        <v>1404</v>
      </c>
      <c r="X5132" t="s">
        <v>1738</v>
      </c>
      <c r="Y5132">
        <v>0</v>
      </c>
      <c r="Z5132">
        <v>3</v>
      </c>
      <c r="AA5132">
        <v>2010</v>
      </c>
      <c r="AB5132">
        <v>9999</v>
      </c>
      <c r="AC5132" t="s">
        <v>1292</v>
      </c>
    </row>
    <row r="5133" spans="1:29" x14ac:dyDescent="0.25">
      <c r="A5133" t="s">
        <v>559</v>
      </c>
      <c r="B5133" s="24" t="s">
        <v>1600</v>
      </c>
      <c r="C5133" t="s">
        <v>1601</v>
      </c>
      <c r="D5133">
        <v>1</v>
      </c>
      <c r="E5133" t="s">
        <v>103</v>
      </c>
      <c r="F5133">
        <v>9</v>
      </c>
      <c r="G5133">
        <v>2025</v>
      </c>
      <c r="I5133" s="8">
        <v>1081.32</v>
      </c>
      <c r="J5133" t="s">
        <v>104</v>
      </c>
      <c r="K5133" t="s">
        <v>53</v>
      </c>
      <c r="L5133" t="s">
        <v>105</v>
      </c>
      <c r="M5133">
        <v>0</v>
      </c>
      <c r="N5133">
        <v>0</v>
      </c>
      <c r="O5133">
        <v>0</v>
      </c>
      <c r="P5133">
        <v>1</v>
      </c>
      <c r="Q5133">
        <v>0</v>
      </c>
      <c r="R5133">
        <v>0</v>
      </c>
      <c r="S5133">
        <v>1</v>
      </c>
      <c r="T5133">
        <v>1</v>
      </c>
      <c r="U5133">
        <v>1</v>
      </c>
      <c r="V5133">
        <v>0</v>
      </c>
      <c r="W5133" t="s">
        <v>106</v>
      </c>
      <c r="X5133" t="s">
        <v>1851</v>
      </c>
      <c r="Y5133">
        <v>0</v>
      </c>
      <c r="Z5133">
        <v>0</v>
      </c>
      <c r="AA5133">
        <v>2007</v>
      </c>
      <c r="AB5133">
        <v>9999</v>
      </c>
      <c r="AC5133" t="s">
        <v>35</v>
      </c>
    </row>
    <row r="5134" spans="1:29" x14ac:dyDescent="0.25">
      <c r="A5134" t="s">
        <v>562</v>
      </c>
      <c r="B5134" s="24" t="s">
        <v>1554</v>
      </c>
      <c r="D5134">
        <v>1</v>
      </c>
      <c r="E5134" t="s">
        <v>80</v>
      </c>
      <c r="F5134">
        <v>8</v>
      </c>
      <c r="G5134">
        <v>2025</v>
      </c>
      <c r="I5134" s="8">
        <v>135.91999999999999</v>
      </c>
      <c r="J5134" t="s">
        <v>81</v>
      </c>
      <c r="K5134" t="s">
        <v>47</v>
      </c>
      <c r="M5134">
        <v>1</v>
      </c>
      <c r="N5134">
        <v>0</v>
      </c>
      <c r="O5134">
        <v>0</v>
      </c>
      <c r="P5134">
        <v>0</v>
      </c>
      <c r="Q5134">
        <v>0</v>
      </c>
      <c r="R5134">
        <v>0</v>
      </c>
      <c r="S5134">
        <v>1</v>
      </c>
      <c r="T5134">
        <v>1</v>
      </c>
      <c r="U5134">
        <v>1</v>
      </c>
      <c r="V5134">
        <v>0</v>
      </c>
      <c r="W5134" t="s">
        <v>1128</v>
      </c>
      <c r="X5134" t="s">
        <v>1739</v>
      </c>
      <c r="Y5134">
        <v>0</v>
      </c>
      <c r="Z5134">
        <v>0</v>
      </c>
      <c r="AA5134">
        <v>2007</v>
      </c>
      <c r="AB5134">
        <v>9999</v>
      </c>
      <c r="AC5134" t="s">
        <v>35</v>
      </c>
    </row>
    <row r="5135" spans="1:29" x14ac:dyDescent="0.25">
      <c r="A5135" t="s">
        <v>568</v>
      </c>
      <c r="B5135" s="24" t="s">
        <v>569</v>
      </c>
      <c r="D5135">
        <v>1</v>
      </c>
      <c r="E5135" t="s">
        <v>80</v>
      </c>
      <c r="F5135">
        <v>8</v>
      </c>
      <c r="G5135">
        <v>2025</v>
      </c>
      <c r="I5135" s="8">
        <v>229.21</v>
      </c>
      <c r="J5135" t="s">
        <v>81</v>
      </c>
      <c r="K5135" t="s">
        <v>47</v>
      </c>
      <c r="M5135">
        <v>0</v>
      </c>
      <c r="N5135">
        <v>0</v>
      </c>
      <c r="O5135">
        <v>0</v>
      </c>
      <c r="P5135">
        <v>0</v>
      </c>
      <c r="Q5135">
        <v>0</v>
      </c>
      <c r="R5135">
        <v>0</v>
      </c>
      <c r="S5135">
        <v>1</v>
      </c>
      <c r="T5135">
        <v>1</v>
      </c>
      <c r="U5135">
        <v>1</v>
      </c>
      <c r="V5135">
        <v>0</v>
      </c>
      <c r="W5135" t="s">
        <v>1129</v>
      </c>
      <c r="X5135" t="s">
        <v>1740</v>
      </c>
      <c r="Y5135">
        <v>0</v>
      </c>
      <c r="Z5135">
        <v>0</v>
      </c>
      <c r="AA5135">
        <v>2007</v>
      </c>
      <c r="AB5135">
        <v>9999</v>
      </c>
      <c r="AC5135" t="s">
        <v>35</v>
      </c>
    </row>
    <row r="5136" spans="1:29" x14ac:dyDescent="0.25">
      <c r="A5136" t="s">
        <v>571</v>
      </c>
      <c r="B5136" s="24" t="s">
        <v>572</v>
      </c>
      <c r="D5136">
        <v>1</v>
      </c>
      <c r="E5136" t="s">
        <v>370</v>
      </c>
      <c r="F5136">
        <v>5</v>
      </c>
      <c r="G5136">
        <v>2025</v>
      </c>
      <c r="I5136" s="8">
        <v>671.95</v>
      </c>
      <c r="J5136" t="s">
        <v>1610</v>
      </c>
      <c r="K5136" t="s">
        <v>47</v>
      </c>
      <c r="M5136">
        <v>1</v>
      </c>
      <c r="N5136">
        <v>0</v>
      </c>
      <c r="O5136">
        <v>0</v>
      </c>
      <c r="P5136">
        <v>0</v>
      </c>
      <c r="Q5136">
        <v>0</v>
      </c>
      <c r="R5136">
        <v>0</v>
      </c>
      <c r="S5136">
        <v>1</v>
      </c>
      <c r="T5136">
        <v>1</v>
      </c>
      <c r="U5136">
        <v>1</v>
      </c>
      <c r="V5136">
        <v>0</v>
      </c>
      <c r="W5136" t="s">
        <v>1430</v>
      </c>
      <c r="X5136" t="s">
        <v>1878</v>
      </c>
      <c r="Y5136">
        <v>1</v>
      </c>
      <c r="Z5136">
        <v>2</v>
      </c>
      <c r="AA5136">
        <v>2007</v>
      </c>
      <c r="AB5136">
        <v>9999</v>
      </c>
      <c r="AC5136" t="s">
        <v>35</v>
      </c>
    </row>
    <row r="5137" spans="1:29" x14ac:dyDescent="0.25">
      <c r="A5137" t="s">
        <v>574</v>
      </c>
      <c r="B5137" s="24" t="s">
        <v>575</v>
      </c>
      <c r="D5137">
        <v>1</v>
      </c>
      <c r="E5137" t="s">
        <v>222</v>
      </c>
      <c r="F5137">
        <v>1</v>
      </c>
      <c r="G5137">
        <v>2025</v>
      </c>
      <c r="I5137" s="8">
        <v>36.799999999999997</v>
      </c>
      <c r="J5137" t="s">
        <v>176</v>
      </c>
      <c r="K5137" t="s">
        <v>47</v>
      </c>
      <c r="M5137">
        <v>0</v>
      </c>
      <c r="N5137">
        <v>0</v>
      </c>
      <c r="O5137">
        <v>0</v>
      </c>
      <c r="P5137">
        <v>0</v>
      </c>
      <c r="Q5137">
        <v>0</v>
      </c>
      <c r="R5137">
        <v>0</v>
      </c>
      <c r="S5137">
        <v>1</v>
      </c>
      <c r="T5137">
        <v>1</v>
      </c>
      <c r="U5137">
        <v>1</v>
      </c>
      <c r="V5137">
        <v>0</v>
      </c>
      <c r="W5137" t="s">
        <v>1602</v>
      </c>
      <c r="X5137" t="s">
        <v>1742</v>
      </c>
      <c r="Y5137">
        <v>0</v>
      </c>
      <c r="Z5137">
        <v>1</v>
      </c>
      <c r="AA5137">
        <v>2007</v>
      </c>
      <c r="AB5137">
        <v>9999</v>
      </c>
      <c r="AC5137" t="s">
        <v>35</v>
      </c>
    </row>
    <row r="5138" spans="1:29" x14ac:dyDescent="0.25">
      <c r="A5138" t="s">
        <v>577</v>
      </c>
      <c r="B5138" s="24" t="s">
        <v>578</v>
      </c>
      <c r="D5138">
        <v>1</v>
      </c>
      <c r="E5138" t="s">
        <v>396</v>
      </c>
      <c r="F5138">
        <v>3</v>
      </c>
      <c r="G5138">
        <v>2025</v>
      </c>
      <c r="H5138" t="s">
        <v>579</v>
      </c>
      <c r="I5138">
        <v>0.2</v>
      </c>
      <c r="J5138" t="s">
        <v>121</v>
      </c>
      <c r="K5138" t="s">
        <v>41</v>
      </c>
      <c r="M5138">
        <v>0</v>
      </c>
      <c r="N5138">
        <v>0</v>
      </c>
      <c r="O5138">
        <v>0</v>
      </c>
      <c r="P5138">
        <v>0</v>
      </c>
      <c r="Q5138">
        <v>0</v>
      </c>
      <c r="R5138">
        <v>0</v>
      </c>
      <c r="S5138">
        <v>0</v>
      </c>
      <c r="T5138">
        <v>0</v>
      </c>
      <c r="U5138">
        <v>0</v>
      </c>
      <c r="V5138">
        <v>0</v>
      </c>
      <c r="W5138" t="s">
        <v>1132</v>
      </c>
      <c r="X5138" t="s">
        <v>1743</v>
      </c>
      <c r="Y5138">
        <v>0</v>
      </c>
      <c r="Z5138">
        <v>0</v>
      </c>
      <c r="AA5138">
        <v>2007</v>
      </c>
      <c r="AB5138">
        <v>9999</v>
      </c>
      <c r="AC5138" t="s">
        <v>35</v>
      </c>
    </row>
    <row r="5139" spans="1:29" x14ac:dyDescent="0.25">
      <c r="A5139" t="s">
        <v>581</v>
      </c>
      <c r="B5139" s="24" t="s">
        <v>582</v>
      </c>
      <c r="D5139">
        <v>1</v>
      </c>
      <c r="E5139" t="s">
        <v>80</v>
      </c>
      <c r="F5139">
        <v>8</v>
      </c>
      <c r="G5139">
        <v>2025</v>
      </c>
      <c r="H5139" t="s">
        <v>1315</v>
      </c>
      <c r="I5139">
        <v>2.8</v>
      </c>
      <c r="J5139" t="s">
        <v>81</v>
      </c>
      <c r="K5139" t="s">
        <v>41</v>
      </c>
      <c r="M5139">
        <v>0</v>
      </c>
      <c r="N5139">
        <v>0</v>
      </c>
      <c r="O5139">
        <v>0</v>
      </c>
      <c r="P5139">
        <v>0</v>
      </c>
      <c r="Q5139">
        <v>0</v>
      </c>
      <c r="R5139">
        <v>0</v>
      </c>
      <c r="S5139">
        <v>0</v>
      </c>
      <c r="T5139">
        <v>0</v>
      </c>
      <c r="U5139">
        <v>1</v>
      </c>
      <c r="V5139">
        <v>0</v>
      </c>
      <c r="W5139" t="s">
        <v>1133</v>
      </c>
      <c r="X5139" t="s">
        <v>1744</v>
      </c>
      <c r="Y5139">
        <v>0</v>
      </c>
      <c r="Z5139">
        <v>0</v>
      </c>
      <c r="AA5139">
        <v>2007</v>
      </c>
      <c r="AB5139">
        <v>9999</v>
      </c>
      <c r="AC5139" t="s">
        <v>35</v>
      </c>
    </row>
    <row r="5140" spans="1:29" x14ac:dyDescent="0.25">
      <c r="A5140" t="s">
        <v>1576</v>
      </c>
      <c r="B5140" s="24" t="s">
        <v>1577</v>
      </c>
      <c r="D5140">
        <v>1</v>
      </c>
      <c r="E5140" s="5" t="s">
        <v>358</v>
      </c>
      <c r="F5140">
        <v>1</v>
      </c>
      <c r="G5140">
        <v>2025</v>
      </c>
      <c r="H5140" t="s">
        <v>1558</v>
      </c>
      <c r="I5140">
        <v>6</v>
      </c>
      <c r="J5140" t="s">
        <v>104</v>
      </c>
      <c r="K5140" t="s">
        <v>41</v>
      </c>
      <c r="M5140">
        <v>0</v>
      </c>
      <c r="N5140">
        <v>0</v>
      </c>
      <c r="O5140">
        <v>0</v>
      </c>
      <c r="P5140">
        <v>0</v>
      </c>
      <c r="Q5140">
        <v>0</v>
      </c>
      <c r="R5140">
        <v>0</v>
      </c>
      <c r="S5140">
        <v>0</v>
      </c>
      <c r="T5140">
        <v>0</v>
      </c>
      <c r="U5140">
        <v>0</v>
      </c>
      <c r="V5140">
        <v>0</v>
      </c>
      <c r="W5140" t="s">
        <v>1578</v>
      </c>
      <c r="X5140" t="s">
        <v>1745</v>
      </c>
      <c r="Y5140">
        <v>0</v>
      </c>
      <c r="Z5140">
        <v>0</v>
      </c>
      <c r="AA5140">
        <v>2020</v>
      </c>
      <c r="AB5140">
        <v>9999</v>
      </c>
      <c r="AC5140" t="s">
        <v>1579</v>
      </c>
    </row>
    <row r="5141" spans="1:29" x14ac:dyDescent="0.25">
      <c r="A5141" t="s">
        <v>594</v>
      </c>
      <c r="B5141" s="24" t="s">
        <v>595</v>
      </c>
      <c r="D5141">
        <v>1</v>
      </c>
      <c r="E5141" t="s">
        <v>38</v>
      </c>
      <c r="F5141">
        <v>4</v>
      </c>
      <c r="G5141">
        <v>2025</v>
      </c>
      <c r="H5141" t="s">
        <v>906</v>
      </c>
      <c r="I5141">
        <v>0</v>
      </c>
      <c r="J5141" t="s">
        <v>59</v>
      </c>
      <c r="K5141" t="s">
        <v>41</v>
      </c>
      <c r="M5141">
        <v>0</v>
      </c>
      <c r="N5141">
        <v>0</v>
      </c>
      <c r="O5141">
        <v>0</v>
      </c>
      <c r="P5141">
        <v>0</v>
      </c>
      <c r="Q5141">
        <v>0</v>
      </c>
      <c r="R5141">
        <v>0</v>
      </c>
      <c r="S5141">
        <v>0</v>
      </c>
      <c r="T5141">
        <v>0</v>
      </c>
      <c r="U5141">
        <v>0</v>
      </c>
      <c r="V5141">
        <v>0</v>
      </c>
      <c r="W5141" t="s">
        <v>1135</v>
      </c>
      <c r="X5141" t="s">
        <v>1746</v>
      </c>
      <c r="Y5141">
        <v>0</v>
      </c>
      <c r="Z5141">
        <v>0</v>
      </c>
      <c r="AA5141">
        <v>2007</v>
      </c>
      <c r="AB5141">
        <v>9999</v>
      </c>
      <c r="AC5141" t="s">
        <v>35</v>
      </c>
    </row>
    <row r="5142" spans="1:29" x14ac:dyDescent="0.25">
      <c r="A5142" t="s">
        <v>1253</v>
      </c>
      <c r="B5142" s="24" t="s">
        <v>598</v>
      </c>
      <c r="D5142">
        <v>1</v>
      </c>
      <c r="E5142" t="s">
        <v>38</v>
      </c>
      <c r="F5142">
        <v>4</v>
      </c>
      <c r="G5142">
        <v>2025</v>
      </c>
      <c r="H5142" t="s">
        <v>39</v>
      </c>
      <c r="I5142">
        <v>0</v>
      </c>
      <c r="J5142" t="s">
        <v>59</v>
      </c>
      <c r="K5142" t="s">
        <v>41</v>
      </c>
      <c r="M5142">
        <v>0</v>
      </c>
      <c r="N5142">
        <v>0</v>
      </c>
      <c r="O5142">
        <v>0</v>
      </c>
      <c r="P5142">
        <v>0</v>
      </c>
      <c r="Q5142">
        <v>0</v>
      </c>
      <c r="R5142">
        <v>0</v>
      </c>
      <c r="S5142">
        <v>0</v>
      </c>
      <c r="T5142">
        <v>0</v>
      </c>
      <c r="U5142">
        <v>0</v>
      </c>
      <c r="V5142">
        <v>0</v>
      </c>
      <c r="W5142" t="s">
        <v>1254</v>
      </c>
      <c r="X5142" t="s">
        <v>1747</v>
      </c>
      <c r="Y5142">
        <v>0</v>
      </c>
      <c r="Z5142">
        <v>0</v>
      </c>
      <c r="AA5142">
        <v>2009</v>
      </c>
      <c r="AB5142">
        <v>9999</v>
      </c>
      <c r="AC5142" t="s">
        <v>1239</v>
      </c>
    </row>
    <row r="5143" spans="1:29" x14ac:dyDescent="0.25">
      <c r="A5143" t="s">
        <v>601</v>
      </c>
      <c r="B5143" s="24" t="s">
        <v>602</v>
      </c>
      <c r="D5143">
        <v>1</v>
      </c>
      <c r="E5143" t="s">
        <v>145</v>
      </c>
      <c r="F5143">
        <v>2</v>
      </c>
      <c r="G5143">
        <v>2025</v>
      </c>
      <c r="H5143" t="s">
        <v>1618</v>
      </c>
      <c r="I5143">
        <v>2.5000000000000001E-2</v>
      </c>
      <c r="J5143" t="s">
        <v>1610</v>
      </c>
      <c r="K5143" t="s">
        <v>41</v>
      </c>
      <c r="M5143">
        <v>0</v>
      </c>
      <c r="N5143">
        <v>0</v>
      </c>
      <c r="O5143">
        <v>0</v>
      </c>
      <c r="P5143">
        <v>0</v>
      </c>
      <c r="Q5143">
        <v>0</v>
      </c>
      <c r="R5143">
        <v>0</v>
      </c>
      <c r="S5143">
        <v>0</v>
      </c>
      <c r="T5143">
        <v>0</v>
      </c>
      <c r="U5143">
        <v>0</v>
      </c>
      <c r="V5143">
        <v>0</v>
      </c>
      <c r="W5143" t="s">
        <v>1137</v>
      </c>
      <c r="X5143" t="s">
        <v>1748</v>
      </c>
      <c r="Y5143">
        <v>0</v>
      </c>
      <c r="Z5143">
        <v>0</v>
      </c>
      <c r="AA5143">
        <v>2007</v>
      </c>
      <c r="AB5143">
        <v>9999</v>
      </c>
      <c r="AC5143" t="s">
        <v>35</v>
      </c>
    </row>
    <row r="5144" spans="1:29" x14ac:dyDescent="0.25">
      <c r="A5144" t="s">
        <v>613</v>
      </c>
      <c r="B5144" s="24" t="s">
        <v>254</v>
      </c>
      <c r="C5144" t="s">
        <v>614</v>
      </c>
      <c r="D5144">
        <v>1</v>
      </c>
      <c r="E5144" t="s">
        <v>45</v>
      </c>
      <c r="F5144">
        <v>4</v>
      </c>
      <c r="G5144">
        <v>2025</v>
      </c>
      <c r="I5144" s="8">
        <v>275.60000000000002</v>
      </c>
      <c r="J5144" t="s">
        <v>1610</v>
      </c>
      <c r="K5144" t="s">
        <v>47</v>
      </c>
      <c r="M5144">
        <v>1</v>
      </c>
      <c r="N5144">
        <v>0</v>
      </c>
      <c r="O5144">
        <v>0</v>
      </c>
      <c r="P5144">
        <v>0</v>
      </c>
      <c r="Q5144">
        <v>0</v>
      </c>
      <c r="R5144">
        <v>0</v>
      </c>
      <c r="S5144">
        <v>1</v>
      </c>
      <c r="T5144">
        <v>1</v>
      </c>
      <c r="U5144">
        <v>1</v>
      </c>
      <c r="V5144">
        <v>0</v>
      </c>
      <c r="W5144" t="s">
        <v>1140</v>
      </c>
      <c r="X5144" t="s">
        <v>1879</v>
      </c>
      <c r="Y5144">
        <v>0</v>
      </c>
      <c r="Z5144">
        <v>0</v>
      </c>
      <c r="AA5144">
        <v>2007</v>
      </c>
      <c r="AB5144">
        <v>9999</v>
      </c>
      <c r="AC5144" t="s">
        <v>35</v>
      </c>
    </row>
    <row r="5145" spans="1:29" x14ac:dyDescent="0.25">
      <c r="A5145" t="s">
        <v>1370</v>
      </c>
      <c r="B5145" s="24" t="s">
        <v>1371</v>
      </c>
      <c r="D5145">
        <v>1</v>
      </c>
      <c r="E5145" s="4">
        <v>411</v>
      </c>
      <c r="F5145">
        <v>4</v>
      </c>
      <c r="G5145">
        <v>2025</v>
      </c>
      <c r="H5145" t="s">
        <v>111</v>
      </c>
      <c r="I5145">
        <v>0.5</v>
      </c>
      <c r="J5145" t="s">
        <v>1610</v>
      </c>
      <c r="K5145" t="s">
        <v>41</v>
      </c>
      <c r="M5145">
        <v>0</v>
      </c>
      <c r="N5145">
        <v>0</v>
      </c>
      <c r="O5145">
        <v>0</v>
      </c>
      <c r="P5145">
        <v>0</v>
      </c>
      <c r="Q5145">
        <v>0</v>
      </c>
      <c r="R5145">
        <v>0</v>
      </c>
      <c r="S5145">
        <v>0</v>
      </c>
      <c r="T5145">
        <v>1</v>
      </c>
      <c r="U5145">
        <v>0</v>
      </c>
      <c r="V5145">
        <v>0</v>
      </c>
      <c r="W5145" t="s">
        <v>1372</v>
      </c>
      <c r="X5145" t="s">
        <v>1750</v>
      </c>
      <c r="Y5145">
        <v>0</v>
      </c>
      <c r="Z5145">
        <v>0</v>
      </c>
      <c r="AA5145">
        <v>2011</v>
      </c>
      <c r="AB5145">
        <v>9999</v>
      </c>
      <c r="AC5145" t="s">
        <v>1365</v>
      </c>
    </row>
    <row r="5146" spans="1:29" x14ac:dyDescent="0.25">
      <c r="A5146" t="s">
        <v>1317</v>
      </c>
      <c r="B5146" s="24" t="s">
        <v>1318</v>
      </c>
      <c r="D5146">
        <v>1</v>
      </c>
      <c r="E5146" t="s">
        <v>1319</v>
      </c>
      <c r="F5146">
        <v>10</v>
      </c>
      <c r="G5146">
        <v>2025</v>
      </c>
      <c r="I5146" s="8">
        <v>1498.93</v>
      </c>
      <c r="J5146" t="s">
        <v>40</v>
      </c>
      <c r="K5146" t="s">
        <v>32</v>
      </c>
      <c r="M5146">
        <v>0</v>
      </c>
      <c r="N5146">
        <v>0</v>
      </c>
      <c r="O5146">
        <v>0</v>
      </c>
      <c r="P5146">
        <v>0</v>
      </c>
      <c r="Q5146">
        <v>0</v>
      </c>
      <c r="R5146">
        <v>0</v>
      </c>
      <c r="S5146">
        <v>1</v>
      </c>
      <c r="T5146">
        <v>1</v>
      </c>
      <c r="U5146">
        <v>1</v>
      </c>
      <c r="V5146">
        <v>0</v>
      </c>
      <c r="W5146" t="s">
        <v>1320</v>
      </c>
      <c r="X5146" t="s">
        <v>1880</v>
      </c>
      <c r="Y5146">
        <v>0</v>
      </c>
      <c r="Z5146">
        <v>0</v>
      </c>
      <c r="AA5146">
        <v>2010</v>
      </c>
      <c r="AB5146">
        <v>9999</v>
      </c>
      <c r="AC5146" t="s">
        <v>1292</v>
      </c>
    </row>
    <row r="5147" spans="1:29" x14ac:dyDescent="0.25">
      <c r="A5147" t="s">
        <v>1489</v>
      </c>
      <c r="B5147" s="24" t="s">
        <v>619</v>
      </c>
      <c r="D5147">
        <v>1</v>
      </c>
      <c r="E5147" t="s">
        <v>620</v>
      </c>
      <c r="F5147">
        <v>5</v>
      </c>
      <c r="G5147">
        <v>2025</v>
      </c>
      <c r="I5147" s="8">
        <v>27.5</v>
      </c>
      <c r="J5147" t="s">
        <v>104</v>
      </c>
      <c r="K5147" t="s">
        <v>47</v>
      </c>
      <c r="M5147">
        <v>1</v>
      </c>
      <c r="N5147">
        <v>0</v>
      </c>
      <c r="O5147">
        <v>0</v>
      </c>
      <c r="P5147">
        <v>0</v>
      </c>
      <c r="Q5147">
        <v>0</v>
      </c>
      <c r="R5147">
        <v>0</v>
      </c>
      <c r="S5147">
        <v>1</v>
      </c>
      <c r="T5147">
        <v>1</v>
      </c>
      <c r="U5147">
        <v>1</v>
      </c>
      <c r="V5147">
        <v>0</v>
      </c>
      <c r="W5147" t="s">
        <v>1141</v>
      </c>
      <c r="X5147" t="s">
        <v>1752</v>
      </c>
      <c r="Y5147">
        <v>0</v>
      </c>
      <c r="Z5147">
        <v>0</v>
      </c>
      <c r="AA5147">
        <v>2007</v>
      </c>
      <c r="AB5147">
        <v>9999</v>
      </c>
      <c r="AC5147" t="s">
        <v>1475</v>
      </c>
    </row>
    <row r="5148" spans="1:29" x14ac:dyDescent="0.25">
      <c r="A5148" t="s">
        <v>472</v>
      </c>
      <c r="B5148" s="24" t="s">
        <v>1490</v>
      </c>
      <c r="D5148">
        <v>1</v>
      </c>
      <c r="E5148" t="s">
        <v>681</v>
      </c>
      <c r="F5148">
        <v>3</v>
      </c>
      <c r="G5148">
        <v>2025</v>
      </c>
      <c r="I5148" s="8">
        <v>37874.660000000003</v>
      </c>
      <c r="J5148" t="s">
        <v>121</v>
      </c>
      <c r="K5148" t="s">
        <v>47</v>
      </c>
      <c r="M5148">
        <v>1</v>
      </c>
      <c r="N5148">
        <v>0</v>
      </c>
      <c r="O5148">
        <v>0</v>
      </c>
      <c r="P5148">
        <v>0</v>
      </c>
      <c r="Q5148">
        <v>0</v>
      </c>
      <c r="R5148">
        <v>0</v>
      </c>
      <c r="S5148">
        <v>1</v>
      </c>
      <c r="T5148">
        <v>1</v>
      </c>
      <c r="U5148">
        <v>1</v>
      </c>
      <c r="V5148">
        <v>0</v>
      </c>
      <c r="W5148" t="s">
        <v>1619</v>
      </c>
      <c r="X5148" t="s">
        <v>1881</v>
      </c>
      <c r="Y5148">
        <v>0</v>
      </c>
      <c r="Z5148">
        <v>9</v>
      </c>
      <c r="AA5148">
        <v>2007</v>
      </c>
      <c r="AB5148">
        <v>9999</v>
      </c>
      <c r="AC5148" t="s">
        <v>35</v>
      </c>
    </row>
    <row r="5149" spans="1:29" x14ac:dyDescent="0.25">
      <c r="A5149" t="s">
        <v>622</v>
      </c>
      <c r="B5149" s="24" t="s">
        <v>623</v>
      </c>
      <c r="C5149" t="s">
        <v>624</v>
      </c>
      <c r="D5149">
        <v>1</v>
      </c>
      <c r="E5149" t="s">
        <v>625</v>
      </c>
      <c r="F5149">
        <v>4</v>
      </c>
      <c r="G5149">
        <v>2025</v>
      </c>
      <c r="I5149" s="8">
        <v>437.2</v>
      </c>
      <c r="J5149" t="s">
        <v>52</v>
      </c>
      <c r="K5149" t="s">
        <v>32</v>
      </c>
      <c r="M5149">
        <v>0</v>
      </c>
      <c r="N5149">
        <v>0</v>
      </c>
      <c r="O5149">
        <v>0</v>
      </c>
      <c r="P5149">
        <v>0</v>
      </c>
      <c r="Q5149">
        <v>0</v>
      </c>
      <c r="R5149">
        <v>0</v>
      </c>
      <c r="S5149">
        <v>1</v>
      </c>
      <c r="T5149">
        <v>1</v>
      </c>
      <c r="U5149">
        <v>1</v>
      </c>
      <c r="V5149">
        <v>0</v>
      </c>
      <c r="W5149" t="s">
        <v>1142</v>
      </c>
      <c r="X5149" t="s">
        <v>1754</v>
      </c>
      <c r="Y5149">
        <v>0</v>
      </c>
      <c r="Z5149">
        <v>0</v>
      </c>
      <c r="AA5149">
        <v>2007</v>
      </c>
      <c r="AB5149">
        <v>9999</v>
      </c>
      <c r="AC5149" t="s">
        <v>35</v>
      </c>
    </row>
    <row r="5150" spans="1:29" x14ac:dyDescent="0.25">
      <c r="A5150" t="s">
        <v>641</v>
      </c>
      <c r="B5150" s="24" t="s">
        <v>642</v>
      </c>
      <c r="D5150">
        <v>1</v>
      </c>
      <c r="E5150" t="s">
        <v>348</v>
      </c>
      <c r="F5150">
        <v>1</v>
      </c>
      <c r="G5150">
        <v>2025</v>
      </c>
      <c r="I5150" s="8">
        <v>4171.42</v>
      </c>
      <c r="J5150" t="s">
        <v>268</v>
      </c>
      <c r="K5150" t="s">
        <v>53</v>
      </c>
      <c r="L5150" t="s">
        <v>642</v>
      </c>
      <c r="M5150">
        <v>0</v>
      </c>
      <c r="N5150">
        <v>0</v>
      </c>
      <c r="O5150">
        <v>0</v>
      </c>
      <c r="P5150">
        <v>0</v>
      </c>
      <c r="Q5150">
        <v>0</v>
      </c>
      <c r="R5150">
        <v>0</v>
      </c>
      <c r="S5150">
        <v>0</v>
      </c>
      <c r="T5150">
        <v>1</v>
      </c>
      <c r="U5150">
        <v>1</v>
      </c>
      <c r="V5150">
        <v>0</v>
      </c>
      <c r="W5150" t="s">
        <v>643</v>
      </c>
      <c r="X5150" t="s">
        <v>1755</v>
      </c>
      <c r="Y5150">
        <v>0</v>
      </c>
      <c r="Z5150">
        <v>0</v>
      </c>
      <c r="AA5150">
        <v>2007</v>
      </c>
      <c r="AB5150">
        <v>9999</v>
      </c>
      <c r="AC5150" t="s">
        <v>35</v>
      </c>
    </row>
    <row r="5151" spans="1:29" x14ac:dyDescent="0.25">
      <c r="A5151" t="s">
        <v>667</v>
      </c>
      <c r="B5151" s="24" t="s">
        <v>1527</v>
      </c>
      <c r="D5151">
        <v>1</v>
      </c>
      <c r="E5151" t="s">
        <v>45</v>
      </c>
      <c r="F5151">
        <v>4</v>
      </c>
      <c r="G5151">
        <v>2025</v>
      </c>
      <c r="I5151" s="8">
        <v>22.59</v>
      </c>
      <c r="J5151" t="s">
        <v>121</v>
      </c>
      <c r="K5151" t="s">
        <v>47</v>
      </c>
      <c r="M5151">
        <v>0</v>
      </c>
      <c r="N5151">
        <v>0</v>
      </c>
      <c r="O5151">
        <v>0</v>
      </c>
      <c r="P5151">
        <v>0</v>
      </c>
      <c r="Q5151">
        <v>0</v>
      </c>
      <c r="R5151">
        <v>0</v>
      </c>
      <c r="S5151">
        <v>1</v>
      </c>
      <c r="T5151">
        <v>1</v>
      </c>
      <c r="U5151">
        <v>1</v>
      </c>
      <c r="V5151">
        <v>0</v>
      </c>
      <c r="W5151" t="s">
        <v>1149</v>
      </c>
      <c r="X5151" t="s">
        <v>1756</v>
      </c>
      <c r="Y5151">
        <v>1</v>
      </c>
      <c r="Z5151">
        <v>0</v>
      </c>
      <c r="AA5151">
        <v>2007</v>
      </c>
      <c r="AB5151">
        <v>9999</v>
      </c>
      <c r="AC5151" t="s">
        <v>35</v>
      </c>
    </row>
    <row r="5152" spans="1:29" x14ac:dyDescent="0.25">
      <c r="A5152" t="s">
        <v>670</v>
      </c>
      <c r="B5152" s="24" t="s">
        <v>671</v>
      </c>
      <c r="D5152">
        <v>1</v>
      </c>
      <c r="E5152" t="s">
        <v>80</v>
      </c>
      <c r="F5152">
        <v>8</v>
      </c>
      <c r="G5152">
        <v>2025</v>
      </c>
      <c r="I5152" s="8">
        <v>226.15</v>
      </c>
      <c r="J5152" t="s">
        <v>81</v>
      </c>
      <c r="K5152" t="s">
        <v>47</v>
      </c>
      <c r="M5152">
        <v>1</v>
      </c>
      <c r="N5152">
        <v>0</v>
      </c>
      <c r="O5152">
        <v>0</v>
      </c>
      <c r="P5152">
        <v>0</v>
      </c>
      <c r="Q5152">
        <v>0</v>
      </c>
      <c r="R5152">
        <v>0</v>
      </c>
      <c r="S5152">
        <v>1</v>
      </c>
      <c r="T5152">
        <v>1</v>
      </c>
      <c r="U5152">
        <v>1</v>
      </c>
      <c r="V5152">
        <v>0</v>
      </c>
      <c r="W5152" t="s">
        <v>1498</v>
      </c>
      <c r="X5152" t="s">
        <v>1757</v>
      </c>
      <c r="Y5152">
        <v>0</v>
      </c>
      <c r="Z5152">
        <v>0</v>
      </c>
      <c r="AA5152">
        <v>2007</v>
      </c>
      <c r="AB5152">
        <v>9999</v>
      </c>
      <c r="AC5152" t="s">
        <v>35</v>
      </c>
    </row>
    <row r="5153" spans="1:29" x14ac:dyDescent="0.25">
      <c r="A5153" t="s">
        <v>673</v>
      </c>
      <c r="B5153" s="24" t="s">
        <v>1321</v>
      </c>
      <c r="D5153">
        <v>1</v>
      </c>
      <c r="E5153" t="s">
        <v>358</v>
      </c>
      <c r="F5153">
        <v>1</v>
      </c>
      <c r="G5153">
        <v>2025</v>
      </c>
      <c r="I5153" s="8">
        <v>385.7</v>
      </c>
      <c r="J5153" t="s">
        <v>81</v>
      </c>
      <c r="K5153" t="s">
        <v>47</v>
      </c>
      <c r="M5153">
        <v>1</v>
      </c>
      <c r="N5153">
        <v>0</v>
      </c>
      <c r="O5153">
        <v>0</v>
      </c>
      <c r="P5153">
        <v>0</v>
      </c>
      <c r="Q5153">
        <v>0</v>
      </c>
      <c r="R5153">
        <v>0</v>
      </c>
      <c r="S5153">
        <v>1</v>
      </c>
      <c r="T5153">
        <v>1</v>
      </c>
      <c r="U5153">
        <v>1</v>
      </c>
      <c r="V5153">
        <v>0</v>
      </c>
      <c r="W5153" t="s">
        <v>1322</v>
      </c>
      <c r="X5153" t="s">
        <v>1882</v>
      </c>
      <c r="Y5153">
        <v>0</v>
      </c>
      <c r="Z5153">
        <v>2</v>
      </c>
      <c r="AA5153">
        <v>2007</v>
      </c>
      <c r="AB5153">
        <v>9999</v>
      </c>
      <c r="AC5153" t="s">
        <v>35</v>
      </c>
    </row>
    <row r="5154" spans="1:29" x14ac:dyDescent="0.25">
      <c r="A5154" t="s">
        <v>676</v>
      </c>
      <c r="B5154" s="24" t="s">
        <v>677</v>
      </c>
      <c r="C5154" t="s">
        <v>678</v>
      </c>
      <c r="D5154">
        <v>1</v>
      </c>
      <c r="E5154" t="s">
        <v>168</v>
      </c>
      <c r="F5154">
        <v>1</v>
      </c>
      <c r="G5154">
        <v>2025</v>
      </c>
      <c r="I5154" s="8">
        <v>221.84</v>
      </c>
      <c r="J5154" t="s">
        <v>52</v>
      </c>
      <c r="K5154" t="s">
        <v>32</v>
      </c>
      <c r="M5154">
        <v>0</v>
      </c>
      <c r="N5154">
        <v>0</v>
      </c>
      <c r="O5154">
        <v>0</v>
      </c>
      <c r="P5154">
        <v>0</v>
      </c>
      <c r="Q5154">
        <v>0</v>
      </c>
      <c r="R5154">
        <v>0</v>
      </c>
      <c r="S5154">
        <v>1</v>
      </c>
      <c r="T5154">
        <v>1</v>
      </c>
      <c r="U5154">
        <v>1</v>
      </c>
      <c r="V5154">
        <v>0</v>
      </c>
      <c r="W5154" t="s">
        <v>1759</v>
      </c>
      <c r="X5154" t="s">
        <v>1883</v>
      </c>
      <c r="Y5154">
        <v>1</v>
      </c>
      <c r="Z5154">
        <v>0</v>
      </c>
      <c r="AA5154">
        <v>2007</v>
      </c>
      <c r="AB5154">
        <v>9999</v>
      </c>
      <c r="AC5154" t="s">
        <v>35</v>
      </c>
    </row>
    <row r="5155" spans="1:29" x14ac:dyDescent="0.25">
      <c r="A5155" t="s">
        <v>688</v>
      </c>
      <c r="B5155" s="24" t="s">
        <v>689</v>
      </c>
      <c r="D5155">
        <v>1</v>
      </c>
      <c r="E5155" t="s">
        <v>145</v>
      </c>
      <c r="F5155">
        <v>2</v>
      </c>
      <c r="G5155">
        <v>2025</v>
      </c>
      <c r="H5155" t="s">
        <v>146</v>
      </c>
      <c r="I5155">
        <v>0.2</v>
      </c>
      <c r="J5155" t="s">
        <v>147</v>
      </c>
      <c r="K5155" t="s">
        <v>41</v>
      </c>
      <c r="M5155">
        <v>0</v>
      </c>
      <c r="N5155">
        <v>0</v>
      </c>
      <c r="O5155">
        <v>0</v>
      </c>
      <c r="P5155">
        <v>0</v>
      </c>
      <c r="Q5155">
        <v>0</v>
      </c>
      <c r="R5155">
        <v>0</v>
      </c>
      <c r="S5155">
        <v>0</v>
      </c>
      <c r="T5155">
        <v>0</v>
      </c>
      <c r="U5155">
        <v>0</v>
      </c>
      <c r="V5155">
        <v>0</v>
      </c>
      <c r="W5155" t="s">
        <v>1154</v>
      </c>
      <c r="X5155" t="s">
        <v>1760</v>
      </c>
      <c r="Y5155">
        <v>0</v>
      </c>
      <c r="Z5155">
        <v>0</v>
      </c>
      <c r="AA5155">
        <v>2007</v>
      </c>
      <c r="AB5155">
        <v>9999</v>
      </c>
      <c r="AC5155" t="s">
        <v>35</v>
      </c>
    </row>
    <row r="5156" spans="1:29" x14ac:dyDescent="0.25">
      <c r="A5156" t="s">
        <v>691</v>
      </c>
      <c r="B5156" s="24" t="s">
        <v>692</v>
      </c>
      <c r="D5156">
        <v>1</v>
      </c>
      <c r="E5156" t="s">
        <v>625</v>
      </c>
      <c r="F5156">
        <v>4</v>
      </c>
      <c r="G5156">
        <v>2025</v>
      </c>
      <c r="I5156" s="8">
        <v>27.1</v>
      </c>
      <c r="J5156" t="s">
        <v>104</v>
      </c>
      <c r="K5156" t="s">
        <v>32</v>
      </c>
      <c r="M5156">
        <v>0</v>
      </c>
      <c r="N5156">
        <v>0</v>
      </c>
      <c r="O5156">
        <v>0</v>
      </c>
      <c r="P5156">
        <v>0</v>
      </c>
      <c r="Q5156">
        <v>0</v>
      </c>
      <c r="R5156">
        <v>0</v>
      </c>
      <c r="S5156">
        <v>1</v>
      </c>
      <c r="T5156">
        <v>1</v>
      </c>
      <c r="U5156">
        <v>1</v>
      </c>
      <c r="V5156">
        <v>0</v>
      </c>
      <c r="W5156" t="s">
        <v>1155</v>
      </c>
      <c r="X5156" t="s">
        <v>1761</v>
      </c>
      <c r="Y5156">
        <v>0</v>
      </c>
      <c r="Z5156">
        <v>0</v>
      </c>
      <c r="AA5156">
        <v>2007</v>
      </c>
      <c r="AB5156">
        <v>9999</v>
      </c>
      <c r="AC5156" t="s">
        <v>35</v>
      </c>
    </row>
    <row r="5157" spans="1:29" x14ac:dyDescent="0.25">
      <c r="A5157" t="s">
        <v>694</v>
      </c>
      <c r="B5157" s="24" t="s">
        <v>695</v>
      </c>
      <c r="C5157" t="s">
        <v>696</v>
      </c>
      <c r="D5157">
        <v>1</v>
      </c>
      <c r="E5157" t="s">
        <v>58</v>
      </c>
      <c r="F5157">
        <v>4</v>
      </c>
      <c r="G5157">
        <v>2025</v>
      </c>
      <c r="I5157" s="8">
        <v>133.25</v>
      </c>
      <c r="J5157" t="s">
        <v>59</v>
      </c>
      <c r="K5157" t="s">
        <v>47</v>
      </c>
      <c r="M5157">
        <v>0</v>
      </c>
      <c r="N5157">
        <v>0</v>
      </c>
      <c r="O5157">
        <v>0</v>
      </c>
      <c r="P5157">
        <v>0</v>
      </c>
      <c r="Q5157">
        <v>0</v>
      </c>
      <c r="R5157">
        <v>0</v>
      </c>
      <c r="S5157">
        <v>1</v>
      </c>
      <c r="T5157">
        <v>1</v>
      </c>
      <c r="U5157">
        <v>1</v>
      </c>
      <c r="V5157">
        <v>0</v>
      </c>
      <c r="W5157" t="s">
        <v>1156</v>
      </c>
      <c r="X5157" t="s">
        <v>1762</v>
      </c>
      <c r="Y5157">
        <v>0</v>
      </c>
      <c r="Z5157">
        <v>0</v>
      </c>
      <c r="AA5157">
        <v>2007</v>
      </c>
      <c r="AB5157">
        <v>9999</v>
      </c>
      <c r="AC5157" t="s">
        <v>35</v>
      </c>
    </row>
    <row r="5158" spans="1:29" x14ac:dyDescent="0.25">
      <c r="A5158" t="s">
        <v>698</v>
      </c>
      <c r="B5158" s="24" t="s">
        <v>699</v>
      </c>
      <c r="D5158">
        <v>1</v>
      </c>
      <c r="E5158" t="s">
        <v>155</v>
      </c>
      <c r="F5158">
        <v>3</v>
      </c>
      <c r="G5158">
        <v>2025</v>
      </c>
      <c r="H5158" t="s">
        <v>700</v>
      </c>
      <c r="I5158">
        <v>5.4900398406374498</v>
      </c>
      <c r="J5158" t="s">
        <v>121</v>
      </c>
      <c r="K5158" t="s">
        <v>47</v>
      </c>
      <c r="M5158">
        <v>0</v>
      </c>
      <c r="N5158">
        <v>0</v>
      </c>
      <c r="O5158">
        <v>0</v>
      </c>
      <c r="P5158">
        <v>0</v>
      </c>
      <c r="Q5158">
        <v>0</v>
      </c>
      <c r="R5158">
        <v>0</v>
      </c>
      <c r="S5158">
        <v>1</v>
      </c>
      <c r="T5158">
        <v>0</v>
      </c>
      <c r="U5158">
        <v>0</v>
      </c>
      <c r="V5158">
        <v>1</v>
      </c>
      <c r="W5158" t="s">
        <v>1157</v>
      </c>
      <c r="X5158" t="s">
        <v>1763</v>
      </c>
      <c r="Y5158">
        <v>0</v>
      </c>
      <c r="Z5158">
        <v>0</v>
      </c>
      <c r="AA5158">
        <v>2007</v>
      </c>
      <c r="AB5158">
        <v>9999</v>
      </c>
      <c r="AC5158" t="s">
        <v>35</v>
      </c>
    </row>
    <row r="5159" spans="1:29" x14ac:dyDescent="0.25">
      <c r="A5159" t="s">
        <v>702</v>
      </c>
      <c r="B5159" s="24" t="s">
        <v>703</v>
      </c>
      <c r="D5159">
        <v>1</v>
      </c>
      <c r="E5159" t="s">
        <v>155</v>
      </c>
      <c r="F5159">
        <v>3</v>
      </c>
      <c r="G5159">
        <v>2025</v>
      </c>
      <c r="H5159" t="s">
        <v>704</v>
      </c>
      <c r="I5159">
        <v>0.9</v>
      </c>
      <c r="J5159" t="s">
        <v>121</v>
      </c>
      <c r="K5159" t="s">
        <v>41</v>
      </c>
      <c r="M5159">
        <v>0</v>
      </c>
      <c r="N5159">
        <v>0</v>
      </c>
      <c r="O5159">
        <v>0</v>
      </c>
      <c r="P5159">
        <v>0</v>
      </c>
      <c r="Q5159">
        <v>0</v>
      </c>
      <c r="R5159">
        <v>0</v>
      </c>
      <c r="S5159">
        <v>0</v>
      </c>
      <c r="T5159">
        <v>0</v>
      </c>
      <c r="U5159">
        <v>0</v>
      </c>
      <c r="V5159">
        <v>1</v>
      </c>
      <c r="W5159" t="s">
        <v>1158</v>
      </c>
      <c r="X5159" t="s">
        <v>1764</v>
      </c>
      <c r="Y5159">
        <v>0</v>
      </c>
      <c r="Z5159">
        <v>0</v>
      </c>
      <c r="AA5159">
        <v>2007</v>
      </c>
      <c r="AB5159">
        <v>9999</v>
      </c>
      <c r="AC5159" t="s">
        <v>35</v>
      </c>
    </row>
    <row r="5160" spans="1:29" x14ac:dyDescent="0.25">
      <c r="A5160" t="s">
        <v>706</v>
      </c>
      <c r="B5160" s="24" t="s">
        <v>707</v>
      </c>
      <c r="C5160" t="s">
        <v>708</v>
      </c>
      <c r="D5160">
        <v>1</v>
      </c>
      <c r="E5160" t="s">
        <v>155</v>
      </c>
      <c r="F5160">
        <v>3</v>
      </c>
      <c r="G5160">
        <v>2025</v>
      </c>
      <c r="I5160" s="8">
        <v>515.67999999999995</v>
      </c>
      <c r="J5160" t="s">
        <v>121</v>
      </c>
      <c r="K5160" t="s">
        <v>47</v>
      </c>
      <c r="M5160">
        <v>1</v>
      </c>
      <c r="N5160">
        <v>0</v>
      </c>
      <c r="O5160">
        <v>0</v>
      </c>
      <c r="P5160">
        <v>0</v>
      </c>
      <c r="Q5160">
        <v>0</v>
      </c>
      <c r="R5160">
        <v>0</v>
      </c>
      <c r="S5160">
        <v>1</v>
      </c>
      <c r="T5160">
        <v>1</v>
      </c>
      <c r="U5160">
        <v>1</v>
      </c>
      <c r="V5160">
        <v>0</v>
      </c>
      <c r="W5160" t="s">
        <v>1159</v>
      </c>
      <c r="X5160" t="s">
        <v>1765</v>
      </c>
      <c r="Y5160">
        <v>0</v>
      </c>
      <c r="Z5160">
        <v>0</v>
      </c>
      <c r="AA5160">
        <v>2007</v>
      </c>
      <c r="AB5160">
        <v>9999</v>
      </c>
      <c r="AC5160" t="s">
        <v>35</v>
      </c>
    </row>
    <row r="5161" spans="1:29" x14ac:dyDescent="0.25">
      <c r="A5161" t="s">
        <v>710</v>
      </c>
      <c r="B5161" s="24" t="s">
        <v>711</v>
      </c>
      <c r="D5161">
        <v>1</v>
      </c>
      <c r="E5161" t="s">
        <v>712</v>
      </c>
      <c r="F5161">
        <v>9</v>
      </c>
      <c r="G5161">
        <v>2025</v>
      </c>
      <c r="I5161" s="8">
        <v>120.31</v>
      </c>
      <c r="J5161" t="s">
        <v>104</v>
      </c>
      <c r="K5161" t="s">
        <v>41</v>
      </c>
      <c r="M5161">
        <v>0</v>
      </c>
      <c r="N5161">
        <v>0</v>
      </c>
      <c r="O5161">
        <v>0</v>
      </c>
      <c r="P5161">
        <v>0</v>
      </c>
      <c r="Q5161">
        <v>0</v>
      </c>
      <c r="R5161">
        <v>0</v>
      </c>
      <c r="S5161">
        <v>0</v>
      </c>
      <c r="T5161">
        <v>1</v>
      </c>
      <c r="U5161">
        <v>1</v>
      </c>
      <c r="V5161">
        <v>0</v>
      </c>
      <c r="W5161" t="s">
        <v>1406</v>
      </c>
      <c r="X5161" t="s">
        <v>1884</v>
      </c>
      <c r="Y5161">
        <v>0</v>
      </c>
      <c r="Z5161">
        <v>0</v>
      </c>
      <c r="AA5161">
        <v>2007</v>
      </c>
      <c r="AB5161">
        <v>9999</v>
      </c>
      <c r="AC5161" t="s">
        <v>35</v>
      </c>
    </row>
    <row r="5162" spans="1:29" x14ac:dyDescent="0.25">
      <c r="A5162" t="s">
        <v>714</v>
      </c>
      <c r="B5162" s="24" t="s">
        <v>715</v>
      </c>
      <c r="D5162">
        <v>1</v>
      </c>
      <c r="E5162" t="s">
        <v>80</v>
      </c>
      <c r="F5162">
        <v>8</v>
      </c>
      <c r="G5162">
        <v>2025</v>
      </c>
      <c r="I5162">
        <v>58.85</v>
      </c>
      <c r="J5162" t="s">
        <v>81</v>
      </c>
      <c r="K5162" t="s">
        <v>76</v>
      </c>
      <c r="M5162">
        <v>0</v>
      </c>
      <c r="N5162">
        <v>0</v>
      </c>
      <c r="O5162">
        <v>0</v>
      </c>
      <c r="P5162">
        <v>0</v>
      </c>
      <c r="Q5162">
        <v>0</v>
      </c>
      <c r="R5162">
        <v>0</v>
      </c>
      <c r="S5162">
        <v>0</v>
      </c>
      <c r="T5162">
        <v>1</v>
      </c>
      <c r="U5162">
        <v>1</v>
      </c>
      <c r="V5162">
        <v>0</v>
      </c>
      <c r="W5162" t="s">
        <v>1323</v>
      </c>
      <c r="X5162" t="s">
        <v>1767</v>
      </c>
      <c r="Y5162">
        <v>0</v>
      </c>
      <c r="Z5162">
        <v>0</v>
      </c>
      <c r="AA5162">
        <v>2007</v>
      </c>
      <c r="AB5162">
        <v>9999</v>
      </c>
      <c r="AC5162" t="s">
        <v>35</v>
      </c>
    </row>
    <row r="5163" spans="1:29" x14ac:dyDescent="0.25">
      <c r="A5163" t="s">
        <v>717</v>
      </c>
      <c r="B5163" s="24" t="s">
        <v>718</v>
      </c>
      <c r="D5163">
        <v>1</v>
      </c>
      <c r="E5163" t="s">
        <v>51</v>
      </c>
      <c r="F5163">
        <v>1</v>
      </c>
      <c r="G5163">
        <v>2025</v>
      </c>
      <c r="I5163">
        <v>50</v>
      </c>
      <c r="J5163" t="s">
        <v>52</v>
      </c>
      <c r="K5163" t="s">
        <v>53</v>
      </c>
      <c r="L5163" t="s">
        <v>54</v>
      </c>
      <c r="M5163">
        <v>0</v>
      </c>
      <c r="N5163">
        <v>0</v>
      </c>
      <c r="O5163">
        <v>0</v>
      </c>
      <c r="P5163">
        <v>0</v>
      </c>
      <c r="Q5163">
        <v>1</v>
      </c>
      <c r="R5163">
        <v>0</v>
      </c>
      <c r="S5163">
        <v>0</v>
      </c>
      <c r="T5163">
        <v>0</v>
      </c>
      <c r="U5163">
        <v>1</v>
      </c>
      <c r="V5163">
        <v>0</v>
      </c>
      <c r="W5163" t="s">
        <v>55</v>
      </c>
      <c r="X5163" t="s">
        <v>1768</v>
      </c>
      <c r="Y5163">
        <v>0</v>
      </c>
      <c r="Z5163">
        <v>0</v>
      </c>
      <c r="AA5163">
        <v>2007</v>
      </c>
      <c r="AB5163">
        <v>9999</v>
      </c>
      <c r="AC5163" t="s">
        <v>35</v>
      </c>
    </row>
    <row r="5164" spans="1:29" x14ac:dyDescent="0.25">
      <c r="A5164" t="s">
        <v>719</v>
      </c>
      <c r="B5164" s="24" t="s">
        <v>720</v>
      </c>
      <c r="D5164">
        <v>1</v>
      </c>
      <c r="E5164" t="s">
        <v>51</v>
      </c>
      <c r="F5164">
        <v>1</v>
      </c>
      <c r="G5164">
        <v>2025</v>
      </c>
      <c r="I5164">
        <v>30.4</v>
      </c>
      <c r="J5164" t="s">
        <v>52</v>
      </c>
      <c r="K5164" t="s">
        <v>53</v>
      </c>
      <c r="L5164" t="s">
        <v>54</v>
      </c>
      <c r="M5164">
        <v>0</v>
      </c>
      <c r="N5164">
        <v>0</v>
      </c>
      <c r="O5164">
        <v>0</v>
      </c>
      <c r="P5164">
        <v>0</v>
      </c>
      <c r="Q5164">
        <v>1</v>
      </c>
      <c r="R5164">
        <v>0</v>
      </c>
      <c r="S5164">
        <v>0</v>
      </c>
      <c r="T5164">
        <v>0</v>
      </c>
      <c r="U5164">
        <v>1</v>
      </c>
      <c r="V5164">
        <v>0</v>
      </c>
      <c r="W5164" t="s">
        <v>721</v>
      </c>
      <c r="X5164" t="s">
        <v>1768</v>
      </c>
      <c r="Y5164">
        <v>0</v>
      </c>
      <c r="Z5164">
        <v>0</v>
      </c>
      <c r="AA5164">
        <v>2007</v>
      </c>
      <c r="AB5164">
        <v>9999</v>
      </c>
      <c r="AC5164" t="s">
        <v>35</v>
      </c>
    </row>
    <row r="5165" spans="1:29" x14ac:dyDescent="0.25">
      <c r="A5165" t="s">
        <v>722</v>
      </c>
      <c r="B5165" s="24" t="s">
        <v>723</v>
      </c>
      <c r="D5165">
        <v>1</v>
      </c>
      <c r="E5165" t="s">
        <v>724</v>
      </c>
      <c r="F5165">
        <v>4</v>
      </c>
      <c r="G5165">
        <v>2025</v>
      </c>
      <c r="I5165" s="8">
        <v>1429.85</v>
      </c>
      <c r="J5165" t="s">
        <v>1608</v>
      </c>
      <c r="K5165" t="s">
        <v>32</v>
      </c>
      <c r="L5165" t="s">
        <v>33</v>
      </c>
      <c r="M5165">
        <v>0</v>
      </c>
      <c r="N5165">
        <v>0</v>
      </c>
      <c r="O5165">
        <v>0</v>
      </c>
      <c r="P5165">
        <v>0</v>
      </c>
      <c r="Q5165">
        <v>0</v>
      </c>
      <c r="R5165">
        <v>1</v>
      </c>
      <c r="S5165">
        <v>1</v>
      </c>
      <c r="T5165">
        <v>1</v>
      </c>
      <c r="U5165">
        <v>1</v>
      </c>
      <c r="V5165">
        <v>0</v>
      </c>
      <c r="W5165" t="s">
        <v>1161</v>
      </c>
      <c r="X5165" t="s">
        <v>1769</v>
      </c>
      <c r="Y5165">
        <v>0</v>
      </c>
      <c r="Z5165">
        <v>0</v>
      </c>
      <c r="AA5165">
        <v>2007</v>
      </c>
      <c r="AB5165">
        <v>9999</v>
      </c>
      <c r="AC5165" t="s">
        <v>35</v>
      </c>
    </row>
    <row r="5166" spans="1:29" x14ac:dyDescent="0.25">
      <c r="A5166" t="s">
        <v>726</v>
      </c>
      <c r="B5166" s="24" t="s">
        <v>727</v>
      </c>
      <c r="D5166">
        <v>1</v>
      </c>
      <c r="E5166" t="s">
        <v>85</v>
      </c>
      <c r="F5166">
        <v>1</v>
      </c>
      <c r="G5166">
        <v>2025</v>
      </c>
      <c r="H5166" t="s">
        <v>205</v>
      </c>
      <c r="I5166">
        <v>7.5</v>
      </c>
      <c r="J5166" t="s">
        <v>52</v>
      </c>
      <c r="K5166" t="s">
        <v>41</v>
      </c>
      <c r="M5166">
        <v>0</v>
      </c>
      <c r="N5166">
        <v>0</v>
      </c>
      <c r="O5166">
        <v>0</v>
      </c>
      <c r="P5166">
        <v>0</v>
      </c>
      <c r="Q5166">
        <v>0</v>
      </c>
      <c r="R5166">
        <v>0</v>
      </c>
      <c r="S5166">
        <v>0</v>
      </c>
      <c r="T5166">
        <v>0</v>
      </c>
      <c r="U5166">
        <v>0</v>
      </c>
      <c r="V5166">
        <v>0</v>
      </c>
      <c r="W5166" t="s">
        <v>1162</v>
      </c>
      <c r="X5166" t="s">
        <v>1770</v>
      </c>
      <c r="Y5166">
        <v>0</v>
      </c>
      <c r="Z5166">
        <v>0</v>
      </c>
      <c r="AA5166">
        <v>2007</v>
      </c>
      <c r="AB5166">
        <v>9999</v>
      </c>
      <c r="AC5166" t="s">
        <v>35</v>
      </c>
    </row>
    <row r="5167" spans="1:29" x14ac:dyDescent="0.25">
      <c r="A5167" t="s">
        <v>729</v>
      </c>
      <c r="B5167" s="24" t="s">
        <v>205</v>
      </c>
      <c r="D5167">
        <v>1</v>
      </c>
      <c r="E5167" t="s">
        <v>168</v>
      </c>
      <c r="F5167">
        <v>1</v>
      </c>
      <c r="G5167">
        <v>2025</v>
      </c>
      <c r="I5167" s="8">
        <v>8906.0499999999993</v>
      </c>
      <c r="J5167" t="s">
        <v>52</v>
      </c>
      <c r="K5167" t="s">
        <v>32</v>
      </c>
      <c r="M5167">
        <v>0</v>
      </c>
      <c r="N5167">
        <v>1</v>
      </c>
      <c r="O5167">
        <v>0</v>
      </c>
      <c r="P5167">
        <v>0</v>
      </c>
      <c r="Q5167">
        <v>0</v>
      </c>
      <c r="R5167">
        <v>0</v>
      </c>
      <c r="S5167">
        <v>1</v>
      </c>
      <c r="T5167">
        <v>1</v>
      </c>
      <c r="U5167">
        <v>1</v>
      </c>
      <c r="V5167">
        <v>0</v>
      </c>
      <c r="W5167" t="s">
        <v>1555</v>
      </c>
      <c r="X5167" t="s">
        <v>1885</v>
      </c>
      <c r="Y5167">
        <v>2</v>
      </c>
      <c r="Z5167">
        <v>0</v>
      </c>
      <c r="AA5167">
        <v>2007</v>
      </c>
      <c r="AB5167">
        <v>9999</v>
      </c>
      <c r="AC5167" t="s">
        <v>35</v>
      </c>
    </row>
    <row r="5168" spans="1:29" x14ac:dyDescent="0.25">
      <c r="A5168" t="s">
        <v>731</v>
      </c>
      <c r="B5168" s="24" t="s">
        <v>732</v>
      </c>
      <c r="D5168">
        <v>1</v>
      </c>
      <c r="E5168" t="s">
        <v>51</v>
      </c>
      <c r="F5168">
        <v>10</v>
      </c>
      <c r="G5168">
        <v>2025</v>
      </c>
      <c r="H5168" t="s">
        <v>39</v>
      </c>
      <c r="I5168">
        <v>2</v>
      </c>
      <c r="J5168" t="s">
        <v>52</v>
      </c>
      <c r="K5168" t="s">
        <v>41</v>
      </c>
      <c r="M5168">
        <v>0</v>
      </c>
      <c r="N5168">
        <v>0</v>
      </c>
      <c r="O5168">
        <v>0</v>
      </c>
      <c r="P5168">
        <v>0</v>
      </c>
      <c r="Q5168">
        <v>0</v>
      </c>
      <c r="R5168">
        <v>0</v>
      </c>
      <c r="S5168">
        <v>0</v>
      </c>
      <c r="T5168">
        <v>0</v>
      </c>
      <c r="U5168">
        <v>0</v>
      </c>
      <c r="V5168">
        <v>0</v>
      </c>
      <c r="W5168" t="s">
        <v>1164</v>
      </c>
      <c r="X5168" t="s">
        <v>1772</v>
      </c>
      <c r="Y5168">
        <v>0</v>
      </c>
      <c r="Z5168">
        <v>0</v>
      </c>
      <c r="AA5168">
        <v>2007</v>
      </c>
      <c r="AB5168">
        <v>9999</v>
      </c>
      <c r="AC5168" t="s">
        <v>35</v>
      </c>
    </row>
    <row r="5169" spans="1:29" x14ac:dyDescent="0.25">
      <c r="A5169" t="s">
        <v>734</v>
      </c>
      <c r="B5169" s="24" t="s">
        <v>735</v>
      </c>
      <c r="D5169">
        <v>1</v>
      </c>
      <c r="E5169" t="s">
        <v>736</v>
      </c>
      <c r="F5169">
        <v>4</v>
      </c>
      <c r="G5169">
        <v>2025</v>
      </c>
      <c r="I5169" s="8">
        <v>635.65</v>
      </c>
      <c r="J5169" t="s">
        <v>1608</v>
      </c>
      <c r="K5169" t="s">
        <v>32</v>
      </c>
      <c r="M5169">
        <v>0</v>
      </c>
      <c r="N5169">
        <v>0</v>
      </c>
      <c r="O5169">
        <v>0</v>
      </c>
      <c r="P5169">
        <v>0</v>
      </c>
      <c r="Q5169">
        <v>0</v>
      </c>
      <c r="R5169">
        <v>0</v>
      </c>
      <c r="S5169">
        <v>1</v>
      </c>
      <c r="T5169">
        <v>1</v>
      </c>
      <c r="U5169">
        <v>1</v>
      </c>
      <c r="V5169">
        <v>0</v>
      </c>
      <c r="W5169" t="s">
        <v>1324</v>
      </c>
      <c r="X5169" t="s">
        <v>1773</v>
      </c>
      <c r="Y5169">
        <v>0</v>
      </c>
      <c r="Z5169">
        <v>0</v>
      </c>
      <c r="AA5169">
        <v>2007</v>
      </c>
      <c r="AB5169">
        <v>9999</v>
      </c>
      <c r="AC5169" t="s">
        <v>35</v>
      </c>
    </row>
    <row r="5170" spans="1:29" x14ac:dyDescent="0.25">
      <c r="A5170" t="s">
        <v>1499</v>
      </c>
      <c r="B5170" s="24" t="s">
        <v>1500</v>
      </c>
      <c r="D5170">
        <v>1</v>
      </c>
      <c r="E5170" s="4">
        <v>960</v>
      </c>
      <c r="F5170">
        <v>9</v>
      </c>
      <c r="G5170">
        <v>2025</v>
      </c>
      <c r="I5170" s="8">
        <v>20.5</v>
      </c>
      <c r="J5170" t="s">
        <v>104</v>
      </c>
      <c r="K5170" t="s">
        <v>47</v>
      </c>
      <c r="M5170">
        <v>0</v>
      </c>
      <c r="N5170">
        <v>0</v>
      </c>
      <c r="O5170">
        <v>0</v>
      </c>
      <c r="P5170">
        <v>0</v>
      </c>
      <c r="Q5170">
        <v>0</v>
      </c>
      <c r="R5170">
        <v>0</v>
      </c>
      <c r="S5170">
        <v>1</v>
      </c>
      <c r="T5170">
        <v>1</v>
      </c>
      <c r="U5170">
        <v>1</v>
      </c>
      <c r="V5170">
        <v>0</v>
      </c>
      <c r="W5170" t="s">
        <v>1501</v>
      </c>
      <c r="X5170" t="s">
        <v>1886</v>
      </c>
      <c r="Y5170">
        <v>2</v>
      </c>
      <c r="Z5170">
        <v>0</v>
      </c>
      <c r="AA5170">
        <v>2015</v>
      </c>
      <c r="AB5170">
        <v>9999</v>
      </c>
      <c r="AC5170" t="s">
        <v>1475</v>
      </c>
    </row>
    <row r="5171" spans="1:29" x14ac:dyDescent="0.25">
      <c r="A5171" t="s">
        <v>738</v>
      </c>
      <c r="B5171" s="24" t="s">
        <v>739</v>
      </c>
      <c r="D5171">
        <v>1</v>
      </c>
      <c r="E5171" t="s">
        <v>128</v>
      </c>
      <c r="F5171">
        <v>9</v>
      </c>
      <c r="G5171">
        <v>2025</v>
      </c>
      <c r="H5171" t="s">
        <v>1262</v>
      </c>
      <c r="I5171">
        <v>16</v>
      </c>
      <c r="J5171" t="s">
        <v>104</v>
      </c>
      <c r="K5171" t="s">
        <v>41</v>
      </c>
      <c r="M5171">
        <v>0</v>
      </c>
      <c r="N5171">
        <v>0</v>
      </c>
      <c r="O5171">
        <v>0</v>
      </c>
      <c r="P5171">
        <v>0</v>
      </c>
      <c r="Q5171">
        <v>0</v>
      </c>
      <c r="R5171">
        <v>0</v>
      </c>
      <c r="S5171">
        <v>0</v>
      </c>
      <c r="T5171">
        <v>0</v>
      </c>
      <c r="U5171">
        <v>0</v>
      </c>
      <c r="V5171">
        <v>0</v>
      </c>
      <c r="W5171" t="s">
        <v>1166</v>
      </c>
      <c r="X5171" t="s">
        <v>1775</v>
      </c>
      <c r="Y5171">
        <v>0</v>
      </c>
      <c r="Z5171">
        <v>0</v>
      </c>
      <c r="AA5171">
        <v>2007</v>
      </c>
      <c r="AB5171">
        <v>9999</v>
      </c>
      <c r="AC5171" t="s">
        <v>35</v>
      </c>
    </row>
    <row r="5172" spans="1:29" x14ac:dyDescent="0.25">
      <c r="A5172" t="s">
        <v>745</v>
      </c>
      <c r="B5172" s="24" t="s">
        <v>746</v>
      </c>
      <c r="D5172">
        <v>1</v>
      </c>
      <c r="E5172" t="s">
        <v>468</v>
      </c>
      <c r="F5172">
        <v>7</v>
      </c>
      <c r="G5172">
        <v>2025</v>
      </c>
      <c r="I5172" s="8">
        <v>946.07</v>
      </c>
      <c r="J5172" t="s">
        <v>40</v>
      </c>
      <c r="K5172" t="s">
        <v>32</v>
      </c>
      <c r="M5172">
        <v>0</v>
      </c>
      <c r="N5172">
        <v>0</v>
      </c>
      <c r="O5172">
        <v>0</v>
      </c>
      <c r="P5172">
        <v>0</v>
      </c>
      <c r="Q5172">
        <v>0</v>
      </c>
      <c r="R5172">
        <v>0</v>
      </c>
      <c r="S5172">
        <v>1</v>
      </c>
      <c r="T5172">
        <v>1</v>
      </c>
      <c r="U5172">
        <v>1</v>
      </c>
      <c r="V5172">
        <v>0</v>
      </c>
      <c r="W5172" t="s">
        <v>1516</v>
      </c>
      <c r="X5172" t="s">
        <v>1887</v>
      </c>
      <c r="Y5172">
        <v>2</v>
      </c>
      <c r="Z5172">
        <v>2</v>
      </c>
      <c r="AA5172">
        <v>2007</v>
      </c>
      <c r="AB5172">
        <v>9999</v>
      </c>
      <c r="AC5172" t="s">
        <v>35</v>
      </c>
    </row>
    <row r="5173" spans="1:29" x14ac:dyDescent="0.25">
      <c r="A5173" t="s">
        <v>1263</v>
      </c>
      <c r="B5173" s="24" t="s">
        <v>1264</v>
      </c>
      <c r="C5173" t="s">
        <v>1265</v>
      </c>
      <c r="D5173">
        <v>1</v>
      </c>
      <c r="E5173" t="s">
        <v>712</v>
      </c>
      <c r="F5173">
        <v>9</v>
      </c>
      <c r="G5173">
        <v>2025</v>
      </c>
      <c r="I5173" s="8">
        <v>1062.27</v>
      </c>
      <c r="J5173" t="s">
        <v>104</v>
      </c>
      <c r="K5173" t="s">
        <v>47</v>
      </c>
      <c r="M5173">
        <v>1</v>
      </c>
      <c r="N5173">
        <v>0</v>
      </c>
      <c r="O5173">
        <v>0</v>
      </c>
      <c r="P5173">
        <v>0</v>
      </c>
      <c r="Q5173">
        <v>0</v>
      </c>
      <c r="R5173">
        <v>0</v>
      </c>
      <c r="S5173">
        <v>1</v>
      </c>
      <c r="T5173">
        <v>1</v>
      </c>
      <c r="U5173">
        <v>1</v>
      </c>
      <c r="V5173">
        <v>0</v>
      </c>
      <c r="W5173" t="s">
        <v>1407</v>
      </c>
      <c r="X5173" t="s">
        <v>1888</v>
      </c>
      <c r="Y5173">
        <v>1</v>
      </c>
      <c r="Z5173">
        <v>0</v>
      </c>
      <c r="AA5173">
        <v>2009</v>
      </c>
      <c r="AB5173">
        <v>9999</v>
      </c>
      <c r="AC5173" t="s">
        <v>1239</v>
      </c>
    </row>
    <row r="5174" spans="1:29" x14ac:dyDescent="0.25">
      <c r="A5174" t="s">
        <v>447</v>
      </c>
      <c r="B5174" s="24" t="s">
        <v>1571</v>
      </c>
      <c r="D5174">
        <v>1</v>
      </c>
      <c r="E5174" t="s">
        <v>45</v>
      </c>
      <c r="F5174">
        <v>4</v>
      </c>
      <c r="G5174">
        <v>2025</v>
      </c>
      <c r="I5174" s="8">
        <v>67.8</v>
      </c>
      <c r="J5174" t="s">
        <v>52</v>
      </c>
      <c r="K5174" t="s">
        <v>32</v>
      </c>
      <c r="M5174">
        <v>0</v>
      </c>
      <c r="N5174">
        <v>0</v>
      </c>
      <c r="O5174">
        <v>0</v>
      </c>
      <c r="P5174">
        <v>0</v>
      </c>
      <c r="Q5174">
        <v>0</v>
      </c>
      <c r="R5174">
        <v>0</v>
      </c>
      <c r="S5174">
        <v>1</v>
      </c>
      <c r="T5174">
        <v>1</v>
      </c>
      <c r="U5174">
        <v>1</v>
      </c>
      <c r="V5174">
        <v>0</v>
      </c>
      <c r="W5174" t="s">
        <v>1572</v>
      </c>
      <c r="X5174" t="s">
        <v>1889</v>
      </c>
      <c r="Y5174">
        <v>0</v>
      </c>
      <c r="Z5174">
        <v>2</v>
      </c>
      <c r="AA5174">
        <v>2007</v>
      </c>
      <c r="AB5174">
        <v>9999</v>
      </c>
      <c r="AC5174" t="s">
        <v>35</v>
      </c>
    </row>
    <row r="5175" spans="1:29" x14ac:dyDescent="0.25">
      <c r="A5175" t="s">
        <v>754</v>
      </c>
      <c r="B5175" s="24" t="s">
        <v>755</v>
      </c>
      <c r="D5175">
        <v>1</v>
      </c>
      <c r="E5175" t="s">
        <v>85</v>
      </c>
      <c r="F5175">
        <v>1</v>
      </c>
      <c r="G5175">
        <v>2025</v>
      </c>
      <c r="H5175" t="s">
        <v>756</v>
      </c>
      <c r="I5175">
        <v>0</v>
      </c>
      <c r="J5175" t="s">
        <v>52</v>
      </c>
      <c r="K5175" t="s">
        <v>41</v>
      </c>
      <c r="M5175">
        <v>0</v>
      </c>
      <c r="N5175">
        <v>0</v>
      </c>
      <c r="O5175">
        <v>0</v>
      </c>
      <c r="P5175">
        <v>0</v>
      </c>
      <c r="Q5175">
        <v>0</v>
      </c>
      <c r="R5175">
        <v>0</v>
      </c>
      <c r="S5175">
        <v>0</v>
      </c>
      <c r="T5175">
        <v>0</v>
      </c>
      <c r="U5175">
        <v>0</v>
      </c>
      <c r="V5175">
        <v>0</v>
      </c>
      <c r="W5175" t="s">
        <v>1169</v>
      </c>
      <c r="X5175" t="s">
        <v>1779</v>
      </c>
      <c r="Y5175">
        <v>0</v>
      </c>
      <c r="Z5175">
        <v>0</v>
      </c>
      <c r="AA5175">
        <v>2007</v>
      </c>
      <c r="AB5175">
        <v>9999</v>
      </c>
      <c r="AC5175" t="s">
        <v>35</v>
      </c>
    </row>
    <row r="5176" spans="1:29" x14ac:dyDescent="0.25">
      <c r="A5176" t="s">
        <v>758</v>
      </c>
      <c r="B5176" s="24" t="s">
        <v>1504</v>
      </c>
      <c r="C5176" t="s">
        <v>1505</v>
      </c>
      <c r="D5176">
        <v>1</v>
      </c>
      <c r="E5176" t="s">
        <v>760</v>
      </c>
      <c r="F5176">
        <v>7</v>
      </c>
      <c r="G5176">
        <v>2025</v>
      </c>
      <c r="I5176" s="8">
        <v>82.8</v>
      </c>
      <c r="J5176" t="s">
        <v>40</v>
      </c>
      <c r="K5176" t="s">
        <v>47</v>
      </c>
      <c r="M5176">
        <v>1</v>
      </c>
      <c r="N5176">
        <v>0</v>
      </c>
      <c r="O5176">
        <v>0</v>
      </c>
      <c r="P5176">
        <v>0</v>
      </c>
      <c r="Q5176">
        <v>0</v>
      </c>
      <c r="R5176">
        <v>0</v>
      </c>
      <c r="S5176">
        <v>1</v>
      </c>
      <c r="T5176">
        <v>1</v>
      </c>
      <c r="U5176">
        <v>1</v>
      </c>
      <c r="V5176">
        <v>0</v>
      </c>
      <c r="W5176" t="s">
        <v>1170</v>
      </c>
      <c r="X5176" t="s">
        <v>1780</v>
      </c>
      <c r="Y5176">
        <v>0</v>
      </c>
      <c r="Z5176">
        <v>0</v>
      </c>
      <c r="AA5176">
        <v>2007</v>
      </c>
      <c r="AB5176">
        <v>9999</v>
      </c>
      <c r="AC5176" t="s">
        <v>35</v>
      </c>
    </row>
    <row r="5177" spans="1:29" x14ac:dyDescent="0.25">
      <c r="A5177" t="s">
        <v>78</v>
      </c>
      <c r="B5177" s="24" t="s">
        <v>1465</v>
      </c>
      <c r="C5177" t="s">
        <v>1466</v>
      </c>
      <c r="D5177">
        <v>1</v>
      </c>
      <c r="E5177" t="s">
        <v>80</v>
      </c>
      <c r="F5177">
        <v>8</v>
      </c>
      <c r="G5177">
        <v>2025</v>
      </c>
      <c r="I5177" s="8">
        <v>37.71</v>
      </c>
      <c r="J5177" t="s">
        <v>81</v>
      </c>
      <c r="K5177" t="s">
        <v>47</v>
      </c>
      <c r="M5177">
        <v>1</v>
      </c>
      <c r="N5177">
        <v>0</v>
      </c>
      <c r="O5177">
        <v>0</v>
      </c>
      <c r="P5177">
        <v>0</v>
      </c>
      <c r="Q5177">
        <v>0</v>
      </c>
      <c r="R5177">
        <v>0</v>
      </c>
      <c r="S5177">
        <v>1</v>
      </c>
      <c r="T5177">
        <v>1</v>
      </c>
      <c r="U5177">
        <v>1</v>
      </c>
      <c r="V5177">
        <v>0</v>
      </c>
      <c r="W5177" t="s">
        <v>1467</v>
      </c>
      <c r="X5177" t="s">
        <v>1781</v>
      </c>
      <c r="Y5177">
        <v>0</v>
      </c>
      <c r="Z5177">
        <v>0</v>
      </c>
      <c r="AA5177">
        <v>2007</v>
      </c>
      <c r="AB5177">
        <v>9999</v>
      </c>
      <c r="AC5177" t="s">
        <v>35</v>
      </c>
    </row>
    <row r="5178" spans="1:29" x14ac:dyDescent="0.25">
      <c r="A5178" t="s">
        <v>768</v>
      </c>
      <c r="B5178" s="24" t="s">
        <v>769</v>
      </c>
      <c r="C5178" t="s">
        <v>770</v>
      </c>
      <c r="D5178">
        <v>1</v>
      </c>
      <c r="E5178" t="s">
        <v>30</v>
      </c>
      <c r="F5178">
        <v>4</v>
      </c>
      <c r="G5178">
        <v>2025</v>
      </c>
      <c r="I5178" s="8">
        <v>503.94</v>
      </c>
      <c r="J5178" t="s">
        <v>1610</v>
      </c>
      <c r="K5178" t="s">
        <v>47</v>
      </c>
      <c r="M5178">
        <v>1</v>
      </c>
      <c r="N5178">
        <v>0</v>
      </c>
      <c r="O5178">
        <v>0</v>
      </c>
      <c r="P5178">
        <v>0</v>
      </c>
      <c r="Q5178">
        <v>0</v>
      </c>
      <c r="R5178">
        <v>0</v>
      </c>
      <c r="S5178">
        <v>1</v>
      </c>
      <c r="T5178">
        <v>1</v>
      </c>
      <c r="U5178">
        <v>1</v>
      </c>
      <c r="V5178">
        <v>0</v>
      </c>
      <c r="W5178" t="s">
        <v>1506</v>
      </c>
      <c r="X5178" t="s">
        <v>1890</v>
      </c>
      <c r="Y5178">
        <v>1</v>
      </c>
      <c r="Z5178">
        <v>1</v>
      </c>
      <c r="AA5178">
        <v>2007</v>
      </c>
      <c r="AB5178">
        <v>9999</v>
      </c>
      <c r="AC5178" t="s">
        <v>35</v>
      </c>
    </row>
    <row r="5179" spans="1:29" x14ac:dyDescent="0.25">
      <c r="A5179" t="s">
        <v>772</v>
      </c>
      <c r="B5179" s="24" t="s">
        <v>773</v>
      </c>
      <c r="C5179" t="s">
        <v>774</v>
      </c>
      <c r="D5179">
        <v>1</v>
      </c>
      <c r="E5179" t="s">
        <v>358</v>
      </c>
      <c r="F5179">
        <v>1</v>
      </c>
      <c r="G5179">
        <v>2025</v>
      </c>
      <c r="I5179" s="8">
        <v>571.17999999999995</v>
      </c>
      <c r="J5179" t="s">
        <v>52</v>
      </c>
      <c r="K5179" t="s">
        <v>32</v>
      </c>
      <c r="M5179">
        <v>0</v>
      </c>
      <c r="N5179">
        <v>1</v>
      </c>
      <c r="O5179">
        <v>0</v>
      </c>
      <c r="P5179">
        <v>0</v>
      </c>
      <c r="Q5179">
        <v>0</v>
      </c>
      <c r="R5179">
        <v>0</v>
      </c>
      <c r="S5179">
        <v>1</v>
      </c>
      <c r="T5179">
        <v>1</v>
      </c>
      <c r="U5179">
        <v>1</v>
      </c>
      <c r="V5179">
        <v>0</v>
      </c>
      <c r="W5179" t="s">
        <v>1174</v>
      </c>
      <c r="X5179" t="s">
        <v>1783</v>
      </c>
      <c r="Y5179">
        <v>0</v>
      </c>
      <c r="Z5179">
        <v>0</v>
      </c>
      <c r="AA5179">
        <v>2007</v>
      </c>
      <c r="AB5179">
        <v>9999</v>
      </c>
      <c r="AC5179" t="s">
        <v>35</v>
      </c>
    </row>
    <row r="5180" spans="1:29" x14ac:dyDescent="0.25">
      <c r="A5180" t="s">
        <v>779</v>
      </c>
      <c r="B5180" s="24" t="s">
        <v>780</v>
      </c>
      <c r="D5180">
        <v>1</v>
      </c>
      <c r="E5180" t="s">
        <v>80</v>
      </c>
      <c r="F5180">
        <v>8</v>
      </c>
      <c r="G5180">
        <v>2025</v>
      </c>
      <c r="I5180" s="8">
        <v>71.12</v>
      </c>
      <c r="J5180" t="s">
        <v>81</v>
      </c>
      <c r="K5180" t="s">
        <v>47</v>
      </c>
      <c r="M5180">
        <v>0</v>
      </c>
      <c r="N5180">
        <v>0</v>
      </c>
      <c r="O5180">
        <v>0</v>
      </c>
      <c r="P5180">
        <v>0</v>
      </c>
      <c r="Q5180">
        <v>0</v>
      </c>
      <c r="R5180">
        <v>0</v>
      </c>
      <c r="S5180">
        <v>1</v>
      </c>
      <c r="T5180">
        <v>1</v>
      </c>
      <c r="U5180">
        <v>1</v>
      </c>
      <c r="V5180">
        <v>0</v>
      </c>
      <c r="W5180" t="s">
        <v>1176</v>
      </c>
      <c r="X5180" t="s">
        <v>1784</v>
      </c>
      <c r="Y5180">
        <v>0</v>
      </c>
      <c r="Z5180">
        <v>1</v>
      </c>
      <c r="AA5180">
        <v>2007</v>
      </c>
      <c r="AB5180">
        <v>9999</v>
      </c>
      <c r="AC5180" t="s">
        <v>35</v>
      </c>
    </row>
    <row r="5181" spans="1:29" x14ac:dyDescent="0.25">
      <c r="A5181" t="s">
        <v>782</v>
      </c>
      <c r="B5181" s="24" t="s">
        <v>783</v>
      </c>
      <c r="D5181">
        <v>1</v>
      </c>
      <c r="E5181" t="s">
        <v>784</v>
      </c>
      <c r="F5181">
        <v>6</v>
      </c>
      <c r="G5181">
        <v>2025</v>
      </c>
      <c r="I5181" s="8">
        <v>90.13</v>
      </c>
      <c r="J5181" t="s">
        <v>1610</v>
      </c>
      <c r="K5181" t="s">
        <v>47</v>
      </c>
      <c r="M5181">
        <v>0</v>
      </c>
      <c r="N5181">
        <v>0</v>
      </c>
      <c r="O5181">
        <v>0</v>
      </c>
      <c r="P5181">
        <v>0</v>
      </c>
      <c r="Q5181">
        <v>0</v>
      </c>
      <c r="R5181">
        <v>0</v>
      </c>
      <c r="S5181">
        <v>1</v>
      </c>
      <c r="T5181">
        <v>1</v>
      </c>
      <c r="U5181">
        <v>1</v>
      </c>
      <c r="V5181">
        <v>0</v>
      </c>
      <c r="W5181" t="s">
        <v>1326</v>
      </c>
      <c r="X5181" t="s">
        <v>1785</v>
      </c>
      <c r="Y5181">
        <v>0</v>
      </c>
      <c r="Z5181">
        <v>2</v>
      </c>
      <c r="AA5181">
        <v>2007</v>
      </c>
      <c r="AB5181">
        <v>9999</v>
      </c>
      <c r="AC5181" t="s">
        <v>35</v>
      </c>
    </row>
    <row r="5182" spans="1:29" x14ac:dyDescent="0.25">
      <c r="A5182" t="s">
        <v>786</v>
      </c>
      <c r="B5182" s="24" t="s">
        <v>787</v>
      </c>
      <c r="C5182" t="s">
        <v>788</v>
      </c>
      <c r="D5182">
        <v>1</v>
      </c>
      <c r="E5182" t="s">
        <v>120</v>
      </c>
      <c r="F5182">
        <v>3</v>
      </c>
      <c r="G5182">
        <v>2025</v>
      </c>
      <c r="I5182" s="8">
        <v>29.7</v>
      </c>
      <c r="J5182" t="s">
        <v>147</v>
      </c>
      <c r="K5182" t="s">
        <v>47</v>
      </c>
      <c r="M5182">
        <v>0</v>
      </c>
      <c r="N5182">
        <v>0</v>
      </c>
      <c r="O5182">
        <v>0</v>
      </c>
      <c r="P5182">
        <v>0</v>
      </c>
      <c r="Q5182">
        <v>0</v>
      </c>
      <c r="R5182">
        <v>0</v>
      </c>
      <c r="S5182">
        <v>1</v>
      </c>
      <c r="T5182">
        <v>1</v>
      </c>
      <c r="U5182">
        <v>1</v>
      </c>
      <c r="V5182">
        <v>0</v>
      </c>
      <c r="W5182" t="s">
        <v>1178</v>
      </c>
      <c r="X5182" t="s">
        <v>1786</v>
      </c>
      <c r="Y5182">
        <v>0</v>
      </c>
      <c r="Z5182">
        <v>0</v>
      </c>
      <c r="AA5182">
        <v>2007</v>
      </c>
      <c r="AB5182">
        <v>9999</v>
      </c>
      <c r="AC5182" t="s">
        <v>35</v>
      </c>
    </row>
    <row r="5183" spans="1:29" x14ac:dyDescent="0.25">
      <c r="A5183" t="s">
        <v>790</v>
      </c>
      <c r="B5183" s="24" t="s">
        <v>791</v>
      </c>
      <c r="D5183">
        <v>1</v>
      </c>
      <c r="E5183" t="s">
        <v>80</v>
      </c>
      <c r="F5183">
        <v>8</v>
      </c>
      <c r="G5183">
        <v>2025</v>
      </c>
      <c r="I5183" s="8">
        <v>294.13</v>
      </c>
      <c r="J5183" t="s">
        <v>81</v>
      </c>
      <c r="K5183" t="s">
        <v>47</v>
      </c>
      <c r="M5183">
        <v>1</v>
      </c>
      <c r="N5183">
        <v>0</v>
      </c>
      <c r="O5183">
        <v>0</v>
      </c>
      <c r="P5183">
        <v>0</v>
      </c>
      <c r="Q5183">
        <v>0</v>
      </c>
      <c r="R5183">
        <v>0</v>
      </c>
      <c r="S5183">
        <v>1</v>
      </c>
      <c r="T5183">
        <v>1</v>
      </c>
      <c r="U5183">
        <v>1</v>
      </c>
      <c r="V5183">
        <v>0</v>
      </c>
      <c r="W5183" t="s">
        <v>1507</v>
      </c>
      <c r="X5183" t="s">
        <v>1787</v>
      </c>
      <c r="Y5183">
        <v>0</v>
      </c>
      <c r="Z5183">
        <v>0</v>
      </c>
      <c r="AA5183">
        <v>2007</v>
      </c>
      <c r="AB5183">
        <v>9999</v>
      </c>
      <c r="AC5183" t="s">
        <v>35</v>
      </c>
    </row>
    <row r="5184" spans="1:29" x14ac:dyDescent="0.25">
      <c r="A5184" t="s">
        <v>1327</v>
      </c>
      <c r="B5184" s="27" t="s">
        <v>1328</v>
      </c>
      <c r="C5184" t="s">
        <v>1329</v>
      </c>
      <c r="D5184">
        <v>1</v>
      </c>
      <c r="E5184" t="s">
        <v>218</v>
      </c>
      <c r="F5184">
        <v>2</v>
      </c>
      <c r="G5184">
        <v>2025</v>
      </c>
      <c r="I5184" s="8">
        <v>6</v>
      </c>
      <c r="J5184" t="s">
        <v>147</v>
      </c>
      <c r="K5184" t="s">
        <v>41</v>
      </c>
      <c r="M5184">
        <v>0</v>
      </c>
      <c r="N5184">
        <v>0</v>
      </c>
      <c r="O5184">
        <v>0</v>
      </c>
      <c r="P5184">
        <v>0</v>
      </c>
      <c r="Q5184">
        <v>0</v>
      </c>
      <c r="R5184">
        <v>0</v>
      </c>
      <c r="S5184">
        <v>0</v>
      </c>
      <c r="T5184">
        <v>1</v>
      </c>
      <c r="U5184">
        <v>1</v>
      </c>
      <c r="V5184">
        <v>0</v>
      </c>
      <c r="W5184" t="s">
        <v>1330</v>
      </c>
      <c r="X5184" t="s">
        <v>1788</v>
      </c>
      <c r="Y5184">
        <v>1</v>
      </c>
      <c r="Z5184">
        <v>0</v>
      </c>
      <c r="AA5184">
        <v>2010</v>
      </c>
      <c r="AB5184">
        <v>9999</v>
      </c>
      <c r="AC5184" t="s">
        <v>1292</v>
      </c>
    </row>
    <row r="5185" spans="1:29" x14ac:dyDescent="0.25">
      <c r="A5185" t="s">
        <v>796</v>
      </c>
      <c r="B5185" s="24" t="s">
        <v>797</v>
      </c>
      <c r="C5185" t="s">
        <v>798</v>
      </c>
      <c r="D5185">
        <v>1</v>
      </c>
      <c r="E5185" t="s">
        <v>534</v>
      </c>
      <c r="F5185">
        <v>10</v>
      </c>
      <c r="G5185">
        <v>2025</v>
      </c>
      <c r="I5185" s="8">
        <v>4167.8100000000004</v>
      </c>
      <c r="J5185" t="s">
        <v>40</v>
      </c>
      <c r="K5185" t="s">
        <v>47</v>
      </c>
      <c r="M5185">
        <v>1</v>
      </c>
      <c r="N5185">
        <v>1</v>
      </c>
      <c r="O5185">
        <v>0</v>
      </c>
      <c r="P5185">
        <v>0</v>
      </c>
      <c r="Q5185">
        <v>0</v>
      </c>
      <c r="R5185">
        <v>0</v>
      </c>
      <c r="S5185">
        <v>1</v>
      </c>
      <c r="T5185">
        <v>1</v>
      </c>
      <c r="U5185">
        <v>1</v>
      </c>
      <c r="V5185">
        <v>0</v>
      </c>
      <c r="W5185" t="s">
        <v>1181</v>
      </c>
      <c r="X5185" t="s">
        <v>1789</v>
      </c>
      <c r="Y5185">
        <v>0</v>
      </c>
      <c r="Z5185">
        <v>0</v>
      </c>
      <c r="AA5185">
        <v>2007</v>
      </c>
      <c r="AB5185">
        <v>9999</v>
      </c>
      <c r="AC5185" t="s">
        <v>35</v>
      </c>
    </row>
    <row r="5186" spans="1:29" x14ac:dyDescent="0.25">
      <c r="A5186" t="s">
        <v>800</v>
      </c>
      <c r="B5186" s="24" t="s">
        <v>801</v>
      </c>
      <c r="C5186" t="s">
        <v>802</v>
      </c>
      <c r="D5186">
        <v>1</v>
      </c>
      <c r="E5186" t="s">
        <v>442</v>
      </c>
      <c r="F5186">
        <v>4</v>
      </c>
      <c r="G5186">
        <v>2025</v>
      </c>
      <c r="I5186" s="8">
        <v>1646.64</v>
      </c>
      <c r="J5186" t="s">
        <v>1608</v>
      </c>
      <c r="K5186" t="s">
        <v>32</v>
      </c>
      <c r="M5186">
        <v>0</v>
      </c>
      <c r="N5186">
        <v>1</v>
      </c>
      <c r="O5186">
        <v>0</v>
      </c>
      <c r="P5186">
        <v>0</v>
      </c>
      <c r="Q5186">
        <v>0</v>
      </c>
      <c r="R5186">
        <v>0</v>
      </c>
      <c r="S5186">
        <v>1</v>
      </c>
      <c r="T5186">
        <v>1</v>
      </c>
      <c r="U5186">
        <v>1</v>
      </c>
      <c r="V5186">
        <v>0</v>
      </c>
      <c r="W5186" t="s">
        <v>1331</v>
      </c>
      <c r="X5186" t="s">
        <v>1790</v>
      </c>
      <c r="Y5186">
        <v>6</v>
      </c>
      <c r="Z5186">
        <v>4</v>
      </c>
      <c r="AA5186">
        <v>2007</v>
      </c>
      <c r="AB5186">
        <v>9999</v>
      </c>
      <c r="AC5186" t="s">
        <v>35</v>
      </c>
    </row>
    <row r="5187" spans="1:29" x14ac:dyDescent="0.25">
      <c r="A5187" t="s">
        <v>808</v>
      </c>
      <c r="B5187" s="24" t="s">
        <v>809</v>
      </c>
      <c r="D5187">
        <v>1</v>
      </c>
      <c r="E5187" t="s">
        <v>80</v>
      </c>
      <c r="F5187">
        <v>8</v>
      </c>
      <c r="G5187">
        <v>2025</v>
      </c>
      <c r="I5187" s="8">
        <v>19.8</v>
      </c>
      <c r="J5187" t="s">
        <v>81</v>
      </c>
      <c r="K5187" t="s">
        <v>47</v>
      </c>
      <c r="M5187">
        <v>1</v>
      </c>
      <c r="N5187">
        <v>0</v>
      </c>
      <c r="O5187">
        <v>0</v>
      </c>
      <c r="P5187">
        <v>0</v>
      </c>
      <c r="Q5187">
        <v>0</v>
      </c>
      <c r="R5187">
        <v>0</v>
      </c>
      <c r="S5187">
        <v>1</v>
      </c>
      <c r="T5187">
        <v>1</v>
      </c>
      <c r="U5187">
        <v>1</v>
      </c>
      <c r="V5187">
        <v>0</v>
      </c>
      <c r="W5187" t="s">
        <v>1184</v>
      </c>
      <c r="X5187" t="s">
        <v>1791</v>
      </c>
      <c r="Y5187">
        <v>0</v>
      </c>
      <c r="Z5187">
        <v>0</v>
      </c>
      <c r="AA5187">
        <v>2007</v>
      </c>
      <c r="AB5187">
        <v>9999</v>
      </c>
      <c r="AC5187" t="s">
        <v>35</v>
      </c>
    </row>
    <row r="5188" spans="1:29" x14ac:dyDescent="0.25">
      <c r="A5188" t="s">
        <v>814</v>
      </c>
      <c r="B5188" s="24" t="s">
        <v>815</v>
      </c>
      <c r="D5188">
        <v>1</v>
      </c>
      <c r="E5188" t="s">
        <v>80</v>
      </c>
      <c r="F5188">
        <v>8</v>
      </c>
      <c r="G5188">
        <v>2025</v>
      </c>
      <c r="I5188" s="8">
        <v>95.2</v>
      </c>
      <c r="J5188" t="s">
        <v>81</v>
      </c>
      <c r="K5188" t="s">
        <v>32</v>
      </c>
      <c r="M5188">
        <v>0</v>
      </c>
      <c r="N5188">
        <v>0</v>
      </c>
      <c r="O5188">
        <v>0</v>
      </c>
      <c r="P5188">
        <v>0</v>
      </c>
      <c r="Q5188">
        <v>0</v>
      </c>
      <c r="R5188">
        <v>0</v>
      </c>
      <c r="S5188">
        <v>1</v>
      </c>
      <c r="T5188">
        <v>1</v>
      </c>
      <c r="U5188">
        <v>1</v>
      </c>
      <c r="V5188">
        <v>0</v>
      </c>
      <c r="W5188" t="s">
        <v>1432</v>
      </c>
      <c r="X5188" t="s">
        <v>1891</v>
      </c>
      <c r="Y5188">
        <v>1</v>
      </c>
      <c r="Z5188">
        <v>2</v>
      </c>
      <c r="AA5188">
        <v>2007</v>
      </c>
      <c r="AB5188">
        <v>9999</v>
      </c>
      <c r="AC5188" t="s">
        <v>35</v>
      </c>
    </row>
    <row r="5189" spans="1:29" x14ac:dyDescent="0.25">
      <c r="A5189" t="s">
        <v>822</v>
      </c>
      <c r="B5189" s="24" t="s">
        <v>1603</v>
      </c>
      <c r="C5189" t="s">
        <v>1604</v>
      </c>
      <c r="D5189">
        <v>1</v>
      </c>
      <c r="E5189" t="s">
        <v>80</v>
      </c>
      <c r="F5189">
        <v>8</v>
      </c>
      <c r="G5189">
        <v>2025</v>
      </c>
      <c r="I5189" s="8">
        <v>271.94</v>
      </c>
      <c r="J5189" t="s">
        <v>81</v>
      </c>
      <c r="K5189" t="s">
        <v>47</v>
      </c>
      <c r="M5189">
        <v>0</v>
      </c>
      <c r="N5189">
        <v>0</v>
      </c>
      <c r="O5189">
        <v>0</v>
      </c>
      <c r="P5189">
        <v>0</v>
      </c>
      <c r="Q5189">
        <v>0</v>
      </c>
      <c r="R5189">
        <v>0</v>
      </c>
      <c r="S5189">
        <v>1</v>
      </c>
      <c r="T5189">
        <v>1</v>
      </c>
      <c r="U5189">
        <v>1</v>
      </c>
      <c r="V5189">
        <v>0</v>
      </c>
      <c r="W5189" t="s">
        <v>1187</v>
      </c>
      <c r="X5189" t="s">
        <v>1793</v>
      </c>
      <c r="Y5189">
        <v>0</v>
      </c>
      <c r="Z5189">
        <v>0</v>
      </c>
      <c r="AA5189">
        <v>2007</v>
      </c>
      <c r="AB5189">
        <v>9999</v>
      </c>
      <c r="AC5189" t="s">
        <v>35</v>
      </c>
    </row>
    <row r="5190" spans="1:29" x14ac:dyDescent="0.25">
      <c r="A5190" t="s">
        <v>825</v>
      </c>
      <c r="B5190" s="24" t="s">
        <v>826</v>
      </c>
      <c r="D5190">
        <v>1</v>
      </c>
      <c r="E5190" t="s">
        <v>80</v>
      </c>
      <c r="F5190">
        <v>8</v>
      </c>
      <c r="G5190">
        <v>2025</v>
      </c>
      <c r="I5190" s="8">
        <v>131.71</v>
      </c>
      <c r="J5190" t="s">
        <v>81</v>
      </c>
      <c r="K5190" t="s">
        <v>47</v>
      </c>
      <c r="M5190">
        <v>0</v>
      </c>
      <c r="N5190">
        <v>0</v>
      </c>
      <c r="O5190">
        <v>0</v>
      </c>
      <c r="P5190">
        <v>0</v>
      </c>
      <c r="Q5190">
        <v>0</v>
      </c>
      <c r="R5190">
        <v>0</v>
      </c>
      <c r="S5190">
        <v>1</v>
      </c>
      <c r="T5190">
        <v>1</v>
      </c>
      <c r="U5190">
        <v>1</v>
      </c>
      <c r="V5190">
        <v>0</v>
      </c>
      <c r="W5190" t="s">
        <v>1188</v>
      </c>
      <c r="X5190" t="s">
        <v>1794</v>
      </c>
      <c r="Y5190">
        <v>0</v>
      </c>
      <c r="Z5190">
        <v>0</v>
      </c>
      <c r="AA5190">
        <v>2007</v>
      </c>
      <c r="AB5190">
        <v>9999</v>
      </c>
      <c r="AC5190" t="s">
        <v>35</v>
      </c>
    </row>
    <row r="5191" spans="1:29" x14ac:dyDescent="0.25">
      <c r="A5191" t="s">
        <v>828</v>
      </c>
      <c r="B5191" s="24" t="s">
        <v>1408</v>
      </c>
      <c r="C5191" t="s">
        <v>1409</v>
      </c>
      <c r="D5191">
        <v>1</v>
      </c>
      <c r="E5191" t="s">
        <v>80</v>
      </c>
      <c r="F5191">
        <v>8</v>
      </c>
      <c r="G5191">
        <v>2025</v>
      </c>
      <c r="I5191" s="8">
        <v>66.55</v>
      </c>
      <c r="J5191" t="s">
        <v>81</v>
      </c>
      <c r="K5191" t="s">
        <v>47</v>
      </c>
      <c r="M5191">
        <v>1</v>
      </c>
      <c r="N5191">
        <v>0</v>
      </c>
      <c r="O5191">
        <v>0</v>
      </c>
      <c r="P5191">
        <v>0</v>
      </c>
      <c r="Q5191">
        <v>0</v>
      </c>
      <c r="R5191">
        <v>0</v>
      </c>
      <c r="S5191">
        <v>1</v>
      </c>
      <c r="T5191">
        <v>1</v>
      </c>
      <c r="U5191">
        <v>1</v>
      </c>
      <c r="V5191">
        <v>0</v>
      </c>
      <c r="W5191" t="s">
        <v>1410</v>
      </c>
      <c r="X5191" t="s">
        <v>1795</v>
      </c>
      <c r="Y5191">
        <v>0</v>
      </c>
      <c r="Z5191">
        <v>0</v>
      </c>
      <c r="AA5191">
        <v>2007</v>
      </c>
      <c r="AB5191">
        <v>9999</v>
      </c>
      <c r="AC5191" t="s">
        <v>35</v>
      </c>
    </row>
    <row r="5192" spans="1:29" x14ac:dyDescent="0.25">
      <c r="A5192" t="s">
        <v>831</v>
      </c>
      <c r="B5192" s="24" t="s">
        <v>832</v>
      </c>
      <c r="C5192" t="s">
        <v>833</v>
      </c>
      <c r="D5192">
        <v>1</v>
      </c>
      <c r="E5192" t="s">
        <v>38</v>
      </c>
      <c r="F5192">
        <v>4</v>
      </c>
      <c r="G5192">
        <v>2025</v>
      </c>
      <c r="H5192" t="s">
        <v>906</v>
      </c>
      <c r="I5192">
        <v>0.04</v>
      </c>
      <c r="J5192" t="s">
        <v>59</v>
      </c>
      <c r="K5192" t="s">
        <v>41</v>
      </c>
      <c r="M5192">
        <v>0</v>
      </c>
      <c r="N5192">
        <v>0</v>
      </c>
      <c r="O5192">
        <v>0</v>
      </c>
      <c r="P5192">
        <v>0</v>
      </c>
      <c r="Q5192">
        <v>0</v>
      </c>
      <c r="R5192">
        <v>0</v>
      </c>
      <c r="S5192">
        <v>0</v>
      </c>
      <c r="T5192">
        <v>0</v>
      </c>
      <c r="U5192">
        <v>0</v>
      </c>
      <c r="V5192">
        <v>0</v>
      </c>
      <c r="W5192" t="s">
        <v>1190</v>
      </c>
      <c r="X5192" t="s">
        <v>1796</v>
      </c>
      <c r="Y5192">
        <v>0</v>
      </c>
      <c r="Z5192">
        <v>0</v>
      </c>
      <c r="AA5192">
        <v>2007</v>
      </c>
      <c r="AB5192">
        <v>9999</v>
      </c>
      <c r="AC5192" t="s">
        <v>35</v>
      </c>
    </row>
    <row r="5193" spans="1:29" x14ac:dyDescent="0.25">
      <c r="A5193" t="s">
        <v>1433</v>
      </c>
      <c r="B5193" s="24" t="s">
        <v>1434</v>
      </c>
      <c r="D5193">
        <v>1</v>
      </c>
      <c r="E5193" s="4">
        <v>133</v>
      </c>
      <c r="F5193">
        <v>1</v>
      </c>
      <c r="G5193">
        <v>2025</v>
      </c>
      <c r="I5193" s="8">
        <v>1400.32</v>
      </c>
      <c r="J5193" t="s">
        <v>52</v>
      </c>
      <c r="K5193" t="s">
        <v>32</v>
      </c>
      <c r="M5193">
        <v>0</v>
      </c>
      <c r="N5193">
        <v>0</v>
      </c>
      <c r="O5193">
        <v>0</v>
      </c>
      <c r="P5193">
        <v>0</v>
      </c>
      <c r="Q5193">
        <v>0</v>
      </c>
      <c r="R5193">
        <v>0</v>
      </c>
      <c r="S5193">
        <v>1</v>
      </c>
      <c r="T5193">
        <v>1</v>
      </c>
      <c r="U5193">
        <v>1</v>
      </c>
      <c r="V5193">
        <v>0</v>
      </c>
      <c r="W5193" t="s">
        <v>1435</v>
      </c>
      <c r="X5193" t="s">
        <v>1797</v>
      </c>
      <c r="Y5193">
        <v>0</v>
      </c>
      <c r="Z5193">
        <v>0</v>
      </c>
      <c r="AA5193">
        <v>2013</v>
      </c>
      <c r="AB5193">
        <v>9999</v>
      </c>
      <c r="AC5193" t="s">
        <v>1419</v>
      </c>
    </row>
    <row r="5194" spans="1:29" x14ac:dyDescent="0.25">
      <c r="A5194" t="s">
        <v>1194</v>
      </c>
      <c r="B5194" s="24" t="s">
        <v>1195</v>
      </c>
      <c r="D5194">
        <v>1</v>
      </c>
      <c r="E5194" t="s">
        <v>85</v>
      </c>
      <c r="F5194">
        <v>1</v>
      </c>
      <c r="G5194">
        <v>2025</v>
      </c>
      <c r="H5194" t="s">
        <v>39</v>
      </c>
      <c r="I5194">
        <v>0.25</v>
      </c>
      <c r="J5194" t="s">
        <v>52</v>
      </c>
      <c r="K5194" t="s">
        <v>41</v>
      </c>
      <c r="M5194">
        <v>0</v>
      </c>
      <c r="N5194">
        <v>0</v>
      </c>
      <c r="O5194">
        <v>0</v>
      </c>
      <c r="P5194">
        <v>0</v>
      </c>
      <c r="Q5194">
        <v>0</v>
      </c>
      <c r="R5194">
        <v>0</v>
      </c>
      <c r="S5194">
        <v>0</v>
      </c>
      <c r="T5194">
        <v>0</v>
      </c>
      <c r="U5194">
        <v>0</v>
      </c>
      <c r="V5194">
        <v>0</v>
      </c>
      <c r="W5194" t="s">
        <v>1267</v>
      </c>
      <c r="X5194" t="s">
        <v>1798</v>
      </c>
      <c r="Y5194">
        <v>0</v>
      </c>
      <c r="Z5194">
        <v>0</v>
      </c>
      <c r="AA5194">
        <v>2008</v>
      </c>
      <c r="AB5194">
        <v>9999</v>
      </c>
      <c r="AC5194" t="s">
        <v>1054</v>
      </c>
    </row>
    <row r="5195" spans="1:29" x14ac:dyDescent="0.25">
      <c r="A5195" t="s">
        <v>1268</v>
      </c>
      <c r="B5195" s="24" t="s">
        <v>1262</v>
      </c>
      <c r="C5195" t="s">
        <v>1605</v>
      </c>
      <c r="D5195">
        <v>1</v>
      </c>
      <c r="E5195" t="s">
        <v>300</v>
      </c>
      <c r="F5195">
        <v>9</v>
      </c>
      <c r="G5195">
        <v>2025</v>
      </c>
      <c r="I5195" s="8">
        <v>508.85</v>
      </c>
      <c r="J5195" t="s">
        <v>104</v>
      </c>
      <c r="K5195" t="s">
        <v>47</v>
      </c>
      <c r="M5195">
        <v>1</v>
      </c>
      <c r="N5195">
        <v>0</v>
      </c>
      <c r="O5195">
        <v>0</v>
      </c>
      <c r="P5195">
        <v>0</v>
      </c>
      <c r="Q5195">
        <v>0</v>
      </c>
      <c r="R5195">
        <v>0</v>
      </c>
      <c r="S5195">
        <v>1</v>
      </c>
      <c r="T5195">
        <v>1</v>
      </c>
      <c r="U5195">
        <v>1</v>
      </c>
      <c r="V5195">
        <v>0</v>
      </c>
      <c r="W5195" t="s">
        <v>1411</v>
      </c>
      <c r="X5195" t="s">
        <v>1892</v>
      </c>
      <c r="Y5195">
        <v>0</v>
      </c>
      <c r="Z5195">
        <v>1</v>
      </c>
      <c r="AA5195">
        <v>2009</v>
      </c>
      <c r="AB5195">
        <v>9999</v>
      </c>
      <c r="AC5195" t="s">
        <v>1239</v>
      </c>
    </row>
    <row r="5196" spans="1:29" x14ac:dyDescent="0.25">
      <c r="A5196" t="s">
        <v>845</v>
      </c>
      <c r="B5196" s="24" t="s">
        <v>846</v>
      </c>
      <c r="C5196" t="s">
        <v>847</v>
      </c>
      <c r="D5196">
        <v>1</v>
      </c>
      <c r="E5196" t="s">
        <v>300</v>
      </c>
      <c r="F5196">
        <v>9</v>
      </c>
      <c r="G5196">
        <v>2025</v>
      </c>
      <c r="I5196" s="8">
        <v>871.37</v>
      </c>
      <c r="J5196" t="s">
        <v>104</v>
      </c>
      <c r="K5196" t="s">
        <v>47</v>
      </c>
      <c r="M5196">
        <v>1</v>
      </c>
      <c r="N5196">
        <v>1</v>
      </c>
      <c r="O5196">
        <v>0</v>
      </c>
      <c r="P5196">
        <v>0</v>
      </c>
      <c r="Q5196">
        <v>0</v>
      </c>
      <c r="R5196">
        <v>0</v>
      </c>
      <c r="S5196">
        <v>1</v>
      </c>
      <c r="T5196">
        <v>1</v>
      </c>
      <c r="U5196">
        <v>1</v>
      </c>
      <c r="V5196">
        <v>0</v>
      </c>
      <c r="W5196" t="s">
        <v>1517</v>
      </c>
      <c r="X5196" t="s">
        <v>1893</v>
      </c>
      <c r="Y5196">
        <v>2</v>
      </c>
      <c r="Z5196">
        <v>2</v>
      </c>
      <c r="AA5196">
        <v>2007</v>
      </c>
      <c r="AB5196">
        <v>9999</v>
      </c>
      <c r="AC5196" t="s">
        <v>35</v>
      </c>
    </row>
    <row r="5197" spans="1:29" x14ac:dyDescent="0.25">
      <c r="A5197" t="s">
        <v>852</v>
      </c>
      <c r="B5197" s="24" t="s">
        <v>853</v>
      </c>
      <c r="D5197">
        <v>1</v>
      </c>
      <c r="E5197" t="s">
        <v>85</v>
      </c>
      <c r="F5197">
        <v>1</v>
      </c>
      <c r="G5197">
        <v>2025</v>
      </c>
      <c r="H5197" t="s">
        <v>837</v>
      </c>
      <c r="I5197">
        <v>2.5999999999999999E-2</v>
      </c>
      <c r="J5197" t="s">
        <v>52</v>
      </c>
      <c r="K5197" t="s">
        <v>41</v>
      </c>
      <c r="M5197">
        <v>0</v>
      </c>
      <c r="N5197">
        <v>0</v>
      </c>
      <c r="O5197">
        <v>0</v>
      </c>
      <c r="P5197">
        <v>0</v>
      </c>
      <c r="Q5197">
        <v>0</v>
      </c>
      <c r="R5197">
        <v>0</v>
      </c>
      <c r="S5197">
        <v>0</v>
      </c>
      <c r="T5197">
        <v>0</v>
      </c>
      <c r="U5197">
        <v>0</v>
      </c>
      <c r="V5197">
        <v>0</v>
      </c>
      <c r="W5197" t="s">
        <v>1191</v>
      </c>
      <c r="X5197" t="s">
        <v>1801</v>
      </c>
      <c r="Y5197">
        <v>0</v>
      </c>
      <c r="Z5197">
        <v>0</v>
      </c>
      <c r="AA5197">
        <v>2007</v>
      </c>
      <c r="AB5197">
        <v>9999</v>
      </c>
      <c r="AC5197" t="s">
        <v>35</v>
      </c>
    </row>
    <row r="5198" spans="1:29" x14ac:dyDescent="0.25">
      <c r="A5198" t="s">
        <v>836</v>
      </c>
      <c r="B5198" s="24" t="s">
        <v>1413</v>
      </c>
      <c r="D5198">
        <v>1</v>
      </c>
      <c r="E5198" t="s">
        <v>64</v>
      </c>
      <c r="F5198">
        <v>1</v>
      </c>
      <c r="G5198">
        <v>2025</v>
      </c>
      <c r="I5198" s="8">
        <v>231.87</v>
      </c>
      <c r="J5198" t="s">
        <v>52</v>
      </c>
      <c r="K5198" t="s">
        <v>32</v>
      </c>
      <c r="M5198">
        <v>0</v>
      </c>
      <c r="N5198">
        <v>0</v>
      </c>
      <c r="O5198">
        <v>0</v>
      </c>
      <c r="P5198">
        <v>0</v>
      </c>
      <c r="Q5198">
        <v>0</v>
      </c>
      <c r="R5198">
        <v>0</v>
      </c>
      <c r="S5198">
        <v>1</v>
      </c>
      <c r="T5198">
        <v>1</v>
      </c>
      <c r="U5198">
        <v>1</v>
      </c>
      <c r="V5198">
        <v>0</v>
      </c>
      <c r="W5198" t="s">
        <v>1191</v>
      </c>
      <c r="X5198" t="s">
        <v>1802</v>
      </c>
      <c r="Y5198">
        <v>0</v>
      </c>
      <c r="Z5198">
        <v>0</v>
      </c>
      <c r="AA5198">
        <v>2007</v>
      </c>
      <c r="AB5198">
        <v>9999</v>
      </c>
      <c r="AC5198" t="s">
        <v>35</v>
      </c>
    </row>
    <row r="5199" spans="1:29" x14ac:dyDescent="0.25">
      <c r="A5199" t="s">
        <v>862</v>
      </c>
      <c r="B5199" s="24" t="s">
        <v>863</v>
      </c>
      <c r="C5199" t="s">
        <v>864</v>
      </c>
      <c r="D5199">
        <v>1</v>
      </c>
      <c r="E5199" t="s">
        <v>442</v>
      </c>
      <c r="F5199">
        <v>4</v>
      </c>
      <c r="G5199">
        <v>2025</v>
      </c>
      <c r="I5199" s="8">
        <v>357.53</v>
      </c>
      <c r="J5199" t="s">
        <v>1608</v>
      </c>
      <c r="K5199" t="s">
        <v>47</v>
      </c>
      <c r="M5199">
        <v>1</v>
      </c>
      <c r="N5199">
        <v>0</v>
      </c>
      <c r="O5199">
        <v>0</v>
      </c>
      <c r="P5199">
        <v>0</v>
      </c>
      <c r="Q5199">
        <v>0</v>
      </c>
      <c r="R5199">
        <v>0</v>
      </c>
      <c r="S5199">
        <v>1</v>
      </c>
      <c r="T5199">
        <v>1</v>
      </c>
      <c r="U5199">
        <v>1</v>
      </c>
      <c r="V5199">
        <v>0</v>
      </c>
      <c r="W5199" t="s">
        <v>1334</v>
      </c>
      <c r="X5199" t="s">
        <v>1803</v>
      </c>
      <c r="Y5199">
        <v>0</v>
      </c>
      <c r="Z5199">
        <v>0</v>
      </c>
      <c r="AA5199">
        <v>2007</v>
      </c>
      <c r="AB5199">
        <v>9999</v>
      </c>
      <c r="AC5199" t="s">
        <v>35</v>
      </c>
    </row>
    <row r="5200" spans="1:29" x14ac:dyDescent="0.25">
      <c r="A5200" t="s">
        <v>866</v>
      </c>
      <c r="B5200" s="24" t="s">
        <v>867</v>
      </c>
      <c r="C5200" t="s">
        <v>868</v>
      </c>
      <c r="D5200">
        <v>1</v>
      </c>
      <c r="E5200" t="s">
        <v>869</v>
      </c>
      <c r="F5200">
        <v>4</v>
      </c>
      <c r="G5200">
        <v>2025</v>
      </c>
      <c r="I5200" s="8">
        <v>223.93</v>
      </c>
      <c r="J5200" t="s">
        <v>1608</v>
      </c>
      <c r="K5200" t="s">
        <v>32</v>
      </c>
      <c r="M5200">
        <v>0</v>
      </c>
      <c r="N5200">
        <v>0</v>
      </c>
      <c r="O5200">
        <v>0</v>
      </c>
      <c r="P5200">
        <v>0</v>
      </c>
      <c r="Q5200">
        <v>0</v>
      </c>
      <c r="R5200">
        <v>0</v>
      </c>
      <c r="S5200">
        <v>1</v>
      </c>
      <c r="T5200">
        <v>1</v>
      </c>
      <c r="U5200">
        <v>1</v>
      </c>
      <c r="V5200">
        <v>0</v>
      </c>
      <c r="W5200" t="s">
        <v>1199</v>
      </c>
      <c r="X5200" t="s">
        <v>1804</v>
      </c>
      <c r="Y5200">
        <v>0</v>
      </c>
      <c r="Z5200">
        <v>0</v>
      </c>
      <c r="AA5200">
        <v>2007</v>
      </c>
      <c r="AB5200">
        <v>9999</v>
      </c>
      <c r="AC5200" t="s">
        <v>35</v>
      </c>
    </row>
    <row r="5201" spans="1:29" x14ac:dyDescent="0.25">
      <c r="A5201" t="s">
        <v>1023</v>
      </c>
      <c r="B5201" s="24" t="s">
        <v>1200</v>
      </c>
      <c r="D5201">
        <v>1</v>
      </c>
      <c r="E5201" t="s">
        <v>85</v>
      </c>
      <c r="F5201">
        <v>1</v>
      </c>
      <c r="G5201">
        <v>2025</v>
      </c>
      <c r="H5201" t="s">
        <v>39</v>
      </c>
      <c r="I5201">
        <v>3.5</v>
      </c>
      <c r="J5201" t="s">
        <v>52</v>
      </c>
      <c r="K5201" t="s">
        <v>41</v>
      </c>
      <c r="M5201">
        <v>0</v>
      </c>
      <c r="N5201">
        <v>0</v>
      </c>
      <c r="O5201">
        <v>0</v>
      </c>
      <c r="P5201">
        <v>0</v>
      </c>
      <c r="Q5201">
        <v>0</v>
      </c>
      <c r="R5201">
        <v>0</v>
      </c>
      <c r="S5201">
        <v>0</v>
      </c>
      <c r="T5201">
        <v>0</v>
      </c>
      <c r="U5201">
        <v>0</v>
      </c>
      <c r="V5201">
        <v>0</v>
      </c>
      <c r="W5201" t="s">
        <v>1271</v>
      </c>
      <c r="X5201" t="s">
        <v>1805</v>
      </c>
      <c r="Y5201">
        <v>0</v>
      </c>
      <c r="Z5201">
        <v>0</v>
      </c>
      <c r="AA5201">
        <v>2007</v>
      </c>
      <c r="AB5201">
        <v>9999</v>
      </c>
      <c r="AC5201" t="s">
        <v>35</v>
      </c>
    </row>
    <row r="5202" spans="1:29" x14ac:dyDescent="0.25">
      <c r="A5202" t="s">
        <v>871</v>
      </c>
      <c r="B5202" s="24" t="s">
        <v>872</v>
      </c>
      <c r="C5202" t="s">
        <v>873</v>
      </c>
      <c r="D5202">
        <v>1</v>
      </c>
      <c r="E5202" t="s">
        <v>874</v>
      </c>
      <c r="F5202">
        <v>1</v>
      </c>
      <c r="G5202">
        <v>2025</v>
      </c>
      <c r="I5202" s="8">
        <v>996.9</v>
      </c>
      <c r="J5202" t="s">
        <v>52</v>
      </c>
      <c r="K5202" t="s">
        <v>47</v>
      </c>
      <c r="M5202">
        <v>1</v>
      </c>
      <c r="N5202">
        <v>0</v>
      </c>
      <c r="O5202">
        <v>0</v>
      </c>
      <c r="P5202">
        <v>0</v>
      </c>
      <c r="Q5202">
        <v>0</v>
      </c>
      <c r="R5202">
        <v>0</v>
      </c>
      <c r="S5202">
        <v>1</v>
      </c>
      <c r="T5202">
        <v>1</v>
      </c>
      <c r="U5202">
        <v>1</v>
      </c>
      <c r="V5202">
        <v>0</v>
      </c>
      <c r="W5202" t="s">
        <v>1528</v>
      </c>
      <c r="X5202" t="s">
        <v>1806</v>
      </c>
      <c r="Y5202">
        <v>0</v>
      </c>
      <c r="Z5202">
        <v>2</v>
      </c>
      <c r="AA5202">
        <v>2007</v>
      </c>
      <c r="AB5202">
        <v>9999</v>
      </c>
      <c r="AC5202" t="s">
        <v>35</v>
      </c>
    </row>
    <row r="5203" spans="1:29" x14ac:dyDescent="0.25">
      <c r="A5203" t="s">
        <v>876</v>
      </c>
      <c r="B5203" s="24" t="s">
        <v>877</v>
      </c>
      <c r="C5203" t="s">
        <v>878</v>
      </c>
      <c r="D5203">
        <v>1</v>
      </c>
      <c r="E5203" t="s">
        <v>168</v>
      </c>
      <c r="F5203">
        <v>1</v>
      </c>
      <c r="G5203">
        <v>2025</v>
      </c>
      <c r="I5203" s="8">
        <v>77.03</v>
      </c>
      <c r="J5203" t="s">
        <v>52</v>
      </c>
      <c r="K5203" t="s">
        <v>47</v>
      </c>
      <c r="M5203">
        <v>0</v>
      </c>
      <c r="N5203">
        <v>0</v>
      </c>
      <c r="O5203">
        <v>0</v>
      </c>
      <c r="P5203">
        <v>0</v>
      </c>
      <c r="Q5203">
        <v>0</v>
      </c>
      <c r="R5203">
        <v>0</v>
      </c>
      <c r="S5203">
        <v>1</v>
      </c>
      <c r="T5203">
        <v>1</v>
      </c>
      <c r="U5203">
        <v>1</v>
      </c>
      <c r="V5203">
        <v>0</v>
      </c>
      <c r="W5203" t="s">
        <v>1202</v>
      </c>
      <c r="X5203" t="s">
        <v>1807</v>
      </c>
      <c r="Y5203">
        <v>0</v>
      </c>
      <c r="Z5203">
        <v>0</v>
      </c>
      <c r="AA5203">
        <v>2007</v>
      </c>
      <c r="AB5203">
        <v>9999</v>
      </c>
      <c r="AC5203" t="s">
        <v>35</v>
      </c>
    </row>
    <row r="5204" spans="1:29" x14ac:dyDescent="0.25">
      <c r="A5204" t="s">
        <v>1468</v>
      </c>
      <c r="B5204" s="24" t="s">
        <v>1469</v>
      </c>
      <c r="D5204">
        <v>1</v>
      </c>
      <c r="E5204" s="4">
        <v>941</v>
      </c>
      <c r="F5204">
        <v>9</v>
      </c>
      <c r="G5204">
        <v>2025</v>
      </c>
      <c r="I5204" s="8">
        <v>194.97</v>
      </c>
      <c r="J5204" t="s">
        <v>104</v>
      </c>
      <c r="K5204" t="s">
        <v>53</v>
      </c>
      <c r="L5204" t="s">
        <v>105</v>
      </c>
      <c r="M5204">
        <v>0</v>
      </c>
      <c r="N5204">
        <v>0</v>
      </c>
      <c r="O5204">
        <v>0</v>
      </c>
      <c r="P5204">
        <v>1</v>
      </c>
      <c r="Q5204">
        <v>0</v>
      </c>
      <c r="R5204">
        <v>0</v>
      </c>
      <c r="S5204">
        <v>1</v>
      </c>
      <c r="T5204">
        <v>1</v>
      </c>
      <c r="U5204">
        <v>1</v>
      </c>
      <c r="V5204">
        <v>0</v>
      </c>
      <c r="W5204" t="s">
        <v>106</v>
      </c>
      <c r="X5204" t="s">
        <v>1851</v>
      </c>
      <c r="Y5204">
        <v>0</v>
      </c>
      <c r="Z5204">
        <v>0</v>
      </c>
      <c r="AA5204">
        <v>2014</v>
      </c>
      <c r="AB5204">
        <v>9999</v>
      </c>
      <c r="AC5204" t="s">
        <v>1449</v>
      </c>
    </row>
    <row r="5205" spans="1:29" x14ac:dyDescent="0.25">
      <c r="A5205" t="s">
        <v>880</v>
      </c>
      <c r="B5205" s="24" t="s">
        <v>881</v>
      </c>
      <c r="C5205" t="s">
        <v>882</v>
      </c>
      <c r="D5205">
        <v>1</v>
      </c>
      <c r="E5205" t="s">
        <v>103</v>
      </c>
      <c r="F5205">
        <v>9</v>
      </c>
      <c r="G5205">
        <v>2025</v>
      </c>
      <c r="I5205" s="8">
        <v>4807.8900000000003</v>
      </c>
      <c r="J5205" t="s">
        <v>104</v>
      </c>
      <c r="K5205" t="s">
        <v>53</v>
      </c>
      <c r="L5205" t="s">
        <v>105</v>
      </c>
      <c r="M5205">
        <v>0</v>
      </c>
      <c r="N5205">
        <v>0</v>
      </c>
      <c r="O5205">
        <v>0</v>
      </c>
      <c r="P5205">
        <v>1</v>
      </c>
      <c r="Q5205">
        <v>0</v>
      </c>
      <c r="R5205">
        <v>0</v>
      </c>
      <c r="S5205">
        <v>1</v>
      </c>
      <c r="T5205">
        <v>1</v>
      </c>
      <c r="U5205">
        <v>1</v>
      </c>
      <c r="V5205">
        <v>0</v>
      </c>
      <c r="W5205" t="s">
        <v>106</v>
      </c>
      <c r="X5205" t="s">
        <v>1851</v>
      </c>
      <c r="Y5205">
        <v>0</v>
      </c>
      <c r="Z5205">
        <v>0</v>
      </c>
      <c r="AA5205">
        <v>2007</v>
      </c>
      <c r="AB5205">
        <v>9999</v>
      </c>
      <c r="AC5205" t="s">
        <v>35</v>
      </c>
    </row>
    <row r="5206" spans="1:29" x14ac:dyDescent="0.25">
      <c r="A5206" t="s">
        <v>1272</v>
      </c>
      <c r="B5206" s="24" t="s">
        <v>1273</v>
      </c>
      <c r="D5206">
        <v>1</v>
      </c>
      <c r="E5206" t="s">
        <v>1274</v>
      </c>
      <c r="F5206">
        <v>4</v>
      </c>
      <c r="G5206">
        <v>2025</v>
      </c>
      <c r="I5206" s="8">
        <v>332.37</v>
      </c>
      <c r="J5206" t="s">
        <v>1610</v>
      </c>
      <c r="K5206" t="s">
        <v>47</v>
      </c>
      <c r="M5206">
        <v>1</v>
      </c>
      <c r="N5206">
        <v>0</v>
      </c>
      <c r="O5206">
        <v>0</v>
      </c>
      <c r="P5206">
        <v>0</v>
      </c>
      <c r="Q5206">
        <v>0</v>
      </c>
      <c r="R5206">
        <v>0</v>
      </c>
      <c r="S5206">
        <v>1</v>
      </c>
      <c r="T5206">
        <v>1</v>
      </c>
      <c r="U5206">
        <v>1</v>
      </c>
      <c r="V5206">
        <v>0</v>
      </c>
      <c r="W5206" t="s">
        <v>1275</v>
      </c>
      <c r="X5206" t="s">
        <v>1808</v>
      </c>
      <c r="Y5206">
        <v>0</v>
      </c>
      <c r="Z5206">
        <v>3</v>
      </c>
      <c r="AA5206">
        <v>2009</v>
      </c>
      <c r="AB5206">
        <v>9999</v>
      </c>
      <c r="AC5206" t="s">
        <v>1239</v>
      </c>
    </row>
    <row r="5207" spans="1:29" x14ac:dyDescent="0.25">
      <c r="A5207" t="s">
        <v>883</v>
      </c>
      <c r="B5207" s="24" t="s">
        <v>884</v>
      </c>
      <c r="C5207" t="s">
        <v>885</v>
      </c>
      <c r="D5207">
        <v>1</v>
      </c>
      <c r="E5207" s="19" t="s">
        <v>45</v>
      </c>
      <c r="F5207">
        <v>4</v>
      </c>
      <c r="G5207">
        <v>2025</v>
      </c>
      <c r="I5207" s="8">
        <v>104.85</v>
      </c>
      <c r="J5207" t="s">
        <v>176</v>
      </c>
      <c r="K5207" t="s">
        <v>47</v>
      </c>
      <c r="M5207">
        <v>1</v>
      </c>
      <c r="N5207">
        <v>0</v>
      </c>
      <c r="O5207">
        <v>0</v>
      </c>
      <c r="P5207">
        <v>0</v>
      </c>
      <c r="Q5207">
        <v>0</v>
      </c>
      <c r="R5207">
        <v>0</v>
      </c>
      <c r="S5207">
        <v>1</v>
      </c>
      <c r="T5207">
        <v>1</v>
      </c>
      <c r="U5207">
        <v>1</v>
      </c>
      <c r="V5207">
        <v>0</v>
      </c>
      <c r="W5207" t="s">
        <v>1606</v>
      </c>
      <c r="X5207" t="s">
        <v>1809</v>
      </c>
      <c r="Y5207">
        <v>0</v>
      </c>
      <c r="Z5207">
        <v>1</v>
      </c>
      <c r="AA5207">
        <v>2007</v>
      </c>
      <c r="AB5207">
        <v>9999</v>
      </c>
      <c r="AC5207" t="s">
        <v>35</v>
      </c>
    </row>
    <row r="5208" spans="1:29" x14ac:dyDescent="0.25">
      <c r="A5208" t="s">
        <v>887</v>
      </c>
      <c r="B5208" s="24" t="s">
        <v>888</v>
      </c>
      <c r="C5208" t="s">
        <v>889</v>
      </c>
      <c r="D5208">
        <v>1</v>
      </c>
      <c r="E5208" t="s">
        <v>335</v>
      </c>
      <c r="F5208">
        <v>1</v>
      </c>
      <c r="G5208">
        <v>2025</v>
      </c>
      <c r="I5208" s="8">
        <v>597.83000000000004</v>
      </c>
      <c r="J5208" t="s">
        <v>176</v>
      </c>
      <c r="K5208" t="s">
        <v>32</v>
      </c>
      <c r="M5208">
        <v>0</v>
      </c>
      <c r="N5208">
        <v>1</v>
      </c>
      <c r="O5208">
        <v>0</v>
      </c>
      <c r="P5208">
        <v>0</v>
      </c>
      <c r="Q5208">
        <v>0</v>
      </c>
      <c r="R5208">
        <v>0</v>
      </c>
      <c r="S5208">
        <v>1</v>
      </c>
      <c r="T5208">
        <v>1</v>
      </c>
      <c r="U5208">
        <v>1</v>
      </c>
      <c r="V5208">
        <v>0</v>
      </c>
      <c r="W5208" t="s">
        <v>1381</v>
      </c>
      <c r="X5208" t="s">
        <v>1810</v>
      </c>
      <c r="Y5208">
        <v>0</v>
      </c>
      <c r="Z5208">
        <v>1</v>
      </c>
      <c r="AA5208">
        <v>2007</v>
      </c>
      <c r="AB5208">
        <v>9999</v>
      </c>
      <c r="AC5208" t="s">
        <v>35</v>
      </c>
    </row>
    <row r="5209" spans="1:29" x14ac:dyDescent="0.25">
      <c r="A5209" t="s">
        <v>894</v>
      </c>
      <c r="B5209" s="24" t="s">
        <v>895</v>
      </c>
      <c r="D5209">
        <v>1</v>
      </c>
      <c r="E5209" t="s">
        <v>38</v>
      </c>
      <c r="F5209">
        <v>4</v>
      </c>
      <c r="G5209">
        <v>2025</v>
      </c>
      <c r="H5209" t="s">
        <v>715</v>
      </c>
      <c r="I5209">
        <v>0</v>
      </c>
      <c r="J5209" t="s">
        <v>1608</v>
      </c>
      <c r="K5209" t="s">
        <v>53</v>
      </c>
      <c r="L5209" t="s">
        <v>53</v>
      </c>
      <c r="M5209">
        <v>0</v>
      </c>
      <c r="N5209">
        <v>0</v>
      </c>
      <c r="O5209">
        <v>0</v>
      </c>
      <c r="P5209">
        <v>0</v>
      </c>
      <c r="Q5209">
        <v>0</v>
      </c>
      <c r="R5209">
        <v>0</v>
      </c>
      <c r="S5209">
        <v>0</v>
      </c>
      <c r="T5209">
        <v>0</v>
      </c>
      <c r="U5209">
        <v>0</v>
      </c>
      <c r="V5209">
        <v>0</v>
      </c>
      <c r="W5209" t="s">
        <v>897</v>
      </c>
      <c r="X5209" t="s">
        <v>1811</v>
      </c>
      <c r="Y5209">
        <v>0</v>
      </c>
      <c r="Z5209">
        <v>0</v>
      </c>
      <c r="AA5209">
        <v>2007</v>
      </c>
      <c r="AB5209">
        <v>9999</v>
      </c>
      <c r="AC5209" t="s">
        <v>35</v>
      </c>
    </row>
    <row r="5210" spans="1:29" x14ac:dyDescent="0.25">
      <c r="A5210" t="s">
        <v>900</v>
      </c>
      <c r="B5210" s="24" t="s">
        <v>901</v>
      </c>
      <c r="D5210">
        <v>1</v>
      </c>
      <c r="E5210" t="s">
        <v>38</v>
      </c>
      <c r="F5210">
        <v>4</v>
      </c>
      <c r="G5210">
        <v>2025</v>
      </c>
      <c r="H5210" t="s">
        <v>596</v>
      </c>
      <c r="I5210">
        <v>0.2</v>
      </c>
      <c r="J5210" t="s">
        <v>1608</v>
      </c>
      <c r="K5210" t="s">
        <v>53</v>
      </c>
      <c r="L5210" t="s">
        <v>902</v>
      </c>
      <c r="M5210">
        <v>0</v>
      </c>
      <c r="N5210">
        <v>0</v>
      </c>
      <c r="O5210">
        <v>0</v>
      </c>
      <c r="P5210">
        <v>0</v>
      </c>
      <c r="Q5210">
        <v>0</v>
      </c>
      <c r="R5210">
        <v>0</v>
      </c>
      <c r="S5210">
        <v>0</v>
      </c>
      <c r="T5210">
        <v>0</v>
      </c>
      <c r="U5210">
        <v>0</v>
      </c>
      <c r="V5210">
        <v>0</v>
      </c>
      <c r="W5210" t="s">
        <v>903</v>
      </c>
      <c r="X5210" t="s">
        <v>1812</v>
      </c>
      <c r="Y5210">
        <v>0</v>
      </c>
      <c r="Z5210">
        <v>0</v>
      </c>
      <c r="AA5210">
        <v>2007</v>
      </c>
      <c r="AB5210">
        <v>9999</v>
      </c>
      <c r="AC5210" t="s">
        <v>35</v>
      </c>
    </row>
    <row r="5211" spans="1:29" x14ac:dyDescent="0.25">
      <c r="A5211" t="s">
        <v>904</v>
      </c>
      <c r="B5211" s="24" t="s">
        <v>1436</v>
      </c>
      <c r="D5211">
        <v>1</v>
      </c>
      <c r="E5211" t="s">
        <v>38</v>
      </c>
      <c r="F5211">
        <v>4</v>
      </c>
      <c r="G5211">
        <v>2025</v>
      </c>
      <c r="H5211" t="s">
        <v>906</v>
      </c>
      <c r="I5211">
        <v>0.5</v>
      </c>
      <c r="J5211" t="s">
        <v>59</v>
      </c>
      <c r="K5211" t="s">
        <v>53</v>
      </c>
      <c r="L5211" t="s">
        <v>902</v>
      </c>
      <c r="M5211">
        <v>0</v>
      </c>
      <c r="N5211">
        <v>0</v>
      </c>
      <c r="O5211">
        <v>0</v>
      </c>
      <c r="P5211">
        <v>0</v>
      </c>
      <c r="Q5211">
        <v>0</v>
      </c>
      <c r="R5211">
        <v>0</v>
      </c>
      <c r="S5211">
        <v>0</v>
      </c>
      <c r="T5211">
        <v>0</v>
      </c>
      <c r="U5211">
        <v>0</v>
      </c>
      <c r="V5211">
        <v>0</v>
      </c>
      <c r="W5211" t="s">
        <v>907</v>
      </c>
      <c r="X5211" t="s">
        <v>1813</v>
      </c>
      <c r="Y5211">
        <v>0</v>
      </c>
      <c r="Z5211">
        <v>0</v>
      </c>
      <c r="AA5211">
        <v>2007</v>
      </c>
      <c r="AB5211">
        <v>9999</v>
      </c>
      <c r="AC5211" t="s">
        <v>35</v>
      </c>
    </row>
    <row r="5212" spans="1:29" x14ac:dyDescent="0.25">
      <c r="A5212" t="s">
        <v>908</v>
      </c>
      <c r="B5212" s="24" t="s">
        <v>909</v>
      </c>
      <c r="C5212" t="s">
        <v>910</v>
      </c>
      <c r="D5212">
        <v>1</v>
      </c>
      <c r="E5212" t="s">
        <v>911</v>
      </c>
      <c r="F5212">
        <v>1</v>
      </c>
      <c r="G5212">
        <v>2025</v>
      </c>
      <c r="I5212" s="8">
        <v>108.75</v>
      </c>
      <c r="J5212" t="s">
        <v>176</v>
      </c>
      <c r="K5212" t="s">
        <v>47</v>
      </c>
      <c r="M5212">
        <v>1</v>
      </c>
      <c r="N5212">
        <v>0</v>
      </c>
      <c r="O5212">
        <v>0</v>
      </c>
      <c r="P5212">
        <v>0</v>
      </c>
      <c r="Q5212">
        <v>0</v>
      </c>
      <c r="R5212">
        <v>0</v>
      </c>
      <c r="S5212">
        <v>1</v>
      </c>
      <c r="T5212">
        <v>1</v>
      </c>
      <c r="U5212">
        <v>1</v>
      </c>
      <c r="V5212">
        <v>0</v>
      </c>
      <c r="W5212" t="s">
        <v>1518</v>
      </c>
      <c r="X5212" t="s">
        <v>1894</v>
      </c>
      <c r="Y5212">
        <v>0</v>
      </c>
      <c r="Z5212">
        <v>0</v>
      </c>
      <c r="AA5212">
        <v>2007</v>
      </c>
      <c r="AB5212">
        <v>9999</v>
      </c>
      <c r="AC5212" t="s">
        <v>35</v>
      </c>
    </row>
    <row r="5213" spans="1:29" x14ac:dyDescent="0.25">
      <c r="A5213" t="s">
        <v>913</v>
      </c>
      <c r="B5213" s="24" t="s">
        <v>914</v>
      </c>
      <c r="C5213" t="s">
        <v>915</v>
      </c>
      <c r="D5213">
        <v>1</v>
      </c>
      <c r="E5213" t="s">
        <v>911</v>
      </c>
      <c r="F5213">
        <v>1</v>
      </c>
      <c r="G5213">
        <v>2025</v>
      </c>
      <c r="I5213" s="8">
        <v>12</v>
      </c>
      <c r="J5213" t="s">
        <v>268</v>
      </c>
      <c r="K5213" t="s">
        <v>47</v>
      </c>
      <c r="M5213">
        <v>1</v>
      </c>
      <c r="N5213">
        <v>0</v>
      </c>
      <c r="O5213">
        <v>0</v>
      </c>
      <c r="P5213">
        <v>0</v>
      </c>
      <c r="Q5213">
        <v>0</v>
      </c>
      <c r="R5213">
        <v>0</v>
      </c>
      <c r="S5213">
        <v>1</v>
      </c>
      <c r="T5213">
        <v>1</v>
      </c>
      <c r="U5213">
        <v>1</v>
      </c>
      <c r="V5213">
        <v>0</v>
      </c>
      <c r="W5213" t="s">
        <v>1276</v>
      </c>
      <c r="X5213" t="s">
        <v>1815</v>
      </c>
      <c r="Y5213">
        <v>0</v>
      </c>
      <c r="Z5213">
        <v>0</v>
      </c>
      <c r="AA5213">
        <v>2007</v>
      </c>
      <c r="AB5213">
        <v>9999</v>
      </c>
      <c r="AC5213" t="s">
        <v>35</v>
      </c>
    </row>
    <row r="5214" spans="1:29" x14ac:dyDescent="0.25">
      <c r="A5214" t="s">
        <v>1529</v>
      </c>
      <c r="B5214" s="24" t="s">
        <v>1530</v>
      </c>
      <c r="D5214">
        <v>1</v>
      </c>
      <c r="E5214" s="19"/>
      <c r="F5214">
        <v>8</v>
      </c>
      <c r="G5214">
        <v>2025</v>
      </c>
      <c r="I5214">
        <v>5</v>
      </c>
      <c r="J5214" t="s">
        <v>81</v>
      </c>
      <c r="K5214" t="s">
        <v>32</v>
      </c>
      <c r="M5214">
        <v>0</v>
      </c>
      <c r="N5214">
        <v>0</v>
      </c>
      <c r="O5214">
        <v>0</v>
      </c>
      <c r="P5214">
        <v>0</v>
      </c>
      <c r="Q5214">
        <v>0</v>
      </c>
      <c r="R5214">
        <v>0</v>
      </c>
      <c r="S5214">
        <v>0</v>
      </c>
      <c r="T5214">
        <v>0</v>
      </c>
      <c r="U5214">
        <v>1</v>
      </c>
      <c r="V5214">
        <v>0</v>
      </c>
      <c r="W5214" t="s">
        <v>1531</v>
      </c>
      <c r="X5214" t="s">
        <v>1816</v>
      </c>
      <c r="Y5214">
        <v>1</v>
      </c>
      <c r="Z5214">
        <v>0</v>
      </c>
      <c r="AA5214">
        <v>2017</v>
      </c>
      <c r="AB5214">
        <v>9999</v>
      </c>
      <c r="AC5214" t="s">
        <v>1532</v>
      </c>
    </row>
    <row r="5215" spans="1:29" x14ac:dyDescent="0.25">
      <c r="A5215" t="s">
        <v>97</v>
      </c>
      <c r="B5215" s="24" t="s">
        <v>99</v>
      </c>
      <c r="C5215" t="s">
        <v>923</v>
      </c>
      <c r="D5215">
        <v>1</v>
      </c>
      <c r="E5215" t="s">
        <v>45</v>
      </c>
      <c r="F5215">
        <v>4</v>
      </c>
      <c r="G5215">
        <v>2025</v>
      </c>
      <c r="I5215" s="8">
        <v>306.92</v>
      </c>
      <c r="J5215" t="s">
        <v>1610</v>
      </c>
      <c r="K5215" t="s">
        <v>47</v>
      </c>
      <c r="M5215">
        <v>1</v>
      </c>
      <c r="N5215">
        <v>0</v>
      </c>
      <c r="O5215">
        <v>0</v>
      </c>
      <c r="P5215">
        <v>0</v>
      </c>
      <c r="Q5215">
        <v>0</v>
      </c>
      <c r="R5215">
        <v>0</v>
      </c>
      <c r="S5215">
        <v>1</v>
      </c>
      <c r="T5215">
        <v>1</v>
      </c>
      <c r="U5215">
        <v>1</v>
      </c>
      <c r="V5215">
        <v>0</v>
      </c>
      <c r="W5215" t="s">
        <v>1277</v>
      </c>
      <c r="X5215" t="s">
        <v>1817</v>
      </c>
      <c r="Y5215">
        <v>1</v>
      </c>
      <c r="Z5215">
        <v>0</v>
      </c>
      <c r="AA5215">
        <v>2007</v>
      </c>
      <c r="AB5215">
        <v>9999</v>
      </c>
      <c r="AC5215" t="s">
        <v>35</v>
      </c>
    </row>
    <row r="5216" spans="1:29" x14ac:dyDescent="0.25">
      <c r="A5216" t="s">
        <v>925</v>
      </c>
      <c r="B5216" s="24" t="s">
        <v>926</v>
      </c>
      <c r="C5216" t="s">
        <v>927</v>
      </c>
      <c r="D5216">
        <v>1</v>
      </c>
      <c r="E5216" t="s">
        <v>103</v>
      </c>
      <c r="F5216">
        <v>9</v>
      </c>
      <c r="G5216">
        <v>2025</v>
      </c>
      <c r="I5216" s="8">
        <v>3320.4</v>
      </c>
      <c r="J5216" t="s">
        <v>1608</v>
      </c>
      <c r="K5216" t="s">
        <v>53</v>
      </c>
      <c r="L5216" t="s">
        <v>105</v>
      </c>
      <c r="M5216">
        <v>0</v>
      </c>
      <c r="N5216">
        <v>0</v>
      </c>
      <c r="O5216">
        <v>0</v>
      </c>
      <c r="P5216">
        <v>1</v>
      </c>
      <c r="Q5216">
        <v>0</v>
      </c>
      <c r="R5216">
        <v>0</v>
      </c>
      <c r="S5216">
        <v>1</v>
      </c>
      <c r="T5216">
        <v>1</v>
      </c>
      <c r="U5216">
        <v>1</v>
      </c>
      <c r="V5216">
        <v>0</v>
      </c>
      <c r="W5216" t="s">
        <v>928</v>
      </c>
      <c r="X5216" t="s">
        <v>1895</v>
      </c>
      <c r="Y5216">
        <v>0</v>
      </c>
      <c r="Z5216">
        <v>0</v>
      </c>
      <c r="AA5216">
        <v>2007</v>
      </c>
      <c r="AB5216">
        <v>9999</v>
      </c>
      <c r="AC5216" t="s">
        <v>35</v>
      </c>
    </row>
    <row r="5217" spans="1:29" x14ac:dyDescent="0.25">
      <c r="A5217" t="s">
        <v>929</v>
      </c>
      <c r="B5217" s="24" t="s">
        <v>930</v>
      </c>
      <c r="C5217" t="s">
        <v>931</v>
      </c>
      <c r="D5217">
        <v>1</v>
      </c>
      <c r="E5217" t="s">
        <v>45</v>
      </c>
      <c r="F5217">
        <v>4</v>
      </c>
      <c r="G5217">
        <v>2025</v>
      </c>
      <c r="I5217" s="8">
        <v>604.35</v>
      </c>
      <c r="J5217" t="s">
        <v>1610</v>
      </c>
      <c r="K5217" t="s">
        <v>47</v>
      </c>
      <c r="M5217">
        <v>1</v>
      </c>
      <c r="N5217">
        <v>0</v>
      </c>
      <c r="O5217">
        <v>0</v>
      </c>
      <c r="P5217">
        <v>0</v>
      </c>
      <c r="Q5217">
        <v>0</v>
      </c>
      <c r="R5217">
        <v>0</v>
      </c>
      <c r="S5217">
        <v>1</v>
      </c>
      <c r="T5217">
        <v>1</v>
      </c>
      <c r="U5217">
        <v>1</v>
      </c>
      <c r="V5217">
        <v>0</v>
      </c>
      <c r="W5217" t="s">
        <v>1336</v>
      </c>
      <c r="X5217" t="s">
        <v>1819</v>
      </c>
      <c r="Y5217">
        <v>1</v>
      </c>
      <c r="Z5217">
        <v>0</v>
      </c>
      <c r="AA5217">
        <v>2007</v>
      </c>
      <c r="AB5217">
        <v>9999</v>
      </c>
      <c r="AC5217" t="s">
        <v>35</v>
      </c>
    </row>
    <row r="5218" spans="1:29" x14ac:dyDescent="0.25">
      <c r="A5218" t="s">
        <v>1212</v>
      </c>
      <c r="B5218" s="24" t="s">
        <v>1213</v>
      </c>
      <c r="D5218">
        <v>1</v>
      </c>
      <c r="E5218" t="s">
        <v>681</v>
      </c>
      <c r="F5218">
        <v>3</v>
      </c>
      <c r="G5218">
        <v>2025</v>
      </c>
      <c r="I5218" s="8">
        <v>18</v>
      </c>
      <c r="J5218" t="s">
        <v>121</v>
      </c>
      <c r="K5218" t="s">
        <v>41</v>
      </c>
      <c r="M5218">
        <v>0</v>
      </c>
      <c r="N5218">
        <v>0</v>
      </c>
      <c r="O5218">
        <v>0</v>
      </c>
      <c r="P5218">
        <v>0</v>
      </c>
      <c r="Q5218">
        <v>0</v>
      </c>
      <c r="R5218">
        <v>0</v>
      </c>
      <c r="S5218">
        <v>0</v>
      </c>
      <c r="T5218">
        <v>1</v>
      </c>
      <c r="U5218">
        <v>1</v>
      </c>
      <c r="V5218">
        <v>0</v>
      </c>
      <c r="W5218" t="s">
        <v>1278</v>
      </c>
      <c r="X5218" t="s">
        <v>1820</v>
      </c>
      <c r="Y5218">
        <v>2</v>
      </c>
      <c r="Z5218">
        <v>0</v>
      </c>
      <c r="AA5218">
        <v>2008</v>
      </c>
      <c r="AB5218">
        <v>9999</v>
      </c>
      <c r="AC5218" t="s">
        <v>1054</v>
      </c>
    </row>
    <row r="5219" spans="1:29" x14ac:dyDescent="0.25">
      <c r="A5219" t="s">
        <v>933</v>
      </c>
      <c r="B5219" s="24" t="s">
        <v>934</v>
      </c>
      <c r="C5219" t="s">
        <v>935</v>
      </c>
      <c r="D5219">
        <v>1</v>
      </c>
      <c r="E5219" t="s">
        <v>681</v>
      </c>
      <c r="F5219">
        <v>3</v>
      </c>
      <c r="G5219">
        <v>2025</v>
      </c>
      <c r="J5219" t="s">
        <v>121</v>
      </c>
      <c r="K5219" t="s">
        <v>47</v>
      </c>
      <c r="M5219">
        <v>1</v>
      </c>
      <c r="N5219">
        <v>0</v>
      </c>
      <c r="O5219">
        <v>0</v>
      </c>
      <c r="P5219">
        <v>0</v>
      </c>
      <c r="Q5219">
        <v>0</v>
      </c>
      <c r="R5219">
        <v>0</v>
      </c>
      <c r="S5219">
        <v>1</v>
      </c>
      <c r="T5219">
        <v>1</v>
      </c>
      <c r="U5219">
        <v>1</v>
      </c>
      <c r="V5219">
        <v>0</v>
      </c>
      <c r="W5219" t="s">
        <v>1620</v>
      </c>
      <c r="X5219" t="s">
        <v>1896</v>
      </c>
      <c r="Y5219">
        <v>0</v>
      </c>
      <c r="Z5219">
        <v>0</v>
      </c>
      <c r="AA5219">
        <v>2007</v>
      </c>
      <c r="AB5219">
        <v>9999</v>
      </c>
      <c r="AC5219" t="s">
        <v>35</v>
      </c>
    </row>
    <row r="5220" spans="1:29" x14ac:dyDescent="0.25">
      <c r="A5220" t="s">
        <v>937</v>
      </c>
      <c r="B5220" s="24" t="s">
        <v>938</v>
      </c>
      <c r="D5220">
        <v>1</v>
      </c>
      <c r="E5220" t="s">
        <v>103</v>
      </c>
      <c r="F5220">
        <v>9</v>
      </c>
      <c r="G5220">
        <v>2025</v>
      </c>
      <c r="I5220" s="8">
        <v>852.62</v>
      </c>
      <c r="J5220" t="s">
        <v>104</v>
      </c>
      <c r="K5220" t="s">
        <v>53</v>
      </c>
      <c r="L5220" t="s">
        <v>105</v>
      </c>
      <c r="M5220">
        <v>0</v>
      </c>
      <c r="N5220">
        <v>0</v>
      </c>
      <c r="O5220">
        <v>0</v>
      </c>
      <c r="P5220">
        <v>1</v>
      </c>
      <c r="Q5220">
        <v>0</v>
      </c>
      <c r="R5220">
        <v>0</v>
      </c>
      <c r="S5220">
        <v>1</v>
      </c>
      <c r="T5220">
        <v>1</v>
      </c>
      <c r="U5220">
        <v>1</v>
      </c>
      <c r="V5220">
        <v>0</v>
      </c>
      <c r="W5220" t="s">
        <v>106</v>
      </c>
      <c r="X5220" t="s">
        <v>1851</v>
      </c>
      <c r="Y5220">
        <v>0</v>
      </c>
      <c r="Z5220">
        <v>0</v>
      </c>
      <c r="AA5220">
        <v>2007</v>
      </c>
      <c r="AB5220">
        <v>9999</v>
      </c>
      <c r="AC5220" t="s">
        <v>35</v>
      </c>
    </row>
    <row r="5221" spans="1:29" x14ac:dyDescent="0.25">
      <c r="A5221" t="s">
        <v>462</v>
      </c>
      <c r="B5221" s="24" t="s">
        <v>1414</v>
      </c>
      <c r="C5221" t="s">
        <v>1280</v>
      </c>
      <c r="D5221">
        <v>1</v>
      </c>
      <c r="E5221" t="s">
        <v>468</v>
      </c>
      <c r="F5221">
        <v>7</v>
      </c>
      <c r="G5221">
        <v>2025</v>
      </c>
      <c r="I5221" s="8">
        <v>151.63</v>
      </c>
      <c r="J5221" t="s">
        <v>40</v>
      </c>
      <c r="K5221" t="s">
        <v>47</v>
      </c>
      <c r="M5221">
        <v>1</v>
      </c>
      <c r="N5221">
        <v>0</v>
      </c>
      <c r="O5221">
        <v>0</v>
      </c>
      <c r="P5221">
        <v>0</v>
      </c>
      <c r="Q5221">
        <v>0</v>
      </c>
      <c r="R5221">
        <v>0</v>
      </c>
      <c r="S5221">
        <v>1</v>
      </c>
      <c r="T5221">
        <v>1</v>
      </c>
      <c r="U5221">
        <v>1</v>
      </c>
      <c r="V5221">
        <v>0</v>
      </c>
      <c r="W5221" t="s">
        <v>1118</v>
      </c>
      <c r="X5221" t="s">
        <v>1822</v>
      </c>
      <c r="Y5221">
        <v>2</v>
      </c>
      <c r="Z5221">
        <v>0</v>
      </c>
      <c r="AA5221">
        <v>2007</v>
      </c>
      <c r="AB5221">
        <v>9999</v>
      </c>
      <c r="AC5221" t="s">
        <v>35</v>
      </c>
    </row>
    <row r="5222" spans="1:29" x14ac:dyDescent="0.25">
      <c r="A5222" t="s">
        <v>1337</v>
      </c>
      <c r="B5222" s="24" t="s">
        <v>1315</v>
      </c>
      <c r="D5222">
        <v>1</v>
      </c>
      <c r="E5222" t="s">
        <v>45</v>
      </c>
      <c r="F5222">
        <v>4</v>
      </c>
      <c r="G5222">
        <v>2025</v>
      </c>
      <c r="I5222" s="8">
        <v>457.92</v>
      </c>
      <c r="J5222" t="s">
        <v>1610</v>
      </c>
      <c r="K5222" t="s">
        <v>32</v>
      </c>
      <c r="M5222">
        <v>0</v>
      </c>
      <c r="N5222">
        <v>1</v>
      </c>
      <c r="O5222">
        <v>0</v>
      </c>
      <c r="P5222">
        <v>0</v>
      </c>
      <c r="Q5222">
        <v>0</v>
      </c>
      <c r="R5222">
        <v>0</v>
      </c>
      <c r="S5222">
        <v>1</v>
      </c>
      <c r="T5222">
        <v>1</v>
      </c>
      <c r="U5222">
        <v>1</v>
      </c>
      <c r="V5222">
        <v>0</v>
      </c>
      <c r="W5222" t="s">
        <v>1338</v>
      </c>
      <c r="X5222" t="s">
        <v>1823</v>
      </c>
      <c r="Y5222">
        <v>2</v>
      </c>
      <c r="Z5222">
        <v>0</v>
      </c>
      <c r="AA5222">
        <v>2010</v>
      </c>
      <c r="AB5222">
        <v>9999</v>
      </c>
      <c r="AC5222" t="s">
        <v>1292</v>
      </c>
    </row>
    <row r="5223" spans="1:29" x14ac:dyDescent="0.25">
      <c r="A5223" t="s">
        <v>1509</v>
      </c>
      <c r="B5223" s="24" t="s">
        <v>946</v>
      </c>
      <c r="D5223">
        <v>48</v>
      </c>
      <c r="E5223" t="s">
        <v>155</v>
      </c>
      <c r="F5223">
        <v>3</v>
      </c>
      <c r="G5223">
        <v>2025</v>
      </c>
      <c r="I5223">
        <v>3113.076903386454</v>
      </c>
      <c r="J5223" t="s">
        <v>121</v>
      </c>
      <c r="K5223" t="s">
        <v>53</v>
      </c>
      <c r="L5223" t="s">
        <v>60</v>
      </c>
      <c r="M5223">
        <v>0</v>
      </c>
      <c r="N5223">
        <v>0</v>
      </c>
      <c r="O5223">
        <v>1</v>
      </c>
      <c r="P5223">
        <v>0</v>
      </c>
      <c r="Q5223">
        <v>0</v>
      </c>
      <c r="R5223">
        <v>0</v>
      </c>
      <c r="S5223">
        <v>1</v>
      </c>
      <c r="T5223">
        <v>0</v>
      </c>
      <c r="U5223">
        <v>0</v>
      </c>
      <c r="V5223">
        <v>1</v>
      </c>
      <c r="W5223" t="s">
        <v>947</v>
      </c>
      <c r="X5223" t="s">
        <v>1824</v>
      </c>
      <c r="Y5223">
        <v>0</v>
      </c>
      <c r="Z5223">
        <v>0</v>
      </c>
      <c r="AA5223">
        <v>2007</v>
      </c>
      <c r="AB5223">
        <v>9999</v>
      </c>
      <c r="AC5223" t="s">
        <v>35</v>
      </c>
    </row>
    <row r="5224" spans="1:29" x14ac:dyDescent="0.25">
      <c r="A5224" t="s">
        <v>950</v>
      </c>
      <c r="B5224" s="24" t="s">
        <v>951</v>
      </c>
      <c r="C5224" t="s">
        <v>952</v>
      </c>
      <c r="D5224">
        <v>1</v>
      </c>
      <c r="E5224" t="s">
        <v>218</v>
      </c>
      <c r="F5224">
        <v>2</v>
      </c>
      <c r="G5224">
        <v>2025</v>
      </c>
      <c r="I5224" s="8">
        <v>1363.18</v>
      </c>
      <c r="J5224" t="s">
        <v>147</v>
      </c>
      <c r="K5224" t="s">
        <v>32</v>
      </c>
      <c r="M5224">
        <v>0</v>
      </c>
      <c r="N5224">
        <v>1</v>
      </c>
      <c r="O5224">
        <v>0</v>
      </c>
      <c r="P5224">
        <v>0</v>
      </c>
      <c r="Q5224">
        <v>0</v>
      </c>
      <c r="R5224">
        <v>0</v>
      </c>
      <c r="S5224">
        <v>1</v>
      </c>
      <c r="T5224">
        <v>1</v>
      </c>
      <c r="U5224">
        <v>1</v>
      </c>
      <c r="V5224">
        <v>0</v>
      </c>
      <c r="W5224" t="s">
        <v>1897</v>
      </c>
      <c r="X5224" t="s">
        <v>1898</v>
      </c>
      <c r="Y5224">
        <v>0</v>
      </c>
      <c r="Z5224">
        <v>0</v>
      </c>
      <c r="AA5224">
        <v>2007</v>
      </c>
      <c r="AB5224">
        <v>9999</v>
      </c>
      <c r="AC5224" t="s">
        <v>35</v>
      </c>
    </row>
    <row r="5225" spans="1:29" x14ac:dyDescent="0.25">
      <c r="A5225" t="s">
        <v>954</v>
      </c>
      <c r="B5225" s="24" t="s">
        <v>1585</v>
      </c>
      <c r="C5225" t="s">
        <v>956</v>
      </c>
      <c r="D5225">
        <v>1</v>
      </c>
      <c r="E5225" t="s">
        <v>218</v>
      </c>
      <c r="F5225">
        <v>2</v>
      </c>
      <c r="G5225">
        <v>2025</v>
      </c>
      <c r="I5225" s="8">
        <v>336.53</v>
      </c>
      <c r="J5225" t="s">
        <v>147</v>
      </c>
      <c r="K5225" t="s">
        <v>47</v>
      </c>
      <c r="M5225">
        <v>1</v>
      </c>
      <c r="N5225">
        <v>0</v>
      </c>
      <c r="O5225">
        <v>0</v>
      </c>
      <c r="P5225">
        <v>0</v>
      </c>
      <c r="Q5225">
        <v>0</v>
      </c>
      <c r="R5225">
        <v>0</v>
      </c>
      <c r="S5225">
        <v>1</v>
      </c>
      <c r="T5225">
        <v>1</v>
      </c>
      <c r="U5225">
        <v>1</v>
      </c>
      <c r="V5225">
        <v>0</v>
      </c>
      <c r="W5225" t="s">
        <v>1384</v>
      </c>
      <c r="X5225" t="s">
        <v>1826</v>
      </c>
      <c r="Y5225">
        <v>0</v>
      </c>
      <c r="Z5225">
        <v>0</v>
      </c>
      <c r="AA5225">
        <v>2007</v>
      </c>
      <c r="AB5225">
        <v>9999</v>
      </c>
      <c r="AC5225" t="s">
        <v>35</v>
      </c>
    </row>
    <row r="5226" spans="1:29" x14ac:dyDescent="0.25">
      <c r="A5226" t="s">
        <v>1385</v>
      </c>
      <c r="B5226" s="24" t="s">
        <v>1386</v>
      </c>
      <c r="D5226">
        <v>1</v>
      </c>
      <c r="E5226" t="s">
        <v>874</v>
      </c>
      <c r="F5226">
        <v>1</v>
      </c>
      <c r="G5226">
        <v>2025</v>
      </c>
      <c r="I5226" s="8">
        <v>37.11</v>
      </c>
      <c r="J5226" t="s">
        <v>1608</v>
      </c>
      <c r="K5226" t="s">
        <v>47</v>
      </c>
      <c r="M5226">
        <v>0</v>
      </c>
      <c r="N5226">
        <v>0</v>
      </c>
      <c r="O5226">
        <v>0</v>
      </c>
      <c r="P5226">
        <v>0</v>
      </c>
      <c r="Q5226">
        <v>0</v>
      </c>
      <c r="R5226">
        <v>0</v>
      </c>
      <c r="S5226">
        <v>1</v>
      </c>
      <c r="T5226">
        <v>1</v>
      </c>
      <c r="U5226">
        <v>1</v>
      </c>
      <c r="V5226">
        <v>0</v>
      </c>
      <c r="W5226" t="s">
        <v>1387</v>
      </c>
      <c r="X5226" t="s">
        <v>1827</v>
      </c>
      <c r="Y5226">
        <v>0</v>
      </c>
      <c r="Z5226">
        <v>1</v>
      </c>
      <c r="AA5226">
        <v>2011</v>
      </c>
      <c r="AB5226">
        <v>9999</v>
      </c>
      <c r="AC5226" t="s">
        <v>1365</v>
      </c>
    </row>
    <row r="5227" spans="1:29" x14ac:dyDescent="0.25">
      <c r="A5227" t="s">
        <v>1388</v>
      </c>
      <c r="B5227" s="24" t="s">
        <v>1389</v>
      </c>
      <c r="D5227">
        <v>1</v>
      </c>
      <c r="E5227" t="s">
        <v>1390</v>
      </c>
      <c r="F5227">
        <v>4</v>
      </c>
      <c r="G5227">
        <v>2025</v>
      </c>
      <c r="I5227" s="8">
        <v>10507.41</v>
      </c>
      <c r="J5227" t="s">
        <v>1608</v>
      </c>
      <c r="K5227" t="s">
        <v>32</v>
      </c>
      <c r="M5227">
        <v>0</v>
      </c>
      <c r="N5227">
        <v>1</v>
      </c>
      <c r="O5227">
        <v>0</v>
      </c>
      <c r="P5227">
        <v>0</v>
      </c>
      <c r="Q5227">
        <v>0</v>
      </c>
      <c r="R5227">
        <v>0</v>
      </c>
      <c r="S5227">
        <v>1</v>
      </c>
      <c r="T5227">
        <v>1</v>
      </c>
      <c r="U5227">
        <v>1</v>
      </c>
      <c r="V5227">
        <v>0</v>
      </c>
      <c r="W5227" t="s">
        <v>1391</v>
      </c>
      <c r="X5227" t="s">
        <v>1899</v>
      </c>
      <c r="Y5227">
        <v>1</v>
      </c>
      <c r="Z5227">
        <v>0</v>
      </c>
      <c r="AA5227">
        <v>2011</v>
      </c>
      <c r="AB5227">
        <v>9999</v>
      </c>
      <c r="AC5227" t="s">
        <v>1365</v>
      </c>
    </row>
    <row r="5228" spans="1:29" x14ac:dyDescent="0.25">
      <c r="A5228" t="s">
        <v>1281</v>
      </c>
      <c r="B5228" s="24" t="s">
        <v>1282</v>
      </c>
      <c r="D5228">
        <v>1</v>
      </c>
      <c r="E5228" t="s">
        <v>625</v>
      </c>
      <c r="F5228">
        <v>4</v>
      </c>
      <c r="G5228">
        <v>2025</v>
      </c>
      <c r="I5228" s="8">
        <v>2104.42</v>
      </c>
      <c r="J5228" t="s">
        <v>1608</v>
      </c>
      <c r="K5228" t="s">
        <v>32</v>
      </c>
      <c r="M5228">
        <v>0</v>
      </c>
      <c r="N5228">
        <v>1</v>
      </c>
      <c r="O5228">
        <v>0</v>
      </c>
      <c r="P5228">
        <v>0</v>
      </c>
      <c r="Q5228">
        <v>0</v>
      </c>
      <c r="R5228">
        <v>0</v>
      </c>
      <c r="S5228">
        <v>1</v>
      </c>
      <c r="T5228">
        <v>1</v>
      </c>
      <c r="U5228">
        <v>1</v>
      </c>
      <c r="V5228">
        <v>0</v>
      </c>
      <c r="W5228" t="s">
        <v>1283</v>
      </c>
      <c r="X5228" t="s">
        <v>1900</v>
      </c>
      <c r="Y5228">
        <v>0</v>
      </c>
      <c r="Z5228">
        <v>0</v>
      </c>
      <c r="AA5228">
        <v>2009</v>
      </c>
      <c r="AB5228">
        <v>9999</v>
      </c>
      <c r="AC5228" t="s">
        <v>1239</v>
      </c>
    </row>
    <row r="5229" spans="1:29" x14ac:dyDescent="0.25">
      <c r="A5229" t="s">
        <v>958</v>
      </c>
      <c r="B5229" s="24" t="s">
        <v>959</v>
      </c>
      <c r="D5229">
        <v>1</v>
      </c>
      <c r="E5229" t="s">
        <v>51</v>
      </c>
      <c r="F5229">
        <v>1</v>
      </c>
      <c r="G5229">
        <v>2025</v>
      </c>
      <c r="I5229">
        <v>72</v>
      </c>
      <c r="J5229" t="s">
        <v>52</v>
      </c>
      <c r="K5229" t="s">
        <v>53</v>
      </c>
      <c r="L5229" t="s">
        <v>54</v>
      </c>
      <c r="M5229">
        <v>0</v>
      </c>
      <c r="N5229">
        <v>0</v>
      </c>
      <c r="O5229">
        <v>0</v>
      </c>
      <c r="P5229">
        <v>0</v>
      </c>
      <c r="Q5229">
        <v>1</v>
      </c>
      <c r="R5229">
        <v>0</v>
      </c>
      <c r="S5229">
        <v>0</v>
      </c>
      <c r="T5229">
        <v>0</v>
      </c>
      <c r="U5229">
        <v>1</v>
      </c>
      <c r="V5229">
        <v>0</v>
      </c>
      <c r="W5229" t="s">
        <v>1901</v>
      </c>
      <c r="X5229" t="s">
        <v>1768</v>
      </c>
      <c r="Y5229">
        <v>0</v>
      </c>
      <c r="Z5229">
        <v>0</v>
      </c>
      <c r="AA5229">
        <v>2007</v>
      </c>
      <c r="AB5229">
        <v>9999</v>
      </c>
      <c r="AC5229" t="s">
        <v>35</v>
      </c>
    </row>
    <row r="5230" spans="1:29" x14ac:dyDescent="0.25">
      <c r="A5230" t="s">
        <v>960</v>
      </c>
      <c r="B5230" s="24" t="s">
        <v>961</v>
      </c>
      <c r="D5230">
        <v>1</v>
      </c>
      <c r="E5230" t="s">
        <v>168</v>
      </c>
      <c r="F5230">
        <v>1</v>
      </c>
      <c r="G5230">
        <v>2025</v>
      </c>
      <c r="I5230" s="8">
        <v>2428.7399999999998</v>
      </c>
      <c r="J5230" t="s">
        <v>52</v>
      </c>
      <c r="K5230" t="s">
        <v>47</v>
      </c>
      <c r="M5230">
        <v>1</v>
      </c>
      <c r="N5230">
        <v>1</v>
      </c>
      <c r="O5230">
        <v>0</v>
      </c>
      <c r="P5230">
        <v>0</v>
      </c>
      <c r="Q5230">
        <v>0</v>
      </c>
      <c r="R5230">
        <v>0</v>
      </c>
      <c r="S5230">
        <v>1</v>
      </c>
      <c r="T5230">
        <v>1</v>
      </c>
      <c r="U5230">
        <v>1</v>
      </c>
      <c r="V5230">
        <v>0</v>
      </c>
      <c r="W5230" t="s">
        <v>1533</v>
      </c>
      <c r="X5230" t="s">
        <v>1902</v>
      </c>
      <c r="Y5230">
        <v>0</v>
      </c>
      <c r="Z5230">
        <v>0</v>
      </c>
      <c r="AA5230">
        <v>2007</v>
      </c>
      <c r="AB5230">
        <v>9999</v>
      </c>
      <c r="AC5230" t="s">
        <v>35</v>
      </c>
    </row>
    <row r="5231" spans="1:29" x14ac:dyDescent="0.25">
      <c r="A5231" t="s">
        <v>963</v>
      </c>
      <c r="B5231" s="24" t="s">
        <v>658</v>
      </c>
      <c r="D5231">
        <v>1</v>
      </c>
      <c r="E5231" t="s">
        <v>103</v>
      </c>
      <c r="F5231">
        <v>9</v>
      </c>
      <c r="G5231">
        <v>2025</v>
      </c>
      <c r="I5231" s="8">
        <v>3993.66</v>
      </c>
      <c r="J5231" t="s">
        <v>104</v>
      </c>
      <c r="K5231" t="s">
        <v>53</v>
      </c>
      <c r="L5231" t="s">
        <v>105</v>
      </c>
      <c r="M5231">
        <v>0</v>
      </c>
      <c r="N5231">
        <v>0</v>
      </c>
      <c r="O5231">
        <v>0</v>
      </c>
      <c r="P5231">
        <v>1</v>
      </c>
      <c r="Q5231">
        <v>0</v>
      </c>
      <c r="R5231">
        <v>0</v>
      </c>
      <c r="S5231">
        <v>1</v>
      </c>
      <c r="T5231">
        <v>1</v>
      </c>
      <c r="U5231">
        <v>1</v>
      </c>
      <c r="V5231">
        <v>0</v>
      </c>
      <c r="W5231" t="s">
        <v>106</v>
      </c>
      <c r="X5231" t="s">
        <v>1851</v>
      </c>
      <c r="Y5231">
        <v>0</v>
      </c>
      <c r="Z5231">
        <v>0</v>
      </c>
      <c r="AA5231">
        <v>2007</v>
      </c>
      <c r="AB5231">
        <v>9999</v>
      </c>
      <c r="AC5231" t="s">
        <v>35</v>
      </c>
    </row>
    <row r="5232" spans="1:29" x14ac:dyDescent="0.25">
      <c r="A5232" t="s">
        <v>1437</v>
      </c>
      <c r="B5232" s="24" t="s">
        <v>1438</v>
      </c>
      <c r="C5232" t="s">
        <v>1439</v>
      </c>
      <c r="D5232">
        <v>1</v>
      </c>
      <c r="E5232" t="s">
        <v>103</v>
      </c>
      <c r="F5232">
        <v>9</v>
      </c>
      <c r="G5232">
        <v>2025</v>
      </c>
      <c r="I5232" s="8">
        <v>312.44</v>
      </c>
      <c r="J5232" t="s">
        <v>104</v>
      </c>
      <c r="K5232" t="s">
        <v>32</v>
      </c>
      <c r="M5232">
        <v>0</v>
      </c>
      <c r="N5232">
        <v>0</v>
      </c>
      <c r="O5232">
        <v>0</v>
      </c>
      <c r="P5232">
        <v>0</v>
      </c>
      <c r="Q5232">
        <v>0</v>
      </c>
      <c r="R5232">
        <v>0</v>
      </c>
      <c r="S5232">
        <v>1</v>
      </c>
      <c r="T5232">
        <v>1</v>
      </c>
      <c r="U5232">
        <v>1</v>
      </c>
      <c r="V5232">
        <v>0</v>
      </c>
      <c r="W5232" t="s">
        <v>1440</v>
      </c>
      <c r="X5232" t="s">
        <v>1831</v>
      </c>
      <c r="Y5232">
        <v>0</v>
      </c>
      <c r="Z5232">
        <v>0</v>
      </c>
      <c r="AA5232">
        <v>2013</v>
      </c>
      <c r="AB5232">
        <v>9999</v>
      </c>
      <c r="AC5232" t="s">
        <v>1419</v>
      </c>
    </row>
    <row r="5233" spans="1:29" x14ac:dyDescent="0.25">
      <c r="A5233" t="s">
        <v>1441</v>
      </c>
      <c r="B5233" s="24" t="s">
        <v>1442</v>
      </c>
      <c r="C5233" t="s">
        <v>1443</v>
      </c>
      <c r="D5233">
        <v>1</v>
      </c>
      <c r="E5233" t="s">
        <v>103</v>
      </c>
      <c r="F5233">
        <v>9</v>
      </c>
      <c r="G5233">
        <v>2025</v>
      </c>
      <c r="I5233" s="8">
        <v>107.16</v>
      </c>
      <c r="J5233" t="s">
        <v>104</v>
      </c>
      <c r="K5233" t="s">
        <v>47</v>
      </c>
      <c r="M5233">
        <v>1</v>
      </c>
      <c r="N5233">
        <v>0</v>
      </c>
      <c r="O5233">
        <v>0</v>
      </c>
      <c r="P5233">
        <v>0</v>
      </c>
      <c r="Q5233">
        <v>0</v>
      </c>
      <c r="R5233">
        <v>0</v>
      </c>
      <c r="S5233">
        <v>1</v>
      </c>
      <c r="T5233">
        <v>1</v>
      </c>
      <c r="U5233">
        <v>1</v>
      </c>
      <c r="V5233">
        <v>0</v>
      </c>
      <c r="W5233" t="s">
        <v>1444</v>
      </c>
      <c r="X5233" t="s">
        <v>1832</v>
      </c>
      <c r="Y5233">
        <v>0</v>
      </c>
      <c r="Z5233">
        <v>0</v>
      </c>
      <c r="AA5233">
        <v>2013</v>
      </c>
      <c r="AB5233">
        <v>9999</v>
      </c>
      <c r="AC5233" t="s">
        <v>1419</v>
      </c>
    </row>
    <row r="5234" spans="1:29" x14ac:dyDescent="0.25">
      <c r="A5234" t="s">
        <v>1510</v>
      </c>
      <c r="B5234" s="24" t="s">
        <v>1511</v>
      </c>
      <c r="D5234">
        <v>1</v>
      </c>
      <c r="E5234" s="4">
        <v>411</v>
      </c>
      <c r="F5234">
        <v>4</v>
      </c>
      <c r="G5234">
        <v>2025</v>
      </c>
      <c r="I5234" s="8">
        <v>61.98</v>
      </c>
      <c r="J5234" t="s">
        <v>52</v>
      </c>
      <c r="K5234" t="s">
        <v>47</v>
      </c>
      <c r="M5234">
        <v>1</v>
      </c>
      <c r="N5234">
        <v>0</v>
      </c>
      <c r="O5234">
        <v>0</v>
      </c>
      <c r="P5234">
        <v>0</v>
      </c>
      <c r="Q5234">
        <v>0</v>
      </c>
      <c r="R5234">
        <v>0</v>
      </c>
      <c r="S5234">
        <v>1</v>
      </c>
      <c r="T5234">
        <v>1</v>
      </c>
      <c r="U5234">
        <v>1</v>
      </c>
      <c r="V5234">
        <v>0</v>
      </c>
      <c r="W5234" t="s">
        <v>1512</v>
      </c>
      <c r="X5234" t="s">
        <v>1833</v>
      </c>
      <c r="Y5234">
        <v>0</v>
      </c>
      <c r="Z5234">
        <v>0</v>
      </c>
      <c r="AA5234">
        <v>2015</v>
      </c>
      <c r="AB5234">
        <v>9999</v>
      </c>
      <c r="AC5234" t="s">
        <v>1475</v>
      </c>
    </row>
    <row r="5235" spans="1:29" x14ac:dyDescent="0.25">
      <c r="A5235" t="s">
        <v>967</v>
      </c>
      <c r="B5235" s="24" t="s">
        <v>661</v>
      </c>
      <c r="D5235">
        <v>1</v>
      </c>
      <c r="E5235" t="s">
        <v>103</v>
      </c>
      <c r="F5235">
        <v>9</v>
      </c>
      <c r="G5235">
        <v>2025</v>
      </c>
      <c r="I5235" s="8">
        <v>6694.71</v>
      </c>
      <c r="J5235" t="s">
        <v>104</v>
      </c>
      <c r="K5235" t="s">
        <v>53</v>
      </c>
      <c r="L5235" t="s">
        <v>105</v>
      </c>
      <c r="M5235">
        <v>0</v>
      </c>
      <c r="N5235">
        <v>0</v>
      </c>
      <c r="O5235">
        <v>0</v>
      </c>
      <c r="P5235">
        <v>1</v>
      </c>
      <c r="Q5235">
        <v>0</v>
      </c>
      <c r="R5235">
        <v>0</v>
      </c>
      <c r="S5235">
        <v>1</v>
      </c>
      <c r="T5235">
        <v>1</v>
      </c>
      <c r="U5235">
        <v>1</v>
      </c>
      <c r="V5235">
        <v>0</v>
      </c>
      <c r="W5235" t="s">
        <v>106</v>
      </c>
      <c r="X5235" t="s">
        <v>1851</v>
      </c>
      <c r="Y5235">
        <v>0</v>
      </c>
      <c r="Z5235">
        <v>0</v>
      </c>
      <c r="AA5235">
        <v>2007</v>
      </c>
      <c r="AB5235">
        <v>9999</v>
      </c>
      <c r="AC5235" t="s">
        <v>35</v>
      </c>
    </row>
    <row r="5236" spans="1:29" x14ac:dyDescent="0.25">
      <c r="A5236" t="s">
        <v>1834</v>
      </c>
      <c r="B5236" s="24" t="s">
        <v>1835</v>
      </c>
      <c r="D5236">
        <v>1</v>
      </c>
      <c r="E5236" s="19" t="s">
        <v>168</v>
      </c>
      <c r="F5236">
        <v>1</v>
      </c>
      <c r="G5236">
        <v>2025</v>
      </c>
      <c r="I5236" s="8">
        <v>78.8</v>
      </c>
      <c r="J5236" t="s">
        <v>52</v>
      </c>
      <c r="K5236" t="s">
        <v>32</v>
      </c>
      <c r="M5236">
        <v>0</v>
      </c>
      <c r="N5236">
        <v>0</v>
      </c>
      <c r="O5236">
        <v>0</v>
      </c>
      <c r="P5236">
        <v>0</v>
      </c>
      <c r="Q5236">
        <v>0</v>
      </c>
      <c r="R5236">
        <v>0</v>
      </c>
      <c r="S5236">
        <v>1</v>
      </c>
      <c r="T5236">
        <v>1</v>
      </c>
      <c r="U5236">
        <v>1</v>
      </c>
      <c r="V5236">
        <v>0</v>
      </c>
      <c r="W5236" t="s">
        <v>1836</v>
      </c>
      <c r="X5236" t="s">
        <v>1837</v>
      </c>
      <c r="Y5236">
        <v>0</v>
      </c>
      <c r="Z5236">
        <v>1</v>
      </c>
      <c r="AA5236">
        <v>2024</v>
      </c>
      <c r="AB5236">
        <v>9999</v>
      </c>
      <c r="AC5236" t="s">
        <v>1720</v>
      </c>
    </row>
    <row r="5237" spans="1:29" x14ac:dyDescent="0.25">
      <c r="A5237" t="s">
        <v>968</v>
      </c>
      <c r="B5237" s="24" t="s">
        <v>969</v>
      </c>
      <c r="D5237">
        <v>1</v>
      </c>
      <c r="E5237" t="s">
        <v>85</v>
      </c>
      <c r="F5237">
        <v>1</v>
      </c>
      <c r="G5237">
        <v>2025</v>
      </c>
      <c r="H5237" t="s">
        <v>970</v>
      </c>
      <c r="I5237">
        <v>0.2</v>
      </c>
      <c r="J5237" t="s">
        <v>176</v>
      </c>
      <c r="K5237" t="s">
        <v>41</v>
      </c>
      <c r="M5237">
        <v>0</v>
      </c>
      <c r="N5237">
        <v>0</v>
      </c>
      <c r="O5237">
        <v>0</v>
      </c>
      <c r="P5237">
        <v>0</v>
      </c>
      <c r="Q5237">
        <v>0</v>
      </c>
      <c r="R5237">
        <v>0</v>
      </c>
      <c r="S5237">
        <v>0</v>
      </c>
      <c r="T5237">
        <v>0</v>
      </c>
      <c r="U5237">
        <v>0</v>
      </c>
      <c r="V5237">
        <v>0</v>
      </c>
      <c r="W5237" t="s">
        <v>971</v>
      </c>
      <c r="X5237" t="s">
        <v>1838</v>
      </c>
      <c r="Y5237">
        <v>0</v>
      </c>
      <c r="Z5237">
        <v>0</v>
      </c>
      <c r="AA5237">
        <v>2007</v>
      </c>
      <c r="AB5237">
        <v>9999</v>
      </c>
      <c r="AC5237" t="s">
        <v>35</v>
      </c>
    </row>
    <row r="5238" spans="1:29" x14ac:dyDescent="0.25">
      <c r="A5238" t="s">
        <v>975</v>
      </c>
      <c r="B5238" s="24" t="s">
        <v>976</v>
      </c>
      <c r="D5238">
        <v>1</v>
      </c>
      <c r="E5238" t="s">
        <v>977</v>
      </c>
      <c r="F5238">
        <v>1</v>
      </c>
      <c r="G5238">
        <v>2025</v>
      </c>
      <c r="H5238" t="s">
        <v>205</v>
      </c>
      <c r="I5238">
        <v>38</v>
      </c>
      <c r="J5238" t="s">
        <v>81</v>
      </c>
      <c r="K5238" t="s">
        <v>41</v>
      </c>
      <c r="M5238">
        <v>0</v>
      </c>
      <c r="N5238">
        <v>0</v>
      </c>
      <c r="O5238">
        <v>0</v>
      </c>
      <c r="P5238">
        <v>0</v>
      </c>
      <c r="Q5238">
        <v>0</v>
      </c>
      <c r="R5238">
        <v>0</v>
      </c>
      <c r="S5238">
        <v>0</v>
      </c>
      <c r="T5238">
        <v>0</v>
      </c>
      <c r="U5238">
        <v>0</v>
      </c>
      <c r="V5238">
        <v>0</v>
      </c>
      <c r="W5238" t="s">
        <v>1220</v>
      </c>
      <c r="X5238" t="s">
        <v>1839</v>
      </c>
      <c r="Y5238">
        <v>0</v>
      </c>
      <c r="Z5238">
        <v>0</v>
      </c>
      <c r="AA5238">
        <v>2007</v>
      </c>
      <c r="AB5238">
        <v>9999</v>
      </c>
      <c r="AC5238" t="s">
        <v>35</v>
      </c>
    </row>
    <row r="5239" spans="1:29" x14ac:dyDescent="0.25">
      <c r="A5239" t="s">
        <v>985</v>
      </c>
      <c r="B5239" s="24" t="s">
        <v>986</v>
      </c>
      <c r="C5239" t="s">
        <v>987</v>
      </c>
      <c r="D5239">
        <v>1</v>
      </c>
      <c r="E5239" t="s">
        <v>988</v>
      </c>
      <c r="F5239">
        <v>4</v>
      </c>
      <c r="G5239">
        <v>2025</v>
      </c>
      <c r="I5239" s="8">
        <v>221.01</v>
      </c>
      <c r="J5239" t="s">
        <v>1610</v>
      </c>
      <c r="K5239" t="s">
        <v>32</v>
      </c>
      <c r="M5239">
        <v>0</v>
      </c>
      <c r="N5239">
        <v>0</v>
      </c>
      <c r="O5239">
        <v>0</v>
      </c>
      <c r="P5239">
        <v>0</v>
      </c>
      <c r="Q5239">
        <v>0</v>
      </c>
      <c r="R5239">
        <v>0</v>
      </c>
      <c r="S5239">
        <v>1</v>
      </c>
      <c r="T5239">
        <v>1</v>
      </c>
      <c r="U5239">
        <v>1</v>
      </c>
      <c r="V5239">
        <v>0</v>
      </c>
      <c r="W5239" t="s">
        <v>1339</v>
      </c>
      <c r="X5239" t="s">
        <v>1840</v>
      </c>
      <c r="Y5239">
        <v>0</v>
      </c>
      <c r="Z5239">
        <v>0</v>
      </c>
      <c r="AA5239">
        <v>2007</v>
      </c>
      <c r="AB5239">
        <v>9999</v>
      </c>
      <c r="AC5239" t="s">
        <v>35</v>
      </c>
    </row>
    <row r="5240" spans="1:29" x14ac:dyDescent="0.25">
      <c r="A5240" t="s">
        <v>993</v>
      </c>
      <c r="B5240" s="24" t="s">
        <v>129</v>
      </c>
      <c r="D5240">
        <v>1</v>
      </c>
      <c r="E5240" t="s">
        <v>103</v>
      </c>
      <c r="F5240">
        <v>1</v>
      </c>
      <c r="G5240">
        <v>2025</v>
      </c>
      <c r="I5240" s="8">
        <v>255.78</v>
      </c>
      <c r="J5240" t="s">
        <v>104</v>
      </c>
      <c r="K5240" t="s">
        <v>32</v>
      </c>
      <c r="M5240">
        <v>0</v>
      </c>
      <c r="N5240">
        <v>0</v>
      </c>
      <c r="O5240">
        <v>0</v>
      </c>
      <c r="P5240">
        <v>0</v>
      </c>
      <c r="Q5240">
        <v>0</v>
      </c>
      <c r="R5240">
        <v>0</v>
      </c>
      <c r="S5240">
        <v>1</v>
      </c>
      <c r="T5240">
        <v>1</v>
      </c>
      <c r="U5240">
        <v>1</v>
      </c>
      <c r="V5240">
        <v>0</v>
      </c>
      <c r="W5240" t="s">
        <v>1340</v>
      </c>
      <c r="X5240" t="s">
        <v>1903</v>
      </c>
      <c r="Y5240">
        <v>7</v>
      </c>
      <c r="Z5240">
        <v>0</v>
      </c>
      <c r="AA5240">
        <v>2007</v>
      </c>
      <c r="AB5240">
        <v>9999</v>
      </c>
      <c r="AC5240" t="s">
        <v>35</v>
      </c>
    </row>
    <row r="5241" spans="1:29" x14ac:dyDescent="0.25">
      <c r="A5241" t="s">
        <v>1008</v>
      </c>
      <c r="B5241" s="24" t="s">
        <v>1009</v>
      </c>
      <c r="D5241">
        <v>1</v>
      </c>
      <c r="E5241" t="s">
        <v>155</v>
      </c>
      <c r="F5241">
        <v>3</v>
      </c>
      <c r="G5241">
        <v>2025</v>
      </c>
      <c r="I5241" s="8">
        <v>1296.0999999999999</v>
      </c>
      <c r="J5241" t="s">
        <v>121</v>
      </c>
      <c r="K5241" t="s">
        <v>47</v>
      </c>
      <c r="M5241">
        <v>1</v>
      </c>
      <c r="N5241">
        <v>0</v>
      </c>
      <c r="O5241">
        <v>0</v>
      </c>
      <c r="P5241">
        <v>0</v>
      </c>
      <c r="Q5241">
        <v>0</v>
      </c>
      <c r="R5241">
        <v>0</v>
      </c>
      <c r="S5241">
        <v>1</v>
      </c>
      <c r="T5241">
        <v>1</v>
      </c>
      <c r="U5241">
        <v>1</v>
      </c>
      <c r="V5241">
        <v>0</v>
      </c>
      <c r="W5241" t="s">
        <v>1519</v>
      </c>
      <c r="X5241" t="s">
        <v>1904</v>
      </c>
      <c r="Y5241">
        <v>0</v>
      </c>
      <c r="Z5241">
        <v>1</v>
      </c>
      <c r="AA5241">
        <v>2007</v>
      </c>
      <c r="AB5241">
        <v>9999</v>
      </c>
      <c r="AC5241" t="s">
        <v>35</v>
      </c>
    </row>
    <row r="5242" spans="1:29" x14ac:dyDescent="0.25">
      <c r="A5242" t="s">
        <v>1011</v>
      </c>
      <c r="B5242" s="24" t="s">
        <v>1012</v>
      </c>
      <c r="D5242">
        <v>1</v>
      </c>
      <c r="E5242" t="s">
        <v>103</v>
      </c>
      <c r="F5242">
        <v>9</v>
      </c>
      <c r="G5242">
        <v>2025</v>
      </c>
      <c r="I5242" s="8">
        <v>1217.1199999999999</v>
      </c>
      <c r="J5242" t="s">
        <v>104</v>
      </c>
      <c r="K5242" t="s">
        <v>53</v>
      </c>
      <c r="L5242" t="s">
        <v>105</v>
      </c>
      <c r="M5242">
        <v>0</v>
      </c>
      <c r="N5242">
        <v>0</v>
      </c>
      <c r="O5242">
        <v>0</v>
      </c>
      <c r="P5242">
        <v>1</v>
      </c>
      <c r="Q5242">
        <v>0</v>
      </c>
      <c r="R5242">
        <v>0</v>
      </c>
      <c r="S5242">
        <v>1</v>
      </c>
      <c r="T5242">
        <v>1</v>
      </c>
      <c r="U5242">
        <v>1</v>
      </c>
      <c r="V5242">
        <v>0</v>
      </c>
      <c r="W5242" t="s">
        <v>106</v>
      </c>
      <c r="X5242" t="s">
        <v>1851</v>
      </c>
      <c r="Y5242">
        <v>0</v>
      </c>
      <c r="Z5242">
        <v>0</v>
      </c>
      <c r="AA5242">
        <v>2007</v>
      </c>
      <c r="AB5242">
        <v>9999</v>
      </c>
      <c r="AC5242" t="s">
        <v>35</v>
      </c>
    </row>
    <row r="5243" spans="1:29" x14ac:dyDescent="0.25">
      <c r="A5243" t="s">
        <v>126</v>
      </c>
      <c r="B5243" s="24" t="s">
        <v>1573</v>
      </c>
      <c r="C5243" t="s">
        <v>1607</v>
      </c>
      <c r="D5243">
        <v>1</v>
      </c>
      <c r="E5243" s="5" t="s">
        <v>128</v>
      </c>
      <c r="F5243">
        <v>9</v>
      </c>
      <c r="G5243">
        <v>2025</v>
      </c>
      <c r="H5243" t="s">
        <v>129</v>
      </c>
      <c r="I5243">
        <v>3</v>
      </c>
      <c r="J5243" t="s">
        <v>104</v>
      </c>
      <c r="K5243" t="s">
        <v>41</v>
      </c>
      <c r="M5243">
        <v>0</v>
      </c>
      <c r="N5243">
        <v>0</v>
      </c>
      <c r="O5243">
        <v>0</v>
      </c>
      <c r="P5243">
        <v>0</v>
      </c>
      <c r="Q5243">
        <v>0</v>
      </c>
      <c r="R5243">
        <v>0</v>
      </c>
      <c r="S5243">
        <v>0</v>
      </c>
      <c r="T5243">
        <v>1</v>
      </c>
      <c r="U5243">
        <v>0</v>
      </c>
      <c r="V5243">
        <v>0</v>
      </c>
      <c r="W5243" t="s">
        <v>1043</v>
      </c>
      <c r="X5243" t="s">
        <v>1843</v>
      </c>
      <c r="Y5243">
        <v>0</v>
      </c>
      <c r="Z5243">
        <v>0</v>
      </c>
      <c r="AA5243">
        <v>2007</v>
      </c>
      <c r="AB5243">
        <v>9999</v>
      </c>
      <c r="AC5243" t="s">
        <v>35</v>
      </c>
    </row>
    <row r="5244" spans="1:29" x14ac:dyDescent="0.25">
      <c r="A5244" t="s">
        <v>1013</v>
      </c>
      <c r="B5244" s="24" t="s">
        <v>1014</v>
      </c>
      <c r="D5244">
        <v>1</v>
      </c>
      <c r="E5244" t="s">
        <v>128</v>
      </c>
      <c r="F5244">
        <v>9</v>
      </c>
      <c r="G5244">
        <v>2025</v>
      </c>
      <c r="H5244" t="s">
        <v>1513</v>
      </c>
      <c r="I5244">
        <v>7.5</v>
      </c>
      <c r="J5244" t="s">
        <v>104</v>
      </c>
      <c r="K5244" t="s">
        <v>41</v>
      </c>
      <c r="M5244">
        <v>0</v>
      </c>
      <c r="N5244">
        <v>0</v>
      </c>
      <c r="O5244">
        <v>0</v>
      </c>
      <c r="P5244">
        <v>0</v>
      </c>
      <c r="Q5244">
        <v>0</v>
      </c>
      <c r="R5244">
        <v>0</v>
      </c>
      <c r="S5244">
        <v>0</v>
      </c>
      <c r="T5244">
        <v>0</v>
      </c>
      <c r="U5244">
        <v>0</v>
      </c>
      <c r="V5244">
        <v>0</v>
      </c>
      <c r="W5244" t="s">
        <v>1229</v>
      </c>
      <c r="X5244" t="s">
        <v>1844</v>
      </c>
      <c r="Y5244">
        <v>0</v>
      </c>
      <c r="Z5244">
        <v>0</v>
      </c>
      <c r="AA5244">
        <v>2007</v>
      </c>
      <c r="AB5244">
        <v>9999</v>
      </c>
      <c r="AC5244" t="s">
        <v>35</v>
      </c>
    </row>
    <row r="5245" spans="1:29" x14ac:dyDescent="0.25">
      <c r="A5245" t="s">
        <v>1016</v>
      </c>
      <c r="B5245" s="24" t="s">
        <v>1017</v>
      </c>
      <c r="D5245">
        <v>1</v>
      </c>
      <c r="E5245" t="s">
        <v>396</v>
      </c>
      <c r="F5245">
        <v>3</v>
      </c>
      <c r="G5245">
        <v>2025</v>
      </c>
      <c r="H5245" t="s">
        <v>1018</v>
      </c>
      <c r="I5245">
        <v>0</v>
      </c>
      <c r="J5245" t="s">
        <v>121</v>
      </c>
      <c r="K5245" t="s">
        <v>41</v>
      </c>
      <c r="M5245">
        <v>0</v>
      </c>
      <c r="N5245">
        <v>0</v>
      </c>
      <c r="O5245">
        <v>0</v>
      </c>
      <c r="P5245">
        <v>0</v>
      </c>
      <c r="Q5245">
        <v>0</v>
      </c>
      <c r="R5245">
        <v>0</v>
      </c>
      <c r="S5245">
        <v>0</v>
      </c>
      <c r="T5245">
        <v>0</v>
      </c>
      <c r="U5245">
        <v>0</v>
      </c>
      <c r="V5245">
        <v>0</v>
      </c>
      <c r="W5245" t="s">
        <v>1230</v>
      </c>
      <c r="X5245" t="s">
        <v>1845</v>
      </c>
      <c r="Y5245">
        <v>0</v>
      </c>
      <c r="Z5245">
        <v>0</v>
      </c>
      <c r="AA5245">
        <v>2007</v>
      </c>
      <c r="AB5245">
        <v>9999</v>
      </c>
      <c r="AC5245" t="s">
        <v>35</v>
      </c>
    </row>
    <row r="5246" spans="1:29" x14ac:dyDescent="0.25">
      <c r="A5246" t="s">
        <v>1020</v>
      </c>
      <c r="B5246" s="24" t="s">
        <v>1021</v>
      </c>
      <c r="D5246">
        <v>1</v>
      </c>
      <c r="E5246" t="s">
        <v>103</v>
      </c>
      <c r="F5246">
        <v>9</v>
      </c>
      <c r="G5246">
        <v>2025</v>
      </c>
      <c r="I5246" s="8">
        <v>17.25</v>
      </c>
      <c r="J5246" t="s">
        <v>104</v>
      </c>
      <c r="K5246" t="s">
        <v>47</v>
      </c>
      <c r="M5246">
        <v>0</v>
      </c>
      <c r="N5246">
        <v>0</v>
      </c>
      <c r="O5246">
        <v>0</v>
      </c>
      <c r="P5246">
        <v>0</v>
      </c>
      <c r="Q5246">
        <v>0</v>
      </c>
      <c r="R5246">
        <v>0</v>
      </c>
      <c r="S5246">
        <v>0</v>
      </c>
      <c r="T5246">
        <v>1</v>
      </c>
      <c r="U5246">
        <v>1</v>
      </c>
      <c r="V5246">
        <v>0</v>
      </c>
      <c r="W5246" t="s">
        <v>1231</v>
      </c>
      <c r="X5246" t="s">
        <v>1846</v>
      </c>
      <c r="Y5246">
        <v>1</v>
      </c>
      <c r="Z5246">
        <v>0</v>
      </c>
      <c r="AA5246">
        <v>2007</v>
      </c>
      <c r="AB5246">
        <v>9999</v>
      </c>
      <c r="AC5246" t="s">
        <v>35</v>
      </c>
    </row>
    <row r="5247" spans="1:29" x14ac:dyDescent="0.25">
      <c r="B5247" s="24" t="s">
        <v>1026</v>
      </c>
      <c r="D5247">
        <v>24</v>
      </c>
      <c r="E5247" s="19"/>
      <c r="F5247">
        <v>3</v>
      </c>
      <c r="G5247">
        <v>2025</v>
      </c>
      <c r="H5247" t="s">
        <v>392</v>
      </c>
      <c r="I5247">
        <v>10.14</v>
      </c>
      <c r="J5247" t="s">
        <v>121</v>
      </c>
      <c r="K5247" t="s">
        <v>41</v>
      </c>
      <c r="M5247">
        <v>0</v>
      </c>
      <c r="N5247">
        <v>0</v>
      </c>
      <c r="O5247">
        <v>0</v>
      </c>
      <c r="P5247">
        <v>0</v>
      </c>
      <c r="Q5247">
        <v>0</v>
      </c>
      <c r="R5247">
        <v>0</v>
      </c>
      <c r="S5247">
        <v>0</v>
      </c>
      <c r="T5247">
        <v>0</v>
      </c>
      <c r="U5247">
        <v>0</v>
      </c>
      <c r="V5247">
        <v>0</v>
      </c>
      <c r="W5247" t="s">
        <v>1232</v>
      </c>
      <c r="X5247" t="s">
        <v>1847</v>
      </c>
      <c r="Y5247">
        <v>0</v>
      </c>
      <c r="Z5247">
        <v>0</v>
      </c>
      <c r="AA5247">
        <v>2007</v>
      </c>
      <c r="AB5247">
        <v>9999</v>
      </c>
      <c r="AC5247" t="s">
        <v>35</v>
      </c>
    </row>
    <row r="5249" spans="9:9" x14ac:dyDescent="0.25">
      <c r="I5249" s="8"/>
    </row>
  </sheetData>
  <pageMargins left="0.7" right="0.7" top="0.75" bottom="0.75" header="0.3" footer="0.3"/>
  <legacy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Projektdokument" ma:contentTypeID="0x01010071463EE47383564B9EFAD3A2A8DF5E7C00F72FDD1696780846A8D2F1D3A63F554A" ma:contentTypeVersion="9" ma:contentTypeDescription="Skapa ett nytt listobjekt." ma:contentTypeScope="" ma:versionID="d2e9abdc171afedf44026ba6e109315d">
  <xsd:schema xmlns:xsd="http://www.w3.org/2001/XMLSchema" xmlns:xs="http://www.w3.org/2001/XMLSchema" xmlns:p="http://schemas.microsoft.com/office/2006/metadata/properties" xmlns:ns2="14571de3-10a2-42ef-a9fd-7aa13da44c0f" xmlns:ns3="FE1AB69C-9022-4D1B-919D-C54984DD93CE" xmlns:ns4="ff7d7821-5ef6-4ae9-98b8-cdd40ff3f0fb" xmlns:ns5="13118985-8954-49d6-b58b-d36e0983f832" targetNamespace="http://schemas.microsoft.com/office/2006/metadata/properties" ma:root="true" ma:fieldsID="ab2eb28d3c8a702a1dc96b269d968fe4" ns2:_="" ns3:_="" ns4:_="" ns5:_="">
    <xsd:import namespace="14571de3-10a2-42ef-a9fd-7aa13da44c0f"/>
    <xsd:import namespace="FE1AB69C-9022-4D1B-919D-C54984DD93CE"/>
    <xsd:import namespace="ff7d7821-5ef6-4ae9-98b8-cdd40ff3f0fb"/>
    <xsd:import namespace="13118985-8954-49d6-b58b-d36e0983f832"/>
    <xsd:element name="properties">
      <xsd:complexType>
        <xsd:sequence>
          <xsd:element name="documentManagement">
            <xsd:complexType>
              <xsd:all>
                <xsd:element ref="ns2:DualiteDocRegDate" minOccurs="0"/>
                <xsd:element ref="ns3:KIT_sc_ManagementCode" minOccurs="0"/>
                <xsd:element ref="ns4:DualiteCaseNumber" minOccurs="0"/>
                <xsd:element ref="ns5:MediaServiceMetadata" minOccurs="0"/>
                <xsd:element ref="ns5:MediaServiceFastMetadata" minOccurs="0"/>
                <xsd:element ref="ns5:MediaServiceSearchProperties" minOccurs="0"/>
                <xsd:element ref="ns5: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571de3-10a2-42ef-a9fd-7aa13da44c0f" elementFormDefault="qualified">
    <xsd:import namespace="http://schemas.microsoft.com/office/2006/documentManagement/types"/>
    <xsd:import namespace="http://schemas.microsoft.com/office/infopath/2007/PartnerControls"/>
    <xsd:element name="DualiteDocRegDate" ma:index="8" nillable="true" ma:displayName="Diariefört" ma:description="Anger vilket datum dokumentet senast registrerades i diariet" ma:format="DateTime" ma:internalName="DualiteDocReg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E1AB69C-9022-4D1B-919D-C54984DD93CE" elementFormDefault="qualified">
    <xsd:import namespace="http://schemas.microsoft.com/office/2006/documentManagement/types"/>
    <xsd:import namespace="http://schemas.microsoft.com/office/infopath/2007/PartnerControls"/>
    <xsd:element name="KIT_sc_ManagementCode" ma:index="9" nillable="true" ma:displayName="Verksamhetskod" ma:default="112007" ma:description="Format: xxxxxx" ma:internalName="KIT_sc_ManagementCode">
      <xsd:simpleType>
        <xsd:restriction base="dms:Text">
          <xsd:maxLength value="7"/>
        </xsd:restriction>
      </xsd:simpleType>
    </xsd:element>
  </xsd:schema>
  <xsd:schema xmlns:xsd="http://www.w3.org/2001/XMLSchema" xmlns:xs="http://www.w3.org/2001/XMLSchema" xmlns:dms="http://schemas.microsoft.com/office/2006/documentManagement/types" xmlns:pc="http://schemas.microsoft.com/office/infopath/2007/PartnerControls" targetNamespace="ff7d7821-5ef6-4ae9-98b8-cdd40ff3f0fb" elementFormDefault="qualified">
    <xsd:import namespace="http://schemas.microsoft.com/office/2006/documentManagement/types"/>
    <xsd:import namespace="http://schemas.microsoft.com/office/infopath/2007/PartnerControls"/>
    <xsd:element name="DualiteCaseNumber" ma:index="10" nillable="true" ma:displayName="Ärendenummer" ma:description="Anger vilket ärende dokumentet senast diariefördes i" ma:internalName="DualiteCaseNumber"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3118985-8954-49d6-b58b-d36e0983f832"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KIT_sc_ManagementCode xmlns="FE1AB69C-9022-4D1B-919D-C54984DD93CE">112007</KIT_sc_ManagementCod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794090-6567-4AD0-A2AE-97DD319849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571de3-10a2-42ef-a9fd-7aa13da44c0f"/>
    <ds:schemaRef ds:uri="FE1AB69C-9022-4D1B-919D-C54984DD93CE"/>
    <ds:schemaRef ds:uri="ff7d7821-5ef6-4ae9-98b8-cdd40ff3f0fb"/>
    <ds:schemaRef ds:uri="13118985-8954-49d6-b58b-d36e0983f83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D086560-81E9-4E48-ACA5-DE21882388C8}">
  <ds:schemaRefs>
    <ds:schemaRef ds:uri="http://schemas.microsoft.com/office/2006/documentManagement/types"/>
    <ds:schemaRef ds:uri="http://schemas.microsoft.com/office/infopath/2007/PartnerControls"/>
    <ds:schemaRef ds:uri="http://purl.org/dc/elements/1.1/"/>
    <ds:schemaRef ds:uri="FE1AB69C-9022-4D1B-919D-C54984DD93CE"/>
    <ds:schemaRef ds:uri="ff7d7821-5ef6-4ae9-98b8-cdd40ff3f0fb"/>
    <ds:schemaRef ds:uri="http://schemas.microsoft.com/office/2006/metadata/properties"/>
    <ds:schemaRef ds:uri="http://purl.org/dc/terms/"/>
    <ds:schemaRef ds:uri="http://schemas.openxmlformats.org/package/2006/metadata/core-properties"/>
    <ds:schemaRef ds:uri="13118985-8954-49d6-b58b-d36e0983f832"/>
    <ds:schemaRef ds:uri="14571de3-10a2-42ef-a9fd-7aa13da44c0f"/>
    <ds:schemaRef ds:uri="http://www.w3.org/XML/1998/namespace"/>
    <ds:schemaRef ds:uri="http://purl.org/dc/dcmitype/"/>
  </ds:schemaRefs>
</ds:datastoreItem>
</file>

<file path=customXml/itemProps3.xml><?xml version="1.0" encoding="utf-8"?>
<ds:datastoreItem xmlns:ds="http://schemas.openxmlformats.org/officeDocument/2006/customXml" ds:itemID="{AB70FB8D-B941-4A89-9890-B2643B2158B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Kalkylblad</vt:lpstr>
      </vt:variant>
      <vt:variant>
        <vt:i4>5</vt:i4>
      </vt:variant>
    </vt:vector>
  </HeadingPairs>
  <TitlesOfParts>
    <vt:vector size="5" baseType="lpstr">
      <vt:lpstr>Information </vt:lpstr>
      <vt:lpstr>Summerande statistik 2025</vt:lpstr>
      <vt:lpstr>Tidsserier 2007-2025</vt:lpstr>
      <vt:lpstr>Förteckning 2025</vt:lpstr>
      <vt:lpstr>Förteckning 2007-2025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Lirigzon Karaqica</dc:creator>
  <cp:lastModifiedBy>Maria Cacciola</cp:lastModifiedBy>
  <dcterms:created xsi:type="dcterms:W3CDTF">2025-04-28T11:00:17Z</dcterms:created>
  <dcterms:modified xsi:type="dcterms:W3CDTF">2026-02-06T14:57:23Z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0x01010071463EE47383564B9EFAD3A2A8DF5E7C00F72FDD1696780846A8D2F1D3A63F554A</vt:lpwstr>
  </property>
</Properties>
</file>