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P\PROGNOSER\REDAKT\Tabeller_och_diagram\Prognostabeller\"/>
    </mc:Choice>
  </mc:AlternateContent>
  <bookViews>
    <workbookView xWindow="2610" yWindow="-165" windowWidth="16590" windowHeight="6030" tabRatio="942"/>
  </bookViews>
  <sheets>
    <sheet name="Innehåll" sheetId="23" r:id="rId1"/>
    <sheet name="Försörjningsbalans" sheetId="531" r:id="rId2"/>
    <sheet name="Arbetsmarknad" sheetId="532" r:id="rId3"/>
    <sheet name="Löner, lönesumma, priser" sheetId="533" r:id="rId4"/>
    <sheet name="Hushållens disponibla inkomster" sheetId="530" r:id="rId5"/>
    <sheet name="Räntor och valutor" sheetId="534" r:id="rId6"/>
    <sheet name="Statens budget intäkter mm" sheetId="524" r:id="rId7"/>
    <sheet name="Skattebaser" sheetId="525" r:id="rId8"/>
    <sheet name="Inkomster av statens aktier" sheetId="518" r:id="rId9"/>
    <sheet name="Statens budget utgifter mm" sheetId="527" r:id="rId10"/>
    <sheet name="Anslagsbehållningar" sheetId="517" r:id="rId11"/>
    <sheet name="Volymer" sheetId="529" r:id="rId12"/>
    <sheet name="Kassa.korr. och nettoutlåning" sheetId="519" r:id="rId13"/>
    <sheet name="Utgiftstak" sheetId="528" r:id="rId14"/>
    <sheet name="Sparande och budgetsaldo staten" sheetId="512" r:id="rId15"/>
    <sheet name="Finansiellt sparande" sheetId="513" r:id="rId16"/>
    <sheet name="Finansiellt sparande i staten" sheetId="514" r:id="rId17"/>
    <sheet name="Finansiellt sparande ÅP" sheetId="515" r:id="rId18"/>
    <sheet name="Finansiellt sparande kommun" sheetId="516" r:id="rId19"/>
    <sheet name="Statsskuld och Maastrichtskuld" sheetId="526" r:id="rId20"/>
    <sheet name="Kommentarer Statsskuld" sheetId="41" r:id="rId21"/>
    <sheet name="Kommentarer Anslagsbehållningar" sheetId="4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" localSheetId="10">#REF!</definedName>
    <definedName name="_" localSheetId="4">#REF!</definedName>
    <definedName name="_" localSheetId="8">#REF!</definedName>
    <definedName name="_" localSheetId="12">#REF!</definedName>
    <definedName name="_" localSheetId="9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9">'[2]07'!$A$1:$L$2</definedName>
    <definedName name="___________07">'[3]07'!$A$1:$L$2</definedName>
    <definedName name="___________08" localSheetId="19">'[2]08'!$A$1:$L$2</definedName>
    <definedName name="___________08">'[3]08'!$A$1:$L$2</definedName>
    <definedName name="___________09" localSheetId="19">'[2]09'!$A$1:$L$2</definedName>
    <definedName name="___________09">'[3]09'!$A$1:$L$2</definedName>
    <definedName name="___________10" localSheetId="19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9">'[2]07'!$A$1:$L$2</definedName>
    <definedName name="________07">'[3]07'!$A$1:$L$2</definedName>
    <definedName name="________08" localSheetId="19">'[2]08'!$A$1:$L$2</definedName>
    <definedName name="________08">'[3]08'!$A$1:$L$2</definedName>
    <definedName name="________09" localSheetId="19">'[2]09'!$A$1:$L$2</definedName>
    <definedName name="________09">'[3]09'!$A$1:$L$2</definedName>
    <definedName name="________10" localSheetId="19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9">'[2]07'!$A$1:$L$2</definedName>
    <definedName name="______07">'[3]07'!$A$1:$L$2</definedName>
    <definedName name="______08" localSheetId="19">'[2]08'!$A$1:$L$2</definedName>
    <definedName name="______08">'[3]08'!$A$1:$L$2</definedName>
    <definedName name="______09" localSheetId="19">'[2]09'!$A$1:$L$2</definedName>
    <definedName name="______09">'[3]09'!$A$1:$L$2</definedName>
    <definedName name="______10" localSheetId="19">'[2]10'!$A$1:$L$2</definedName>
    <definedName name="______10">'[3]10'!$A$1:$L$2</definedName>
    <definedName name="______typ3">[5]Lista!$B$49:$C$303</definedName>
    <definedName name="_____07" localSheetId="19">'[2]07'!$A$1:$L$2</definedName>
    <definedName name="_____07">'[3]07'!$A$1:$L$2</definedName>
    <definedName name="_____08" localSheetId="19">'[2]08'!$A$1:$L$2</definedName>
    <definedName name="_____08">'[3]08'!$A$1:$L$2</definedName>
    <definedName name="_____09" localSheetId="19">'[2]09'!$A$1:$L$2</definedName>
    <definedName name="_____09">'[3]09'!$A$1:$L$2</definedName>
    <definedName name="_____10" localSheetId="19">'[2]10'!$A$1:$L$2</definedName>
    <definedName name="_____10">'[3]10'!$A$1:$L$2</definedName>
    <definedName name="_____typ3">[5]Lista!$B$49:$C$303</definedName>
    <definedName name="____07" localSheetId="19">'[2]07'!$A$1:$L$2</definedName>
    <definedName name="____07">'[3]07'!$A$1:$L$2</definedName>
    <definedName name="____08" localSheetId="19">'[2]08'!$A$1:$L$2</definedName>
    <definedName name="____08">'[3]08'!$A$1:$L$2</definedName>
    <definedName name="____09" localSheetId="19">'[2]09'!$A$1:$L$2</definedName>
    <definedName name="____09">'[3]09'!$A$1:$L$2</definedName>
    <definedName name="____10" localSheetId="19">'[2]10'!$A$1:$L$2</definedName>
    <definedName name="____10">'[3]10'!$A$1:$L$2</definedName>
    <definedName name="____typ3">[5]Lista!$B$49:$C$303</definedName>
    <definedName name="___07" localSheetId="19">'[2]07'!$A$1:$L$2</definedName>
    <definedName name="___07">'[3]07'!$A$1:$L$2</definedName>
    <definedName name="___08" localSheetId="19">'[2]08'!$A$1:$L$2</definedName>
    <definedName name="___08">'[3]08'!$A$1:$L$2</definedName>
    <definedName name="___09" localSheetId="19">'[2]09'!$A$1:$L$2</definedName>
    <definedName name="___09">'[3]09'!$A$1:$L$2</definedName>
    <definedName name="___10" localSheetId="19">'[2]10'!$A$1:$L$2</definedName>
    <definedName name="___10">'[3]10'!$A$1:$L$2</definedName>
    <definedName name="___typ3">[5]Lista!$B$49:$C$303</definedName>
    <definedName name="__07" localSheetId="19">'[2]07'!$A$1:$L$2</definedName>
    <definedName name="__07">'[3]07'!$A$1:$L$2</definedName>
    <definedName name="__08" localSheetId="19">'[2]08'!$A$1:$L$2</definedName>
    <definedName name="__08">'[3]08'!$A$1:$L$2</definedName>
    <definedName name="__09" localSheetId="19">'[2]09'!$A$1:$L$2</definedName>
    <definedName name="__09">'[3]09'!$A$1:$L$2</definedName>
    <definedName name="__10" localSheetId="19">'[2]10'!$A$1:$L$2</definedName>
    <definedName name="__10">'[3]10'!$A$1:$L$2</definedName>
    <definedName name="__123Graph_A" localSheetId="10" hidden="1">[7]Skattepolitik!#REF!</definedName>
    <definedName name="__123Graph_A" localSheetId="16" hidden="1">[7]Skattepolitik!#REF!</definedName>
    <definedName name="__123Graph_A" localSheetId="18" hidden="1">[7]Skattepolitik!#REF!</definedName>
    <definedName name="__123Graph_A" localSheetId="17" hidden="1">[7]Skattepolitik!#REF!</definedName>
    <definedName name="__123Graph_A" localSheetId="4" hidden="1">[7]Skattepolitik!#REF!</definedName>
    <definedName name="__123Graph_A" localSheetId="8" hidden="1">[7]Skattepolitik!#REF!</definedName>
    <definedName name="__123Graph_A" localSheetId="12" hidden="1">[7]Skattepolitik!#REF!</definedName>
    <definedName name="__123Graph_A" localSheetId="6" hidden="1">[7]Skattepolitik!#REF!</definedName>
    <definedName name="__123Graph_A" localSheetId="9" hidden="1">[7]Skattepolitik!#REF!</definedName>
    <definedName name="__123Graph_A" hidden="1">[7]Skattepolitik!#REF!</definedName>
    <definedName name="__123Graph_B" localSheetId="10" hidden="1">[7]Skattepolitik!#REF!</definedName>
    <definedName name="__123Graph_B" localSheetId="16" hidden="1">[7]Skattepolitik!#REF!</definedName>
    <definedName name="__123Graph_B" localSheetId="18" hidden="1">[7]Skattepolitik!#REF!</definedName>
    <definedName name="__123Graph_B" localSheetId="17" hidden="1">[7]Skattepolitik!#REF!</definedName>
    <definedName name="__123Graph_B" localSheetId="4" hidden="1">[7]Skattepolitik!#REF!</definedName>
    <definedName name="__123Graph_B" localSheetId="8" hidden="1">[7]Skattepolitik!#REF!</definedName>
    <definedName name="__123Graph_B" localSheetId="12" hidden="1">[7]Skattepolitik!#REF!</definedName>
    <definedName name="__123Graph_B" localSheetId="9" hidden="1">[7]Skattepolitik!#REF!</definedName>
    <definedName name="__123Graph_B" hidden="1">[7]Skattepolitik!#REF!</definedName>
    <definedName name="__123Graph_C" localSheetId="10" hidden="1">[7]Skattepolitik!#REF!</definedName>
    <definedName name="__123Graph_C" localSheetId="16" hidden="1">[7]Skattepolitik!#REF!</definedName>
    <definedName name="__123Graph_C" localSheetId="18" hidden="1">[7]Skattepolitik!#REF!</definedName>
    <definedName name="__123Graph_C" localSheetId="17" hidden="1">[7]Skattepolitik!#REF!</definedName>
    <definedName name="__123Graph_C" localSheetId="4" hidden="1">[7]Skattepolitik!#REF!</definedName>
    <definedName name="__123Graph_C" localSheetId="8" hidden="1">[7]Skattepolitik!#REF!</definedName>
    <definedName name="__123Graph_C" localSheetId="12" hidden="1">[7]Skattepolitik!#REF!</definedName>
    <definedName name="__123Graph_C" localSheetId="9" hidden="1">[7]Skattepolitik!#REF!</definedName>
    <definedName name="__123Graph_C" hidden="1">[7]Skattepolitik!#REF!</definedName>
    <definedName name="__123Graph_D" localSheetId="10" hidden="1">[7]Skattepolitik!#REF!</definedName>
    <definedName name="__123Graph_D" localSheetId="16" hidden="1">[7]Skattepolitik!#REF!</definedName>
    <definedName name="__123Graph_D" localSheetId="18" hidden="1">[7]Skattepolitik!#REF!</definedName>
    <definedName name="__123Graph_D" localSheetId="17" hidden="1">[7]Skattepolitik!#REF!</definedName>
    <definedName name="__123Graph_D" localSheetId="8" hidden="1">[7]Skattepolitik!#REF!</definedName>
    <definedName name="__123Graph_D" localSheetId="12" hidden="1">[7]Skattepolitik!#REF!</definedName>
    <definedName name="__123Graph_D" localSheetId="9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9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9">'[2]08'!$A$1:$L$2</definedName>
    <definedName name="_4_08">'[3]08'!$A$1:$L$2</definedName>
    <definedName name="_4_10">'[1]10'!$A$1:$L$2</definedName>
    <definedName name="_6_08">'[4]08'!$A$1:$L$2</definedName>
    <definedName name="_6_09" localSheetId="19">'[2]09'!$A$1:$L$2</definedName>
    <definedName name="_6_09">'[3]09'!$A$1:$L$2</definedName>
    <definedName name="_8_10" localSheetId="19">'[2]10'!$A$1:$L$2</definedName>
    <definedName name="_8_10">'[3]10'!$A$1:$L$2</definedName>
    <definedName name="_9_09">'[4]09'!$A$1:$L$2</definedName>
    <definedName name="_TAB1" localSheetId="10">#REF!</definedName>
    <definedName name="_TAB1" localSheetId="8">#REF!</definedName>
    <definedName name="_TAB1" localSheetId="12">#REF!</definedName>
    <definedName name="_TAB1" localSheetId="14">#REF!</definedName>
    <definedName name="_TAB1" localSheetId="9">#REF!</definedName>
    <definedName name="_TAB1">#REF!</definedName>
    <definedName name="_TAB4" localSheetId="10">#REF!</definedName>
    <definedName name="_TAB4" localSheetId="8">#REF!</definedName>
    <definedName name="_TAB4" localSheetId="12">#REF!</definedName>
    <definedName name="_TAB4" localSheetId="14">#REF!</definedName>
    <definedName name="_TAB4" localSheetId="9">#REF!</definedName>
    <definedName name="_TAB4">#REF!</definedName>
    <definedName name="_typ3">[5]Lista!$B$49:$C$303</definedName>
    <definedName name="a" localSheetId="10">#REF!</definedName>
    <definedName name="a" localSheetId="8">#REF!</definedName>
    <definedName name="a" localSheetId="12">#REF!</definedName>
    <definedName name="a" localSheetId="9">#REF!</definedName>
    <definedName name="a" localSheetId="19">#REF!</definedName>
    <definedName name="a">#REF!</definedName>
    <definedName name="a_1" localSheetId="10">#REF!</definedName>
    <definedName name="a_1" localSheetId="4">#REF!</definedName>
    <definedName name="a_1" localSheetId="8">#REF!</definedName>
    <definedName name="a_1" localSheetId="12">#REF!</definedName>
    <definedName name="a_1" localSheetId="9">#REF!</definedName>
    <definedName name="a_1">#REF!</definedName>
    <definedName name="a_2" localSheetId="10">#REF!</definedName>
    <definedName name="a_2" localSheetId="4">#REF!</definedName>
    <definedName name="a_2" localSheetId="8">#REF!</definedName>
    <definedName name="a_2" localSheetId="12">#REF!</definedName>
    <definedName name="a_2">#REF!</definedName>
    <definedName name="a_3" localSheetId="4">#REF!</definedName>
    <definedName name="a_3" localSheetId="8">#REF!</definedName>
    <definedName name="a_3">#REF!</definedName>
    <definedName name="a_4" localSheetId="8">#REF!</definedName>
    <definedName name="a_4">#REF!</definedName>
    <definedName name="a_5" localSheetId="8">#REF!</definedName>
    <definedName name="a_5">#REF!</definedName>
    <definedName name="aaf" localSheetId="8">#REF!</definedName>
    <definedName name="aaf" localSheetId="9">#REF!</definedName>
    <definedName name="aaf">#REF!</definedName>
    <definedName name="ab" localSheetId="8">#REF!</definedName>
    <definedName name="ab" localSheetId="9">#REF!</definedName>
    <definedName name="ab">#REF!</definedName>
    <definedName name="abc" localSheetId="8">#REF!</definedName>
    <definedName name="abc" localSheetId="9">#REF!</definedName>
    <definedName name="abc">#REF!</definedName>
    <definedName name="abheryaery" localSheetId="8">#REF!</definedName>
    <definedName name="abheryaery" localSheetId="9">#REF!</definedName>
    <definedName name="abheryaery">#REF!</definedName>
    <definedName name="abraeger" localSheetId="8">#REF!</definedName>
    <definedName name="abraeger" localSheetId="9">#REF!</definedName>
    <definedName name="abraeger">#REF!</definedName>
    <definedName name="abreryhr" localSheetId="8">#REF!</definedName>
    <definedName name="abreryhr" localSheetId="9">#REF!</definedName>
    <definedName name="abreryhr">#REF!</definedName>
    <definedName name="adaf" localSheetId="8">#REF!</definedName>
    <definedName name="adaf" localSheetId="9">#REF!</definedName>
    <definedName name="adaf" localSheetId="19">#REF!</definedName>
    <definedName name="adaf">#REF!</definedName>
    <definedName name="adf" localSheetId="8">#REF!</definedName>
    <definedName name="adf" localSheetId="9">#REF!</definedName>
    <definedName name="adf" localSheetId="19">#REF!</definedName>
    <definedName name="adf">#REF!</definedName>
    <definedName name="adfaf" localSheetId="8">#REF!</definedName>
    <definedName name="adfaf" localSheetId="9">#REF!</definedName>
    <definedName name="adfaf" localSheetId="19">#REF!</definedName>
    <definedName name="adfaf">#REF!</definedName>
    <definedName name="adfgadfgha">[8]DEB.JMF!$1:$6</definedName>
    <definedName name="adfklja" localSheetId="10">#REF!</definedName>
    <definedName name="adfklja" localSheetId="8">#REF!</definedName>
    <definedName name="adfklja" localSheetId="12">#REF!</definedName>
    <definedName name="adfklja" localSheetId="9">#REF!</definedName>
    <definedName name="adfklja" localSheetId="19">#REF!</definedName>
    <definedName name="adfklja">#REF!</definedName>
    <definedName name="adsasga">[8]DEB.AKTUELL!$1:$6</definedName>
    <definedName name="aeberhr" localSheetId="10">#REF!</definedName>
    <definedName name="aeberhr" localSheetId="8">#REF!</definedName>
    <definedName name="aeberhr" localSheetId="12">#REF!</definedName>
    <definedName name="aeberhr" localSheetId="9">#REF!</definedName>
    <definedName name="aeberhr">#REF!</definedName>
    <definedName name="aegwetwt" localSheetId="10">#REF!</definedName>
    <definedName name="aegwetwt" localSheetId="8">#REF!</definedName>
    <definedName name="aegwetwt" localSheetId="12">#REF!</definedName>
    <definedName name="aegwetwt" localSheetId="9">#REF!</definedName>
    <definedName name="aegwetwt" localSheetId="19">#REF!</definedName>
    <definedName name="aegwetwt">#REF!</definedName>
    <definedName name="aereyer" localSheetId="10">#REF!</definedName>
    <definedName name="aereyer" localSheetId="8">#REF!</definedName>
    <definedName name="aereyer" localSheetId="12">#REF!</definedName>
    <definedName name="aereyer" localSheetId="9">#REF!</definedName>
    <definedName name="aereyer">#REF!</definedName>
    <definedName name="aerhaeru" localSheetId="8">#REF!</definedName>
    <definedName name="aerhaeru" localSheetId="9">#REF!</definedName>
    <definedName name="aerhaeru" localSheetId="19">#REF!</definedName>
    <definedName name="aerhaeru">#REF!</definedName>
    <definedName name="aerhaete" localSheetId="8">#REF!</definedName>
    <definedName name="aerhaete" localSheetId="9">#REF!</definedName>
    <definedName name="aerhaete">#REF!</definedName>
    <definedName name="aerheryq" localSheetId="8">#REF!</definedName>
    <definedName name="aerheryq" localSheetId="9">#REF!</definedName>
    <definedName name="aerheryq">#REF!</definedName>
    <definedName name="aerhyery" localSheetId="8">#REF!</definedName>
    <definedName name="aerhyery" localSheetId="9">#REF!</definedName>
    <definedName name="aerhyery">#REF!</definedName>
    <definedName name="aerhyqery" localSheetId="8">#REF!</definedName>
    <definedName name="aerhyqery" localSheetId="9">#REF!</definedName>
    <definedName name="aerhyqery" localSheetId="19">#REF!</definedName>
    <definedName name="aerhyqery">#REF!</definedName>
    <definedName name="aerhyqey" localSheetId="8">#REF!</definedName>
    <definedName name="aerhyqey" localSheetId="9">#REF!</definedName>
    <definedName name="aerhyqey" localSheetId="19">#REF!</definedName>
    <definedName name="aerhyqey">#REF!</definedName>
    <definedName name="aerhyuhy" localSheetId="8">#REF!</definedName>
    <definedName name="aerhyuhy" localSheetId="9">#REF!</definedName>
    <definedName name="aerhyuhy">#REF!</definedName>
    <definedName name="aery" localSheetId="8">#REF!</definedName>
    <definedName name="aery" localSheetId="9">#REF!</definedName>
    <definedName name="aery">#REF!</definedName>
    <definedName name="aeryg" localSheetId="8">#REF!</definedName>
    <definedName name="aeryg" localSheetId="9">#REF!</definedName>
    <definedName name="aeryg">#REF!</definedName>
    <definedName name="aesgwegyery" localSheetId="8">#REF!</definedName>
    <definedName name="aesgwegyery" localSheetId="9">#REF!</definedName>
    <definedName name="aesgwegyery" localSheetId="19">#REF!</definedName>
    <definedName name="aesgwegyery">#REF!</definedName>
    <definedName name="af" localSheetId="8">#REF!</definedName>
    <definedName name="af" localSheetId="9">#REF!</definedName>
    <definedName name="af">#REF!</definedName>
    <definedName name="afd" localSheetId="8">#REF!</definedName>
    <definedName name="afd" localSheetId="9">#REF!</definedName>
    <definedName name="afd" localSheetId="19">#REF!</definedName>
    <definedName name="afd">#REF!</definedName>
    <definedName name="agasdrgar" localSheetId="8">#REF!</definedName>
    <definedName name="agasdrgar" localSheetId="9">#REF!</definedName>
    <definedName name="agasdrgar">#REF!</definedName>
    <definedName name="agat" localSheetId="8">#REF!</definedName>
    <definedName name="agat" localSheetId="9">#REF!</definedName>
    <definedName name="agat">#REF!</definedName>
    <definedName name="agfrga" localSheetId="8">#REF!</definedName>
    <definedName name="agfrga" localSheetId="9">#REF!</definedName>
    <definedName name="agfrga">#REF!</definedName>
    <definedName name="agr" localSheetId="8">#REF!</definedName>
    <definedName name="agr" localSheetId="9">#REF!</definedName>
    <definedName name="agr">#REF!</definedName>
    <definedName name="agragrg" localSheetId="8">#REF!</definedName>
    <definedName name="agragrg" localSheetId="9">#REF!</definedName>
    <definedName name="agragrg">#REF!</definedName>
    <definedName name="agrar" localSheetId="8">#REF!</definedName>
    <definedName name="agrar" localSheetId="9">#REF!</definedName>
    <definedName name="agrar">#REF!</definedName>
    <definedName name="alf" localSheetId="8">#REF!</definedName>
    <definedName name="alf">#REF!</definedName>
    <definedName name="Alpha" localSheetId="8">#REF!</definedName>
    <definedName name="Alpha">#REF!</definedName>
    <definedName name="alpha1" localSheetId="8">#REF!</definedName>
    <definedName name="alpha1">#REF!</definedName>
    <definedName name="alpha1b" localSheetId="8">#REF!</definedName>
    <definedName name="alpha1b">#REF!</definedName>
    <definedName name="alpha2" localSheetId="8">#REF!</definedName>
    <definedName name="alpha2">#REF!</definedName>
    <definedName name="alpha2b" localSheetId="8">#REF!</definedName>
    <definedName name="alpha2b">#REF!</definedName>
    <definedName name="anhethyreya" localSheetId="8">#REF!</definedName>
    <definedName name="anhethyreya" localSheetId="9">#REF!</definedName>
    <definedName name="anhethyreya">#REF!</definedName>
    <definedName name="anhthsth" localSheetId="8">#REF!</definedName>
    <definedName name="anhthsth" localSheetId="9">#REF!</definedName>
    <definedName name="anhthsth">#REF!</definedName>
    <definedName name="anton" localSheetId="8">#REF!</definedName>
    <definedName name="anton" localSheetId="9">#REF!</definedName>
    <definedName name="anton" localSheetId="19">#REF!</definedName>
    <definedName name="anton">#REF!</definedName>
    <definedName name="ar" localSheetId="8">#REF!</definedName>
    <definedName name="ar" localSheetId="9">#REF!</definedName>
    <definedName name="ar">#REF!</definedName>
    <definedName name="aragty4twe" localSheetId="8">#REF!</definedName>
    <definedName name="aragty4twe" localSheetId="9">#REF!</definedName>
    <definedName name="aragty4twe" localSheetId="19">#REF!</definedName>
    <definedName name="aragty4twe">#REF!</definedName>
    <definedName name="ararte" localSheetId="8">#REF!</definedName>
    <definedName name="ararte" localSheetId="9">#REF!</definedName>
    <definedName name="ararte">#REF!</definedName>
    <definedName name="are" localSheetId="8">#REF!</definedName>
    <definedName name="are" localSheetId="9">#REF!</definedName>
    <definedName name="are">#REF!</definedName>
    <definedName name="aregyy" localSheetId="8">#REF!</definedName>
    <definedName name="aregyy" localSheetId="9">#REF!</definedName>
    <definedName name="aregyy" localSheetId="19">#REF!</definedName>
    <definedName name="aregyy">#REF!</definedName>
    <definedName name="arey" localSheetId="8">#REF!</definedName>
    <definedName name="arey" localSheetId="9">#REF!</definedName>
    <definedName name="arey" localSheetId="19">#REF!</definedName>
    <definedName name="arey">#REF!</definedName>
    <definedName name="arg">[9]Lista!$B$49:$C$303</definedName>
    <definedName name="argaey">[10]Lista!$B$49:$C$303</definedName>
    <definedName name="argarger" localSheetId="10">#REF!</definedName>
    <definedName name="argarger" localSheetId="8">#REF!</definedName>
    <definedName name="argarger" localSheetId="12">#REF!</definedName>
    <definedName name="argarger" localSheetId="9">#REF!</definedName>
    <definedName name="argarger">#REF!</definedName>
    <definedName name="argartaqt" localSheetId="10">#REF!</definedName>
    <definedName name="argartaqt" localSheetId="8">#REF!</definedName>
    <definedName name="argartaqt" localSheetId="12">#REF!</definedName>
    <definedName name="argartaqt" localSheetId="9">#REF!</definedName>
    <definedName name="argartaqt">#REF!</definedName>
    <definedName name="argh" localSheetId="10">#REF!</definedName>
    <definedName name="argh" localSheetId="8">#REF!</definedName>
    <definedName name="argh" localSheetId="12">#REF!</definedName>
    <definedName name="argh" localSheetId="9">#REF!</definedName>
    <definedName name="argh">#REF!</definedName>
    <definedName name="arghrag" localSheetId="8">#REF!</definedName>
    <definedName name="arghrag" localSheetId="9">#REF!</definedName>
    <definedName name="arghrag">#REF!</definedName>
    <definedName name="arhaeryha" localSheetId="8">#REF!</definedName>
    <definedName name="arhaeryha" localSheetId="9">#REF!</definedName>
    <definedName name="arhaeryha">#REF!</definedName>
    <definedName name="arhage" localSheetId="8">#REF!</definedName>
    <definedName name="arhage" localSheetId="9">#REF!</definedName>
    <definedName name="arhage">#REF!</definedName>
    <definedName name="arr" localSheetId="8">#REF!</definedName>
    <definedName name="arr" localSheetId="9">#REF!</definedName>
    <definedName name="arr">#REF!</definedName>
    <definedName name="artb" localSheetId="8">#REF!</definedName>
    <definedName name="artb" localSheetId="9">#REF!</definedName>
    <definedName name="artb">#REF!</definedName>
    <definedName name="artwegasr" localSheetId="8">#REF!</definedName>
    <definedName name="artwegasr" localSheetId="9">#REF!</definedName>
    <definedName name="artwegasr" localSheetId="19">#REF!</definedName>
    <definedName name="artwegasr">#REF!</definedName>
    <definedName name="aryqey" localSheetId="8">#REF!</definedName>
    <definedName name="aryqey" localSheetId="9">#REF!</definedName>
    <definedName name="aryqey" localSheetId="19">#REF!</definedName>
    <definedName name="aryqey">#REF!</definedName>
    <definedName name="asas" localSheetId="8">#REF!</definedName>
    <definedName name="asas" localSheetId="9">#REF!</definedName>
    <definedName name="asas" localSheetId="19">#REF!</definedName>
    <definedName name="asas">#REF!</definedName>
    <definedName name="asdf" localSheetId="8">#REF!</definedName>
    <definedName name="asdf" localSheetId="9">#REF!</definedName>
    <definedName name="asdf" localSheetId="19">#REF!</definedName>
    <definedName name="asdf">#REF!</definedName>
    <definedName name="asdgasdg" localSheetId="8">#REF!</definedName>
    <definedName name="asdgasdg" localSheetId="9">#REF!</definedName>
    <definedName name="asdgasdg" localSheetId="19">#REF!</definedName>
    <definedName name="asdgasdg">#REF!</definedName>
    <definedName name="asdgdsag" localSheetId="8">#REF!</definedName>
    <definedName name="asdgdsag" localSheetId="9">#REF!</definedName>
    <definedName name="asdgdsag" localSheetId="19">#REF!</definedName>
    <definedName name="asdgdsag">#REF!</definedName>
    <definedName name="asdgsadgas" localSheetId="8">#REF!</definedName>
    <definedName name="asdgsadgas" localSheetId="9">#REF!</definedName>
    <definedName name="asdgsadgas" localSheetId="19">#REF!</definedName>
    <definedName name="asdgsadgas">#REF!</definedName>
    <definedName name="aserh" localSheetId="8">#REF!</definedName>
    <definedName name="aserh" localSheetId="9">#REF!</definedName>
    <definedName name="aserh">#REF!</definedName>
    <definedName name="aseryry" localSheetId="8">#REF!</definedName>
    <definedName name="aseryry" localSheetId="9">#REF!</definedName>
    <definedName name="aseryry" localSheetId="19">#REF!</definedName>
    <definedName name="aseryry">#REF!</definedName>
    <definedName name="asgasdg" localSheetId="8">#REF!</definedName>
    <definedName name="asgasdg" localSheetId="9">#REF!</definedName>
    <definedName name="asgasdg" localSheetId="19">#REF!</definedName>
    <definedName name="asgasdg">#REF!</definedName>
    <definedName name="asgsdgasd" localSheetId="8">#REF!</definedName>
    <definedName name="asgsdgasd" localSheetId="9">#REF!</definedName>
    <definedName name="asgsdgasd" localSheetId="19">#REF!</definedName>
    <definedName name="asgsdgasd">#REF!</definedName>
    <definedName name="astyyir" localSheetId="8">#REF!</definedName>
    <definedName name="astyyir" localSheetId="9">#REF!</definedName>
    <definedName name="astyyir">#REF!</definedName>
    <definedName name="atatw" localSheetId="8">#REF!</definedName>
    <definedName name="atatw" localSheetId="9">#REF!</definedName>
    <definedName name="atatw">#REF!</definedName>
    <definedName name="atr" localSheetId="8">#REF!</definedName>
    <definedName name="atr" localSheetId="9">#REF!</definedName>
    <definedName name="atr">#REF!</definedName>
    <definedName name="atrhthasre" localSheetId="8">'[11]DIFF-LK'!#REF!</definedName>
    <definedName name="atrhthasre" localSheetId="9">'[11]DIFF-LK'!#REF!</definedName>
    <definedName name="atrhthasre">'[11]DIFF-LK'!#REF!</definedName>
    <definedName name="atsyu" localSheetId="10">#REF!</definedName>
    <definedName name="atsyu" localSheetId="8">#REF!</definedName>
    <definedName name="atsyu" localSheetId="12">#REF!</definedName>
    <definedName name="atsyu" localSheetId="9">#REF!</definedName>
    <definedName name="atsyu">#REF!</definedName>
    <definedName name="avr" localSheetId="10">#REF!</definedName>
    <definedName name="avr" localSheetId="8">#REF!</definedName>
    <definedName name="avr" localSheetId="12">#REF!</definedName>
    <definedName name="avr" localSheetId="9">#REF!</definedName>
    <definedName name="avr">#REF!</definedName>
    <definedName name="aw" localSheetId="10">#REF!</definedName>
    <definedName name="aw" localSheetId="8">#REF!</definedName>
    <definedName name="aw" localSheetId="12">#REF!</definedName>
    <definedName name="aw" localSheetId="9">#REF!</definedName>
    <definedName name="aw">#REF!</definedName>
    <definedName name="awet" localSheetId="10">#REF!</definedName>
    <definedName name="awet" localSheetId="8">#REF!</definedName>
    <definedName name="awet" localSheetId="12">#REF!</definedName>
    <definedName name="awet" localSheetId="9">#REF!</definedName>
    <definedName name="awet">#REF!</definedName>
    <definedName name="awgeaerye" localSheetId="8">#REF!</definedName>
    <definedName name="awgeaerye" localSheetId="9">#REF!</definedName>
    <definedName name="awgeaerye" localSheetId="19">#REF!</definedName>
    <definedName name="awgeaerye">#REF!</definedName>
    <definedName name="awrberhy" localSheetId="8">#REF!</definedName>
    <definedName name="awrberhy" localSheetId="9">#REF!</definedName>
    <definedName name="awrberhy">#REF!</definedName>
    <definedName name="awrergaet" localSheetId="8">#REF!</definedName>
    <definedName name="awrergaet" localSheetId="9">#REF!</definedName>
    <definedName name="awrergaet">#REF!</definedName>
    <definedName name="awrta" localSheetId="8">#REF!</definedName>
    <definedName name="awrta" localSheetId="9">#REF!</definedName>
    <definedName name="awrta">#REF!</definedName>
    <definedName name="ayeryry" localSheetId="8">#REF!</definedName>
    <definedName name="ayeryry" localSheetId="9">#REF!</definedName>
    <definedName name="ayeryry" localSheetId="19">#REF!</definedName>
    <definedName name="ayeryry">#REF!</definedName>
    <definedName name="ayt" localSheetId="8">#REF!</definedName>
    <definedName name="ayt" localSheetId="9">#REF!</definedName>
    <definedName name="ayt">#REF!</definedName>
    <definedName name="b" localSheetId="8">#REF!</definedName>
    <definedName name="b" localSheetId="9">#REF!</definedName>
    <definedName name="b">#REF!</definedName>
    <definedName name="BA">'[1]07'!$A$1:$L$2</definedName>
    <definedName name="baeher" localSheetId="10">#REF!</definedName>
    <definedName name="baeher" localSheetId="8">#REF!</definedName>
    <definedName name="baeher" localSheetId="12">#REF!</definedName>
    <definedName name="baeher" localSheetId="9">#REF!</definedName>
    <definedName name="baeher">#REF!</definedName>
    <definedName name="baergyra" localSheetId="10">#REF!</definedName>
    <definedName name="baergyra" localSheetId="8">#REF!</definedName>
    <definedName name="baergyra" localSheetId="12">#REF!</definedName>
    <definedName name="baergyra" localSheetId="9">#REF!</definedName>
    <definedName name="baergyra">#REF!</definedName>
    <definedName name="baraghrg" localSheetId="10">#REF!</definedName>
    <definedName name="baraghrg" localSheetId="8">#REF!</definedName>
    <definedName name="baraghrg" localSheetId="12">#REF!</definedName>
    <definedName name="baraghrg" localSheetId="9">#REF!</definedName>
    <definedName name="baraghrg">#REF!</definedName>
    <definedName name="bb" localSheetId="8">#REF!</definedName>
    <definedName name="bb" localSheetId="9">#REF!</definedName>
    <definedName name="bb" localSheetId="19">#REF!</definedName>
    <definedName name="bb">#REF!</definedName>
    <definedName name="bdy" localSheetId="8">#REF!</definedName>
    <definedName name="bdy" localSheetId="9">#REF!</definedName>
    <definedName name="bdy">#REF!</definedName>
    <definedName name="bessth" localSheetId="8">#REF!</definedName>
    <definedName name="bessth" localSheetId="9">#REF!</definedName>
    <definedName name="bessth">#REF!</definedName>
    <definedName name="Beta" localSheetId="8">#REF!</definedName>
    <definedName name="Beta">#REF!</definedName>
    <definedName name="Beta0_5" localSheetId="8">#REF!</definedName>
    <definedName name="Beta0_5">#REF!</definedName>
    <definedName name="beta1" localSheetId="8">#REF!</definedName>
    <definedName name="beta1">#REF!</definedName>
    <definedName name="Beta1_5" localSheetId="8">#REF!</definedName>
    <definedName name="Beta1_5">#REF!</definedName>
    <definedName name="beta1b" localSheetId="8">#REF!</definedName>
    <definedName name="beta1b">#REF!</definedName>
    <definedName name="beta2" localSheetId="8">#REF!</definedName>
    <definedName name="beta2">#REF!</definedName>
    <definedName name="Beta2_5" localSheetId="8">#REF!</definedName>
    <definedName name="Beta2_5">#REF!</definedName>
    <definedName name="beta2b" localSheetId="8">#REF!</definedName>
    <definedName name="beta2b">#REF!</definedName>
    <definedName name="bgtrs" localSheetId="8">#REF!</definedName>
    <definedName name="bgtrs" localSheetId="9">#REF!</definedName>
    <definedName name="bgtrs">#REF!</definedName>
    <definedName name="bnaetrghaq" localSheetId="8">#REF!</definedName>
    <definedName name="bnaetrghaq" localSheetId="9">#REF!</definedName>
    <definedName name="bnaetrghaq">#REF!</definedName>
    <definedName name="bnd" localSheetId="8">#REF!</definedName>
    <definedName name="bnd" localSheetId="9">#REF!</definedName>
    <definedName name="bnd">#REF!</definedName>
    <definedName name="BNP" localSheetId="8">#REF!</definedName>
    <definedName name="BNP" localSheetId="9">#REF!</definedName>
    <definedName name="BNP" localSheetId="19">#REF!</definedName>
    <definedName name="BNP">#REF!</definedName>
    <definedName name="bnsdth" localSheetId="8">#REF!</definedName>
    <definedName name="bnsdth" localSheetId="9">#REF!</definedName>
    <definedName name="bnsdth">#REF!</definedName>
    <definedName name="bnt" localSheetId="8">#REF!</definedName>
    <definedName name="bnt" localSheetId="9">#REF!</definedName>
    <definedName name="bnt">#REF!</definedName>
    <definedName name="bnxgft" localSheetId="8">#REF!</definedName>
    <definedName name="bnxgft" localSheetId="9">#REF!</definedName>
    <definedName name="bnxgft">#REF!</definedName>
    <definedName name="bs" localSheetId="8">#REF!</definedName>
    <definedName name="bs" localSheetId="9">#REF!</definedName>
    <definedName name="bs">#REF!</definedName>
    <definedName name="bsrh" localSheetId="8">#REF!</definedName>
    <definedName name="bsrh" localSheetId="9">#REF!</definedName>
    <definedName name="bsrh">#REF!</definedName>
    <definedName name="bst" localSheetId="8">#REF!</definedName>
    <definedName name="bst" localSheetId="9">#REF!</definedName>
    <definedName name="bst">#REF!</definedName>
    <definedName name="bstdbs">[8]DEB.AKTUELL!$1:$6</definedName>
    <definedName name="bstr" localSheetId="10">#REF!</definedName>
    <definedName name="bstr" localSheetId="8">#REF!</definedName>
    <definedName name="bstr" localSheetId="12">#REF!</definedName>
    <definedName name="bstr" localSheetId="9">#REF!</definedName>
    <definedName name="bstr">#REF!</definedName>
    <definedName name="bt" localSheetId="10">#REF!</definedName>
    <definedName name="bt" localSheetId="8">#REF!</definedName>
    <definedName name="bt" localSheetId="12">#REF!</definedName>
    <definedName name="bt" localSheetId="9">#REF!</definedName>
    <definedName name="bt">#REF!</definedName>
    <definedName name="bvarghry" localSheetId="10">#REF!</definedName>
    <definedName name="bvarghry" localSheetId="8">#REF!</definedName>
    <definedName name="bvarghry" localSheetId="12">#REF!</definedName>
    <definedName name="bvarghry" localSheetId="9">#REF!</definedName>
    <definedName name="bvarghry" localSheetId="19">#REF!</definedName>
    <definedName name="bvarghry">#REF!</definedName>
    <definedName name="bvsr">'[1]10'!$A$1:$L$2</definedName>
    <definedName name="bvzsdrhyzy" localSheetId="10">#REF!</definedName>
    <definedName name="bvzsdrhyzy" localSheetId="8">#REF!</definedName>
    <definedName name="bvzsdrhyzy" localSheetId="12">#REF!</definedName>
    <definedName name="bvzsdrhyzy" localSheetId="9">#REF!</definedName>
    <definedName name="bvzsdrhyzy" localSheetId="19">#REF!</definedName>
    <definedName name="bvzsdrhyzy">#REF!</definedName>
    <definedName name="bxdt" localSheetId="10">#REF!</definedName>
    <definedName name="bxdt" localSheetId="8">#REF!</definedName>
    <definedName name="bxdt" localSheetId="12">#REF!</definedName>
    <definedName name="bxdt" localSheetId="9">#REF!</definedName>
    <definedName name="bxdt">#REF!</definedName>
    <definedName name="bxft">[8]DEB.AKTUELL!$1:$6</definedName>
    <definedName name="bxtb" localSheetId="10">#REF!</definedName>
    <definedName name="bxtb" localSheetId="8">#REF!</definedName>
    <definedName name="bxtb" localSheetId="12">#REF!</definedName>
    <definedName name="bxtb" localSheetId="9">#REF!</definedName>
    <definedName name="bxtb">#REF!</definedName>
    <definedName name="bxtfb">[8]DEB.JMF!$1:$6</definedName>
    <definedName name="bxth" localSheetId="10">#REF!</definedName>
    <definedName name="bxth" localSheetId="8">#REF!</definedName>
    <definedName name="bxth" localSheetId="12">#REF!</definedName>
    <definedName name="bxth" localSheetId="9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0">#REF!</definedName>
    <definedName name="bzdrb" localSheetId="8">#REF!</definedName>
    <definedName name="bzdrb" localSheetId="12">#REF!</definedName>
    <definedName name="bzdrb" localSheetId="9">#REF!</definedName>
    <definedName name="bzdrb">#REF!</definedName>
    <definedName name="bzdtb" localSheetId="10">#REF!</definedName>
    <definedName name="bzdtb" localSheetId="8">#REF!</definedName>
    <definedName name="bzdtb" localSheetId="12">#REF!</definedName>
    <definedName name="bzdtb" localSheetId="9">#REF!</definedName>
    <definedName name="bzdtb">#REF!</definedName>
    <definedName name="bzxdtb" localSheetId="10">#REF!</definedName>
    <definedName name="bzxdtb" localSheetId="8">#REF!</definedName>
    <definedName name="bzxdtb" localSheetId="12">#REF!</definedName>
    <definedName name="bzxdtb" localSheetId="9">#REF!</definedName>
    <definedName name="bzxdtb">#REF!</definedName>
    <definedName name="bzxtdb" localSheetId="8">#REF!</definedName>
    <definedName name="bzxtdb" localSheetId="9">#REF!</definedName>
    <definedName name="bzxtdb">#REF!</definedName>
    <definedName name="c_1" localSheetId="8">#REF!</definedName>
    <definedName name="c_1">#REF!</definedName>
    <definedName name="cerag" localSheetId="8">#REF!</definedName>
    <definedName name="cerag" localSheetId="9">#REF!</definedName>
    <definedName name="cerag" localSheetId="19">#REF!</definedName>
    <definedName name="cerag">#REF!</definedName>
    <definedName name="cgyjd" localSheetId="8">#REF!</definedName>
    <definedName name="cgyjd" localSheetId="9">#REF!</definedName>
    <definedName name="cgyjd">#REF!</definedName>
    <definedName name="CIRParameters" localSheetId="8">#REF!</definedName>
    <definedName name="CIRParameters">#REF!</definedName>
    <definedName name="CIRSumPriceDiff" localSheetId="8">#REF!</definedName>
    <definedName name="CIRSumPriceDiff">#REF!</definedName>
    <definedName name="CIRSumYieldDiff" localSheetId="8">#REF!</definedName>
    <definedName name="CIRSumYieldDiff">#REF!</definedName>
    <definedName name="cmy" localSheetId="8">#REF!</definedName>
    <definedName name="cmy" localSheetId="9">#REF!</definedName>
    <definedName name="cmy">#REF!</definedName>
    <definedName name="COVER" localSheetId="8">#REF!</definedName>
    <definedName name="COVER" localSheetId="14">#REF!</definedName>
    <definedName name="COVER" localSheetId="9">#REF!</definedName>
    <definedName name="COVER">#REF!</definedName>
    <definedName name="CSParameters" localSheetId="8">#REF!</definedName>
    <definedName name="CSParameters">#REF!</definedName>
    <definedName name="CSSumPriceDiff" localSheetId="8">#REF!</definedName>
    <definedName name="CSSumPriceDiff">#REF!</definedName>
    <definedName name="CSSumYieldDiff" localSheetId="8">#REF!</definedName>
    <definedName name="CSSumYieldDiff">#REF!</definedName>
    <definedName name="cwqegtwe" localSheetId="8">#REF!</definedName>
    <definedName name="cwqegtwe" localSheetId="9">#REF!</definedName>
    <definedName name="cwqegtwe" localSheetId="19">#REF!</definedName>
    <definedName name="cwqegtwe">#REF!</definedName>
    <definedName name="d" localSheetId="8">#REF!</definedName>
    <definedName name="d" localSheetId="9">#REF!</definedName>
    <definedName name="d">#REF!</definedName>
    <definedName name="D21_tab" localSheetId="10">[12]D21NY!$A$1:$AE$89</definedName>
    <definedName name="D21_tab" localSheetId="12">[12]D21NY!$A$1:$AE$89</definedName>
    <definedName name="D21_tab" localSheetId="6">[12]D21NY!$A$1:$AE$89</definedName>
    <definedName name="D21_tab">[13]D21NY!$A$1:$AE$89</definedName>
    <definedName name="D21_tab_yeti" localSheetId="10">[12]D21NY!$A$1:$AE$1</definedName>
    <definedName name="D21_tab_yeti" localSheetId="12">[12]D21NY!$A$1:$AE$1</definedName>
    <definedName name="D21_tab_yeti" localSheetId="6">[12]D21NY!$A$1:$AE$1</definedName>
    <definedName name="D21_tab_yeti">[13]D21NY!$A$1:$AE$1</definedName>
    <definedName name="D29_tab" localSheetId="10">[12]D29NY!$A$1:$AE$76</definedName>
    <definedName name="D29_tab" localSheetId="12">[12]D29NY!$A$1:$AE$76</definedName>
    <definedName name="D29_tab" localSheetId="6">[12]D29NY!$A$1:$AE$76</definedName>
    <definedName name="D29_tab">[13]D29NY!$A$1:$AE$76</definedName>
    <definedName name="D29_tab_yeti" localSheetId="10">[12]D29NY!$A$1:$AE$1</definedName>
    <definedName name="D29_tab_yeti" localSheetId="12">[12]D29NY!$A$1:$AE$1</definedName>
    <definedName name="D29_tab_yeti" localSheetId="6">[12]D29NY!$A$1:$AE$1</definedName>
    <definedName name="D29_tab_yeti">[13]D29NY!$A$1:$AE$1</definedName>
    <definedName name="D61_TAB_Y" localSheetId="10">[12]D61NY!$A$1:$AI$18</definedName>
    <definedName name="D61_TAB_Y" localSheetId="12">[12]D61NY!$A$1:$AI$18</definedName>
    <definedName name="D61_TAB_Y" localSheetId="6">[12]D61NY!$A$1:$AI$18</definedName>
    <definedName name="D61_TAB_Y">[13]D61NY!$A$1:$AI$18</definedName>
    <definedName name="D61_tab_yeti" localSheetId="10">[12]D61NY!$A$1:$AI$1</definedName>
    <definedName name="D61_tab_yeti" localSheetId="12">[12]D61NY!$A$1:$AI$1</definedName>
    <definedName name="D61_tab_yeti" localSheetId="6">[12]D61NY!$A$1:$AI$1</definedName>
    <definedName name="D61_tab_yeti">[13]D61NY!$A$1:$AI$1</definedName>
    <definedName name="dasf">'[14]Table 0'!#REF!</definedName>
    <definedName name="DATES__________" localSheetId="10">#REF!</definedName>
    <definedName name="DATES__________" localSheetId="4">#REF!</definedName>
    <definedName name="DATES__________" localSheetId="8">#REF!</definedName>
    <definedName name="DATES__________" localSheetId="12">#REF!</definedName>
    <definedName name="DATES__________">#REF!</definedName>
    <definedName name="dec" localSheetId="10">#REF!</definedName>
    <definedName name="dec" localSheetId="4">#REF!</definedName>
    <definedName name="dec" localSheetId="8">#REF!</definedName>
    <definedName name="dec" localSheetId="12">#REF!</definedName>
    <definedName name="dec">#REF!</definedName>
    <definedName name="Delta" localSheetId="10">#REF!</definedName>
    <definedName name="Delta" localSheetId="4">#REF!</definedName>
    <definedName name="Delta" localSheetId="8">#REF!</definedName>
    <definedName name="Delta" localSheetId="12">#REF!</definedName>
    <definedName name="Delta">#REF!</definedName>
    <definedName name="df" localSheetId="19">[15]Lista!$B$49:$C$303</definedName>
    <definedName name="df">[16]Lista!$B$49:$C$303</definedName>
    <definedName name="dff" localSheetId="10">#REF!</definedName>
    <definedName name="dff" localSheetId="8">#REF!</definedName>
    <definedName name="dff" localSheetId="12">#REF!</definedName>
    <definedName name="dff" localSheetId="9">#REF!</definedName>
    <definedName name="dff">#REF!</definedName>
    <definedName name="dffgy" localSheetId="10">#REF!</definedName>
    <definedName name="dffgy" localSheetId="8">#REF!</definedName>
    <definedName name="dffgy" localSheetId="12">#REF!</definedName>
    <definedName name="dffgy" localSheetId="9">#REF!</definedName>
    <definedName name="dffgy" localSheetId="19">#REF!</definedName>
    <definedName name="dffgy">#REF!</definedName>
    <definedName name="dfgasa" localSheetId="10">#REF!</definedName>
    <definedName name="dfgasa" localSheetId="8">#REF!</definedName>
    <definedName name="dfgasa" localSheetId="12">#REF!</definedName>
    <definedName name="dfgasa" localSheetId="9">#REF!</definedName>
    <definedName name="dfgasa" localSheetId="19">#REF!</definedName>
    <definedName name="dfgasa">#REF!</definedName>
    <definedName name="dfggftfrdd" localSheetId="8">#REF!</definedName>
    <definedName name="dfggftfrdd" localSheetId="9">#REF!</definedName>
    <definedName name="dfggftfrdd">#REF!</definedName>
    <definedName name="dfgh" localSheetId="8">#REF!</definedName>
    <definedName name="dfgh" localSheetId="9">#REF!</definedName>
    <definedName name="dfgh" localSheetId="19">#REF!</definedName>
    <definedName name="dfgh">#REF!</definedName>
    <definedName name="dfjk" localSheetId="8">#REF!</definedName>
    <definedName name="dfjk" localSheetId="9">#REF!</definedName>
    <definedName name="dfjk">#REF!</definedName>
    <definedName name="dfklgsdj" localSheetId="8">#REF!</definedName>
    <definedName name="dfklgsdj" localSheetId="9">#REF!</definedName>
    <definedName name="dfklgsdj">#REF!</definedName>
    <definedName name="dflögkadfl" localSheetId="8">#REF!</definedName>
    <definedName name="dflögkadfl" localSheetId="9">#REF!</definedName>
    <definedName name="dflögkadfl" localSheetId="19">#REF!</definedName>
    <definedName name="dflögkadfl">#REF!</definedName>
    <definedName name="dfy" localSheetId="8">#REF!</definedName>
    <definedName name="dfy" localSheetId="9">#REF!</definedName>
    <definedName name="dfy">#REF!</definedName>
    <definedName name="dfyj" localSheetId="8">#REF!</definedName>
    <definedName name="dfyj" localSheetId="9">#REF!</definedName>
    <definedName name="dfyj">#REF!</definedName>
    <definedName name="dgfhjseftj" localSheetId="8">#REF!</definedName>
    <definedName name="dgfhjseftj" localSheetId="9">#REF!</definedName>
    <definedName name="dgfhjseftj" localSheetId="19">#REF!</definedName>
    <definedName name="dgfhjseftj">#REF!</definedName>
    <definedName name="dgfhjsfths" localSheetId="8">#REF!</definedName>
    <definedName name="dgfhjsfths" localSheetId="9">#REF!</definedName>
    <definedName name="dgfhjsfths">#REF!</definedName>
    <definedName name="dgfhsdfghs" localSheetId="8">#REF!</definedName>
    <definedName name="dgfhsdfghs" localSheetId="9">#REF!</definedName>
    <definedName name="dgfhsdfghs">#REF!</definedName>
    <definedName name="dgyj" localSheetId="8">#REF!</definedName>
    <definedName name="dgyj" localSheetId="9">#REF!</definedName>
    <definedName name="dgyj">#REF!</definedName>
    <definedName name="dhst" localSheetId="8">#REF!</definedName>
    <definedName name="dhst" localSheetId="9">#REF!</definedName>
    <definedName name="dhst" localSheetId="19">#REF!</definedName>
    <definedName name="dhst">#REF!</definedName>
    <definedName name="Direkta_skatter" localSheetId="14">[15]Lista!$A$49:$D$303</definedName>
    <definedName name="Direkta_skatter" localSheetId="19">[15]Lista!$A$49:$D$303</definedName>
    <definedName name="Direkta_skatter">[16]Lista!$A$49:$D$303</definedName>
    <definedName name="DiscountMatrix" localSheetId="10">'[17]MAIN DATA SHEET'!#REF!</definedName>
    <definedName name="DiscountMatrix" localSheetId="4">'[17]MAIN DATA SHEET'!#REF!</definedName>
    <definedName name="DiscountMatrix" localSheetId="8">'[17]MAIN DATA SHEET'!#REF!</definedName>
    <definedName name="DiscountMatrix" localSheetId="12">'[17]MAIN DATA SHEET'!#REF!</definedName>
    <definedName name="DiscountMatrix" localSheetId="9">'[17]MAIN DATA SHEET'!#REF!</definedName>
    <definedName name="DiscountMatrix">'[17]MAIN DATA SHEET'!#REF!</definedName>
    <definedName name="dlgkjajals" localSheetId="10">#REF!</definedName>
    <definedName name="dlgkjajals" localSheetId="8">#REF!</definedName>
    <definedName name="dlgkjajals" localSheetId="12">#REF!</definedName>
    <definedName name="dlgkjajals" localSheetId="9">#REF!</definedName>
    <definedName name="dlgkjajals" localSheetId="19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0">#REF!</definedName>
    <definedName name="dsgasdg" localSheetId="8">#REF!</definedName>
    <definedName name="dsgasdg" localSheetId="12">#REF!</definedName>
    <definedName name="dsgasdg" localSheetId="9">#REF!</definedName>
    <definedName name="dsgasdg" localSheetId="19">#REF!</definedName>
    <definedName name="dsgasdg">#REF!</definedName>
    <definedName name="dt" localSheetId="10">#REF!</definedName>
    <definedName name="dt" localSheetId="8">#REF!</definedName>
    <definedName name="dt" localSheetId="12">#REF!</definedName>
    <definedName name="dt" localSheetId="9">#REF!</definedName>
    <definedName name="dt">#REF!</definedName>
    <definedName name="dt6ud" localSheetId="10">#REF!</definedName>
    <definedName name="dt6ud" localSheetId="8">#REF!</definedName>
    <definedName name="dt6ud" localSheetId="12">#REF!</definedName>
    <definedName name="dt6ud" localSheetId="9">#REF!</definedName>
    <definedName name="dt6ud">#REF!</definedName>
    <definedName name="dtjtrsuetu" localSheetId="8">#REF!</definedName>
    <definedName name="dtjtrsuetu" localSheetId="9">#REF!</definedName>
    <definedName name="dtjtrsuetu" localSheetId="19">#REF!</definedName>
    <definedName name="dtjtrsuetu">#REF!</definedName>
    <definedName name="dtjudtu" localSheetId="8">#REF!</definedName>
    <definedName name="dtjudtu" localSheetId="9">#REF!</definedName>
    <definedName name="dtjudtu" localSheetId="19">#REF!</definedName>
    <definedName name="dtjudtu">#REF!</definedName>
    <definedName name="dtrjdtu" localSheetId="8">#REF!</definedName>
    <definedName name="dtrjdtu" localSheetId="9">#REF!</definedName>
    <definedName name="dtrjdtu" localSheetId="19">#REF!</definedName>
    <definedName name="dtrjdtu">#REF!</definedName>
    <definedName name="dtykdet" localSheetId="8">#REF!</definedName>
    <definedName name="dtykdet" localSheetId="9">#REF!</definedName>
    <definedName name="dtykdet" localSheetId="19">#REF!</definedName>
    <definedName name="dtykdet">#REF!</definedName>
    <definedName name="dtyp" localSheetId="8">#REF!</definedName>
    <definedName name="dtyp" localSheetId="9">#REF!</definedName>
    <definedName name="dtyp" localSheetId="19">#REF!</definedName>
    <definedName name="dtyp">#REF!</definedName>
    <definedName name="dtyst5a" localSheetId="8">#REF!</definedName>
    <definedName name="dtyst5a" localSheetId="9">#REF!</definedName>
    <definedName name="dtyst5a">#REF!</definedName>
    <definedName name="dtyu" localSheetId="8">#REF!</definedName>
    <definedName name="dtyu" localSheetId="9">#REF!</definedName>
    <definedName name="dtyu">#REF!</definedName>
    <definedName name="dtyuh" localSheetId="8">#REF!</definedName>
    <definedName name="dtyuh" localSheetId="9">#REF!</definedName>
    <definedName name="dtyuh">#REF!</definedName>
    <definedName name="dvbn" localSheetId="8">#REF!</definedName>
    <definedName name="dvbn" localSheetId="9">#REF!</definedName>
    <definedName name="dvbn">#REF!</definedName>
    <definedName name="dy">'[1]07'!$A$1:$L$2</definedName>
    <definedName name="dyj" localSheetId="10">#REF!</definedName>
    <definedName name="dyj" localSheetId="8">#REF!</definedName>
    <definedName name="dyj" localSheetId="12">#REF!</definedName>
    <definedName name="dyj" localSheetId="9">#REF!</definedName>
    <definedName name="dyj">#REF!</definedName>
    <definedName name="dyjdj" localSheetId="10">#REF!</definedName>
    <definedName name="dyjdj" localSheetId="8">#REF!</definedName>
    <definedName name="dyjdj" localSheetId="12">#REF!</definedName>
    <definedName name="dyjdj" localSheetId="9">#REF!</definedName>
    <definedName name="dyjdj" localSheetId="19">#REF!</definedName>
    <definedName name="dyjdj">#REF!</definedName>
    <definedName name="dyk" localSheetId="10">#REF!</definedName>
    <definedName name="dyk" localSheetId="8">#REF!</definedName>
    <definedName name="dyk" localSheetId="12">#REF!</definedName>
    <definedName name="dyk" localSheetId="9">#REF!</definedName>
    <definedName name="dyk" localSheetId="19">#REF!</definedName>
    <definedName name="dyk">#REF!</definedName>
    <definedName name="dykdtk" localSheetId="8">#REF!</definedName>
    <definedName name="dykdtk" localSheetId="9">#REF!</definedName>
    <definedName name="dykdtk" localSheetId="19">#REF!</definedName>
    <definedName name="dykdtk">#REF!</definedName>
    <definedName name="dykduide" localSheetId="8">'[11]DIFF-LK'!#REF!</definedName>
    <definedName name="dykduide" localSheetId="9">'[11]DIFF-LK'!#REF!</definedName>
    <definedName name="dykduide" localSheetId="19">'[11]DIFF-LK'!#REF!</definedName>
    <definedName name="dykduide">'[11]DIFF-LK'!#REF!</definedName>
    <definedName name="e" localSheetId="10">#REF!</definedName>
    <definedName name="e" localSheetId="8">#REF!</definedName>
    <definedName name="e" localSheetId="12">#REF!</definedName>
    <definedName name="e" localSheetId="9">#REF!</definedName>
    <definedName name="e">#REF!</definedName>
    <definedName name="edvbkj" localSheetId="10">#REF!</definedName>
    <definedName name="edvbkj" localSheetId="8">#REF!</definedName>
    <definedName name="edvbkj" localSheetId="12">#REF!</definedName>
    <definedName name="edvbkj" localSheetId="9">#REF!</definedName>
    <definedName name="edvbkj">#REF!</definedName>
    <definedName name="er4r5" localSheetId="10">#REF!</definedName>
    <definedName name="er4r5" localSheetId="8">#REF!</definedName>
    <definedName name="er4r5" localSheetId="12">#REF!</definedName>
    <definedName name="er4r5" localSheetId="9">#REF!</definedName>
    <definedName name="er4r5">#REF!</definedName>
    <definedName name="erg" localSheetId="8">#REF!</definedName>
    <definedName name="erg" localSheetId="9">#REF!</definedName>
    <definedName name="erg" localSheetId="19">#REF!</definedName>
    <definedName name="erg">#REF!</definedName>
    <definedName name="erhehy" localSheetId="8">'[11]DIFF-LK'!#REF!</definedName>
    <definedName name="erhehy" localSheetId="9">'[11]DIFF-LK'!#REF!</definedName>
    <definedName name="erhehy" localSheetId="19">'[11]DIFF-LK'!#REF!</definedName>
    <definedName name="erhehy">'[11]DIFF-LK'!#REF!</definedName>
    <definedName name="erheqhy" localSheetId="10">#REF!</definedName>
    <definedName name="erheqhy" localSheetId="8">#REF!</definedName>
    <definedName name="erheqhy" localSheetId="12">#REF!</definedName>
    <definedName name="erheqhy" localSheetId="9">#REF!</definedName>
    <definedName name="erheqhy" localSheetId="19">#REF!</definedName>
    <definedName name="erheqhy">#REF!</definedName>
    <definedName name="erherhyweryweyy" localSheetId="19">[15]Lista!$B$49:$C$303</definedName>
    <definedName name="erherhyweryweyy">[16]Lista!$B$49:$C$303</definedName>
    <definedName name="ersyju" localSheetId="10">#REF!</definedName>
    <definedName name="ersyju" localSheetId="8">#REF!</definedName>
    <definedName name="ersyju" localSheetId="12">#REF!</definedName>
    <definedName name="ersyju" localSheetId="9">#REF!</definedName>
    <definedName name="ersyju">#REF!</definedName>
    <definedName name="ert" localSheetId="10">#REF!</definedName>
    <definedName name="ert" localSheetId="8">#REF!</definedName>
    <definedName name="ert" localSheetId="12">#REF!</definedName>
    <definedName name="ert" localSheetId="9">#REF!</definedName>
    <definedName name="ert">#REF!</definedName>
    <definedName name="ertty" localSheetId="10">#REF!</definedName>
    <definedName name="ertty" localSheetId="8">#REF!</definedName>
    <definedName name="ertty" localSheetId="12">#REF!</definedName>
    <definedName name="ertty" localSheetId="9">#REF!</definedName>
    <definedName name="ertty">#REF!</definedName>
    <definedName name="ery" localSheetId="8">#REF!</definedName>
    <definedName name="ery" localSheetId="9">#REF!</definedName>
    <definedName name="ery">#REF!</definedName>
    <definedName name="eryaey" localSheetId="8">'[11]DIFF-LK'!#REF!</definedName>
    <definedName name="eryaey" localSheetId="9">'[11]DIFF-LK'!#REF!</definedName>
    <definedName name="eryaey" localSheetId="19">'[11]DIFF-LK'!#REF!</definedName>
    <definedName name="eryaey">'[11]DIFF-LK'!#REF!</definedName>
    <definedName name="Eta" localSheetId="10">#REF!</definedName>
    <definedName name="Eta" localSheetId="4">#REF!</definedName>
    <definedName name="Eta" localSheetId="8">#REF!</definedName>
    <definedName name="Eta" localSheetId="12">#REF!</definedName>
    <definedName name="Eta" localSheetId="9">#REF!</definedName>
    <definedName name="Eta">#REF!</definedName>
    <definedName name="ethtehyer" localSheetId="10">#REF!</definedName>
    <definedName name="ethtehyer" localSheetId="8">#REF!</definedName>
    <definedName name="ethtehyer" localSheetId="12">#REF!</definedName>
    <definedName name="ethtehyer" localSheetId="9">#REF!</definedName>
    <definedName name="ethtehyer">#REF!</definedName>
    <definedName name="etrhusy" localSheetId="10">#REF!</definedName>
    <definedName name="etrhusy" localSheetId="8">#REF!</definedName>
    <definedName name="etrhusy" localSheetId="12">#REF!</definedName>
    <definedName name="etrhusy" localSheetId="9">#REF!</definedName>
    <definedName name="etrhusy">#REF!</definedName>
    <definedName name="ett" localSheetId="8">#REF!</definedName>
    <definedName name="ett" localSheetId="9">#REF!</definedName>
    <definedName name="ett" localSheetId="19">#REF!</definedName>
    <definedName name="ett">#REF!</definedName>
    <definedName name="etweta" localSheetId="8">'[11]DIFF-LK'!#REF!</definedName>
    <definedName name="etweta" localSheetId="9">'[11]DIFF-LK'!#REF!</definedName>
    <definedName name="etweta" localSheetId="19">'[11]DIFF-LK'!#REF!</definedName>
    <definedName name="etweta">'[11]DIFF-LK'!#REF!</definedName>
    <definedName name="etwetyj" localSheetId="10">#REF!</definedName>
    <definedName name="etwetyj" localSheetId="8">#REF!</definedName>
    <definedName name="etwetyj" localSheetId="12">#REF!</definedName>
    <definedName name="etwetyj" localSheetId="9">#REF!</definedName>
    <definedName name="etwetyj" localSheetId="19">#REF!</definedName>
    <definedName name="etwetyj">#REF!</definedName>
    <definedName name="EUTAB8">'[14]Table 0'!$A$1:$E$38</definedName>
    <definedName name="ewqa" localSheetId="10">#REF!</definedName>
    <definedName name="ewqa" localSheetId="8">#REF!</definedName>
    <definedName name="ewqa" localSheetId="12">#REF!</definedName>
    <definedName name="ewqa" localSheetId="9">#REF!</definedName>
    <definedName name="ewqa" localSheetId="19">#REF!</definedName>
    <definedName name="ewqa">#REF!</definedName>
    <definedName name="Extract">#N/A</definedName>
    <definedName name="eyry" localSheetId="10">#REF!</definedName>
    <definedName name="eyry" localSheetId="8">#REF!</definedName>
    <definedName name="eyry" localSheetId="12">#REF!</definedName>
    <definedName name="eyry" localSheetId="9">#REF!</definedName>
    <definedName name="eyry">#REF!</definedName>
    <definedName name="fadf" localSheetId="8">#REF!</definedName>
    <definedName name="fadf" localSheetId="9">#REF!</definedName>
    <definedName name="fadf" localSheetId="19">#REF!</definedName>
    <definedName name="fadf">#REF!</definedName>
    <definedName name="fadfa" localSheetId="8">#REF!</definedName>
    <definedName name="fadfa" localSheetId="9">#REF!</definedName>
    <definedName name="fadfa" localSheetId="19">#REF!</definedName>
    <definedName name="fadfa">#REF!</definedName>
    <definedName name="far" localSheetId="8">#REF!</definedName>
    <definedName name="far" localSheetId="9">#REF!</definedName>
    <definedName name="far">#REF!</definedName>
    <definedName name="fdsw" localSheetId="8">'[11]DIFF-LK'!#REF!</definedName>
    <definedName name="fdsw" localSheetId="9">'[11]DIFF-LK'!#REF!</definedName>
    <definedName name="fdsw">'[11]DIFF-LK'!#REF!</definedName>
    <definedName name="fe" localSheetId="10">#REF!</definedName>
    <definedName name="fe" localSheetId="8">#REF!</definedName>
    <definedName name="fe" localSheetId="12">#REF!</definedName>
    <definedName name="fe" localSheetId="9">#REF!</definedName>
    <definedName name="fe">#REF!</definedName>
    <definedName name="FF" localSheetId="14">[5]Lista!$B$49:$C$303</definedName>
    <definedName name="FF">[9]Lista!$B$49:$C$303</definedName>
    <definedName name="fff" localSheetId="14">[18]Lista!$B$49:$C$303</definedName>
    <definedName name="fff">[9]Lista!$B$49:$C$303</definedName>
    <definedName name="ffgfg" localSheetId="10">#REF!</definedName>
    <definedName name="ffgfg" localSheetId="8">#REF!</definedName>
    <definedName name="ffgfg" localSheetId="12">#REF!</definedName>
    <definedName name="ffgfg" localSheetId="9">#REF!</definedName>
    <definedName name="ffgfg" localSheetId="19">#REF!</definedName>
    <definedName name="ffgfg">#REF!</definedName>
    <definedName name="fgarhy" localSheetId="10">#REF!</definedName>
    <definedName name="fgarhy" localSheetId="8">#REF!</definedName>
    <definedName name="fgarhy" localSheetId="12">#REF!</definedName>
    <definedName name="fgarhy" localSheetId="9">#REF!</definedName>
    <definedName name="fgarhy" localSheetId="19">#REF!</definedName>
    <definedName name="fgarhy">#REF!</definedName>
    <definedName name="fgdy" localSheetId="10">#REF!</definedName>
    <definedName name="fgdy" localSheetId="8">#REF!</definedName>
    <definedName name="fgdy" localSheetId="12">#REF!</definedName>
    <definedName name="fgdy" localSheetId="9">#REF!</definedName>
    <definedName name="fgdy" localSheetId="19">#REF!</definedName>
    <definedName name="fgdy">#REF!</definedName>
    <definedName name="fghjnm" localSheetId="8">#REF!</definedName>
    <definedName name="fghjnm" localSheetId="9">#REF!</definedName>
    <definedName name="fghjnm">#REF!</definedName>
    <definedName name="fgsdjustr" localSheetId="8">#REF!</definedName>
    <definedName name="fgsdjustr" localSheetId="9">#REF!</definedName>
    <definedName name="fgsdjustr" localSheetId="19">#REF!</definedName>
    <definedName name="fgsdjustr">#REF!</definedName>
    <definedName name="fgydy" localSheetId="8">#REF!</definedName>
    <definedName name="fgydy" localSheetId="9">#REF!</definedName>
    <definedName name="fgydy" localSheetId="19">#REF!</definedName>
    <definedName name="fgydy">#REF!</definedName>
    <definedName name="fhh" localSheetId="8">#REF!</definedName>
    <definedName name="fhh" localSheetId="9">#REF!</definedName>
    <definedName name="fhh">#REF!</definedName>
    <definedName name="fhkdfkdy" localSheetId="8">#REF!</definedName>
    <definedName name="fhkdfkdy" localSheetId="9">#REF!</definedName>
    <definedName name="fhkdfkdy" localSheetId="19">#REF!</definedName>
    <definedName name="fhkdfkdy">#REF!</definedName>
    <definedName name="Fi" localSheetId="4">#REF!</definedName>
    <definedName name="Fi" localSheetId="8">#REF!</definedName>
    <definedName name="Fi">#REF!</definedName>
    <definedName name="Figur_struktspar" hidden="1">[7]Skattepolitik!#REF!</definedName>
    <definedName name="fimonamn" localSheetId="4">#REF!</definedName>
    <definedName name="fimonamn" localSheetId="8">#REF!</definedName>
    <definedName name="fimonamn" localSheetId="14">#REF!</definedName>
    <definedName name="fimonamn">#REF!</definedName>
    <definedName name="fj" localSheetId="8">#REF!</definedName>
    <definedName name="fj" localSheetId="9">#REF!</definedName>
    <definedName name="fj">#REF!</definedName>
    <definedName name="fjj" hidden="1">[7]Skattepolitik!#REF!</definedName>
    <definedName name="fkf" localSheetId="8">#REF!</definedName>
    <definedName name="fkf" localSheetId="9">#REF!</definedName>
    <definedName name="fkf">#REF!</definedName>
    <definedName name="fnbsdfh">'[1]08'!$A$1:$L$2</definedName>
    <definedName name="ft" localSheetId="10">#REF!</definedName>
    <definedName name="ft" localSheetId="8">#REF!</definedName>
    <definedName name="ft" localSheetId="12">#REF!</definedName>
    <definedName name="ft" localSheetId="9">#REF!</definedName>
    <definedName name="ft">#REF!</definedName>
    <definedName name="ftnu" localSheetId="10">#REF!</definedName>
    <definedName name="ftnu" localSheetId="8">#REF!</definedName>
    <definedName name="ftnu" localSheetId="12">#REF!</definedName>
    <definedName name="ftnu" localSheetId="9">#REF!</definedName>
    <definedName name="ftnu">#REF!</definedName>
    <definedName name="fulfjkd" localSheetId="10">#REF!</definedName>
    <definedName name="fulfjkd" localSheetId="8">#REF!</definedName>
    <definedName name="fulfjkd" localSheetId="12">#REF!</definedName>
    <definedName name="fulfjkd" localSheetId="9">#REF!</definedName>
    <definedName name="fulfjkd" localSheetId="19">#REF!</definedName>
    <definedName name="fulfjkd">#REF!</definedName>
    <definedName name="fuyk" localSheetId="8">#REF!</definedName>
    <definedName name="fuyk" localSheetId="9">#REF!</definedName>
    <definedName name="fuyk">#REF!</definedName>
    <definedName name="fwetqat4" localSheetId="8">#REF!</definedName>
    <definedName name="fwetqat4" localSheetId="9">#REF!</definedName>
    <definedName name="fwetqat4" localSheetId="19">#REF!</definedName>
    <definedName name="fwetqat4">#REF!</definedName>
    <definedName name="fyoyu" localSheetId="8">#REF!</definedName>
    <definedName name="fyoyu" localSheetId="9">#REF!</definedName>
    <definedName name="fyoyu">#REF!</definedName>
    <definedName name="fyuif" localSheetId="8">#REF!</definedName>
    <definedName name="fyuif" localSheetId="9">#REF!</definedName>
    <definedName name="fyuif">#REF!</definedName>
    <definedName name="fyukdtkide" localSheetId="8">#REF!</definedName>
    <definedName name="fyukdtkide" localSheetId="9">#REF!</definedName>
    <definedName name="fyukdtkide" localSheetId="19">#REF!</definedName>
    <definedName name="fyukdtkide">#REF!</definedName>
    <definedName name="g" localSheetId="8">#REF!</definedName>
    <definedName name="g" localSheetId="9">#REF!</definedName>
    <definedName name="g">#REF!</definedName>
    <definedName name="gae" localSheetId="8">#REF!</definedName>
    <definedName name="gae" localSheetId="9">#REF!</definedName>
    <definedName name="gae">#REF!</definedName>
    <definedName name="gaer" localSheetId="8">#REF!</definedName>
    <definedName name="gaer" localSheetId="9">#REF!</definedName>
    <definedName name="gaer">#REF!</definedName>
    <definedName name="gaerew" localSheetId="8">#REF!</definedName>
    <definedName name="gaerew" localSheetId="9">#REF!</definedName>
    <definedName name="gaerew">#REF!</definedName>
    <definedName name="gaerg" localSheetId="8">#REF!</definedName>
    <definedName name="gaerg" localSheetId="9">#REF!</definedName>
    <definedName name="gaerg">#REF!</definedName>
    <definedName name="Gama" localSheetId="4">#REF!</definedName>
    <definedName name="Gama" localSheetId="8">#REF!</definedName>
    <definedName name="Gama">#REF!</definedName>
    <definedName name="Gamma" localSheetId="8">#REF!</definedName>
    <definedName name="Gamma">#REF!</definedName>
    <definedName name="gare" localSheetId="8">#REF!</definedName>
    <definedName name="gare" localSheetId="9">#REF!</definedName>
    <definedName name="gare">#REF!</definedName>
    <definedName name="gareg" localSheetId="8">#REF!</definedName>
    <definedName name="gareg" localSheetId="9">#REF!</definedName>
    <definedName name="gareg">#REF!</definedName>
    <definedName name="gaser" localSheetId="8">#REF!</definedName>
    <definedName name="gaser" localSheetId="9">#REF!</definedName>
    <definedName name="gaser">#REF!</definedName>
    <definedName name="gawergwe" localSheetId="8">#REF!</definedName>
    <definedName name="gawergwe" localSheetId="9">#REF!</definedName>
    <definedName name="gawergwe">#REF!</definedName>
    <definedName name="gearyy" localSheetId="8">#REF!</definedName>
    <definedName name="gearyy" localSheetId="9">#REF!</definedName>
    <definedName name="gearyy" localSheetId="19">#REF!</definedName>
    <definedName name="gearyy">#REF!</definedName>
    <definedName name="gerager" localSheetId="8">#REF!</definedName>
    <definedName name="gerager" localSheetId="9">#REF!</definedName>
    <definedName name="gerager">#REF!</definedName>
    <definedName name="geryqwery" localSheetId="8">#REF!</definedName>
    <definedName name="geryqwery" localSheetId="9">#REF!</definedName>
    <definedName name="geryqwery" localSheetId="19">#REF!</definedName>
    <definedName name="geryqwery">#REF!</definedName>
    <definedName name="gf" localSheetId="8">#REF!</definedName>
    <definedName name="gf" localSheetId="9">#REF!</definedName>
    <definedName name="gf" localSheetId="19">#REF!</definedName>
    <definedName name="gf">#REF!</definedName>
    <definedName name="gff">[5]Lista!$B$49:$C$303</definedName>
    <definedName name="gfigf" localSheetId="10">#REF!</definedName>
    <definedName name="gfigf" localSheetId="8">#REF!</definedName>
    <definedName name="gfigf" localSheetId="12">#REF!</definedName>
    <definedName name="gfigf" localSheetId="9">#REF!</definedName>
    <definedName name="gfigf">#REF!</definedName>
    <definedName name="gfjdgutu" localSheetId="10">#REF!</definedName>
    <definedName name="gfjdgutu" localSheetId="8">#REF!</definedName>
    <definedName name="gfjdgutu" localSheetId="12">#REF!</definedName>
    <definedName name="gfjdgutu" localSheetId="9">#REF!</definedName>
    <definedName name="gfjdgutu" localSheetId="19">#REF!</definedName>
    <definedName name="gfjdgutu">#REF!</definedName>
    <definedName name="gghy" localSheetId="10">#REF!</definedName>
    <definedName name="gghy" localSheetId="8">#REF!</definedName>
    <definedName name="gghy" localSheetId="12">#REF!</definedName>
    <definedName name="gghy" localSheetId="9">#REF!</definedName>
    <definedName name="gghy">#REF!</definedName>
    <definedName name="ghdn">'[1]08'!$A$1:$L$2</definedName>
    <definedName name="ghiyu" localSheetId="10">#REF!</definedName>
    <definedName name="ghiyu" localSheetId="8">#REF!</definedName>
    <definedName name="ghiyu" localSheetId="12">#REF!</definedName>
    <definedName name="ghiyu" localSheetId="9">#REF!</definedName>
    <definedName name="ghiyu" localSheetId="19">#REF!</definedName>
    <definedName name="ghiyu">#REF!</definedName>
    <definedName name="ghjd" localSheetId="10">#REF!</definedName>
    <definedName name="ghjd" localSheetId="8">#REF!</definedName>
    <definedName name="ghjd" localSheetId="12">#REF!</definedName>
    <definedName name="ghjd" localSheetId="9">#REF!</definedName>
    <definedName name="ghjd">#REF!</definedName>
    <definedName name="ghkdf" localSheetId="10">#REF!</definedName>
    <definedName name="ghkdf" localSheetId="8">#REF!</definedName>
    <definedName name="ghkdf" localSheetId="12">#REF!</definedName>
    <definedName name="ghkdf" localSheetId="9">#REF!</definedName>
    <definedName name="ghkdf">#REF!</definedName>
    <definedName name="ghkfgi" localSheetId="8">#REF!</definedName>
    <definedName name="ghkfgi" localSheetId="9">#REF!</definedName>
    <definedName name="ghkfgi" localSheetId="19">#REF!</definedName>
    <definedName name="ghkfgi">#REF!</definedName>
    <definedName name="ghs" localSheetId="8">#REF!</definedName>
    <definedName name="ghs" localSheetId="9">#REF!</definedName>
    <definedName name="ghs">#REF!</definedName>
    <definedName name="gilg" localSheetId="8">#REF!</definedName>
    <definedName name="gilg" localSheetId="9">#REF!</definedName>
    <definedName name="gilg">#REF!</definedName>
    <definedName name="gio" localSheetId="8">#REF!</definedName>
    <definedName name="gio" localSheetId="9">#REF!</definedName>
    <definedName name="gio">#REF!</definedName>
    <definedName name="gj" localSheetId="8">#REF!</definedName>
    <definedName name="gj" localSheetId="9">#REF!</definedName>
    <definedName name="gj">#REF!</definedName>
    <definedName name="gjdfgj" localSheetId="8">#REF!</definedName>
    <definedName name="gjdfgj" localSheetId="9">#REF!</definedName>
    <definedName name="gjdfgj">#REF!</definedName>
    <definedName name="gjsdj" localSheetId="8">#REF!</definedName>
    <definedName name="gjsdj" localSheetId="9">#REF!</definedName>
    <definedName name="gjsdj">#REF!</definedName>
    <definedName name="gkgui" localSheetId="8">#REF!</definedName>
    <definedName name="gkgui" localSheetId="9">#REF!</definedName>
    <definedName name="gkgui" localSheetId="19">#REF!</definedName>
    <definedName name="gkgui">#REF!</definedName>
    <definedName name="gli" localSheetId="8">#REF!</definedName>
    <definedName name="gli" localSheetId="9">#REF!</definedName>
    <definedName name="gli">#REF!</definedName>
    <definedName name="gr" localSheetId="8">'[11]DIFF-LK'!#REF!</definedName>
    <definedName name="gr" localSheetId="9">'[11]DIFF-LK'!#REF!</definedName>
    <definedName name="gr">'[11]DIFF-LK'!#REF!</definedName>
    <definedName name="gsrg" localSheetId="10">#REF!</definedName>
    <definedName name="gsrg" localSheetId="8">#REF!</definedName>
    <definedName name="gsrg" localSheetId="12">#REF!</definedName>
    <definedName name="gsrg" localSheetId="9">#REF!</definedName>
    <definedName name="gsrg">#REF!</definedName>
    <definedName name="gu">'[1]10'!$A$1:$L$2</definedName>
    <definedName name="gug" localSheetId="10">#REF!</definedName>
    <definedName name="gug" localSheetId="8">#REF!</definedName>
    <definedName name="gug" localSheetId="12">#REF!</definedName>
    <definedName name="gug" localSheetId="9">#REF!</definedName>
    <definedName name="gug" localSheetId="19">#REF!</definedName>
    <definedName name="gug">#REF!</definedName>
    <definedName name="guiö" localSheetId="10">#REF!</definedName>
    <definedName name="guiö" localSheetId="8">#REF!</definedName>
    <definedName name="guiö" localSheetId="12">#REF!</definedName>
    <definedName name="guiö" localSheetId="9">#REF!</definedName>
    <definedName name="guiö">#REF!</definedName>
    <definedName name="gulg" localSheetId="10">#REF!</definedName>
    <definedName name="gulg" localSheetId="8">#REF!</definedName>
    <definedName name="gulg" localSheetId="12">#REF!</definedName>
    <definedName name="gulg" localSheetId="9">#REF!</definedName>
    <definedName name="gulg">#REF!</definedName>
    <definedName name="gvfrtgf" localSheetId="8">#REF!</definedName>
    <definedName name="gvfrtgf" localSheetId="9">#REF!</definedName>
    <definedName name="gvfrtgf">#REF!</definedName>
    <definedName name="gwe5ye5y7" localSheetId="8">#REF!</definedName>
    <definedName name="gwe5ye5y7" localSheetId="9">#REF!</definedName>
    <definedName name="gwe5ye5y7" localSheetId="19">#REF!</definedName>
    <definedName name="gwe5ye5y7">#REF!</definedName>
    <definedName name="gxd" localSheetId="8">#REF!</definedName>
    <definedName name="gxd" localSheetId="9">#REF!</definedName>
    <definedName name="gxd">#REF!</definedName>
    <definedName name="gxnhfgtjs" localSheetId="8">#REF!</definedName>
    <definedName name="gxnhfgtjs" localSheetId="9">#REF!</definedName>
    <definedName name="gxnhfgtjs">#REF!</definedName>
    <definedName name="gyui" localSheetId="8">#REF!</definedName>
    <definedName name="gyui" localSheetId="9">#REF!</definedName>
    <definedName name="gyui">#REF!</definedName>
    <definedName name="h" localSheetId="8">#REF!</definedName>
    <definedName name="h" localSheetId="9">#REF!</definedName>
    <definedName name="h">#REF!</definedName>
    <definedName name="haryry" localSheetId="8">#REF!</definedName>
    <definedName name="haryry" localSheetId="9">#REF!</definedName>
    <definedName name="haryry" localSheetId="19">#REF!</definedName>
    <definedName name="haryry">#REF!</definedName>
    <definedName name="haseh" localSheetId="8">#REF!</definedName>
    <definedName name="haseh" localSheetId="9">#REF!</definedName>
    <definedName name="haseh">#REF!</definedName>
    <definedName name="hdtrh" localSheetId="8">#REF!</definedName>
    <definedName name="hdtrh" localSheetId="9">#REF!</definedName>
    <definedName name="hdtrh">#REF!</definedName>
    <definedName name="hfths" localSheetId="8">#REF!</definedName>
    <definedName name="hfths" localSheetId="9">#REF!</definedName>
    <definedName name="hfths">#REF!</definedName>
    <definedName name="hgfd" localSheetId="8">'[11]DIFF-LK'!#REF!</definedName>
    <definedName name="hgfd" localSheetId="9">'[11]DIFF-LK'!#REF!</definedName>
    <definedName name="hgfd">'[11]DIFF-LK'!#REF!</definedName>
    <definedName name="hgjd" localSheetId="10">#REF!</definedName>
    <definedName name="hgjd" localSheetId="8">#REF!</definedName>
    <definedName name="hgjd" localSheetId="12">#REF!</definedName>
    <definedName name="hgjd" localSheetId="9">#REF!</definedName>
    <definedName name="hgjd">#REF!</definedName>
    <definedName name="hiig" localSheetId="19">[15]Lista!$B$49:$C$303</definedName>
    <definedName name="hiig">[16]Lista!$B$49:$C$303</definedName>
    <definedName name="hjioö" localSheetId="10">#REF!</definedName>
    <definedName name="hjioö" localSheetId="8">#REF!</definedName>
    <definedName name="hjioö" localSheetId="12">#REF!</definedName>
    <definedName name="hjioö" localSheetId="9">#REF!</definedName>
    <definedName name="hjioö">#REF!</definedName>
    <definedName name="hjk" localSheetId="10">#REF!</definedName>
    <definedName name="hjk" localSheetId="8">#REF!</definedName>
    <definedName name="hjk" localSheetId="12">#REF!</definedName>
    <definedName name="hjk" localSheetId="9">#REF!</definedName>
    <definedName name="hjk" localSheetId="19">#REF!</definedName>
    <definedName name="hjk">#REF!</definedName>
    <definedName name="hjstrutu" localSheetId="10">#REF!</definedName>
    <definedName name="hjstrutu" localSheetId="8">#REF!</definedName>
    <definedName name="hjstrutu" localSheetId="12">#REF!</definedName>
    <definedName name="hjstrutu" localSheetId="9">#REF!</definedName>
    <definedName name="hjstrutu" localSheetId="19">#REF!</definedName>
    <definedName name="hjstrutu">#REF!</definedName>
    <definedName name="hjtj" localSheetId="8">#REF!</definedName>
    <definedName name="hjtj" localSheetId="9">#REF!</definedName>
    <definedName name="hjtj">#REF!</definedName>
    <definedName name="hm" hidden="1">[7]Skattepolitik!#REF!</definedName>
    <definedName name="hmB" localSheetId="4">#REF!</definedName>
    <definedName name="hmB">#REF!</definedName>
    <definedName name="hmC">'[14]Table 0'!#REF!</definedName>
    <definedName name="hmD">'[17]MAIN DATA SHEET'!#REF!</definedName>
    <definedName name="hmE" localSheetId="4">#REF!</definedName>
    <definedName name="hmE">#REF!</definedName>
    <definedName name="hmF" localSheetId="4">#REF!</definedName>
    <definedName name="hmF">#REF!</definedName>
    <definedName name="hmg" localSheetId="4">'[19]Table 0'!#REF!</definedName>
    <definedName name="hmg">'[19]Table 0'!#REF!</definedName>
    <definedName name="hmH" localSheetId="4">#REF!</definedName>
    <definedName name="hmH">#REF!</definedName>
    <definedName name="hmI" localSheetId="4">'[19]Table 0'!#REF!</definedName>
    <definedName name="hmI">'[19]Table 0'!#REF!</definedName>
    <definedName name="hmJ" localSheetId="4">'[19]Table 0'!#REF!</definedName>
    <definedName name="hmJ">'[19]Table 0'!#REF!</definedName>
    <definedName name="hmK" localSheetId="4">'[19]Table 0'!#REF!</definedName>
    <definedName name="hmK">'[19]Table 0'!#REF!</definedName>
    <definedName name="hmL">'[19]Table 0'!#REF!</definedName>
    <definedName name="hmM">'[19]Table 0'!#REF!</definedName>
    <definedName name="hmN">'[19]Table 0'!#REF!</definedName>
    <definedName name="hmO">'[19]Table 0'!#REF!</definedName>
    <definedName name="hs" localSheetId="8">#REF!</definedName>
    <definedName name="hs" localSheetId="9">#REF!</definedName>
    <definedName name="hs">#REF!</definedName>
    <definedName name="hsrt" localSheetId="8">#REF!</definedName>
    <definedName name="hsrt" localSheetId="9">#REF!</definedName>
    <definedName name="hsrt">#REF!</definedName>
    <definedName name="hsth" localSheetId="8">#REF!</definedName>
    <definedName name="hsth" localSheetId="9">#REF!</definedName>
    <definedName name="hsth">#REF!</definedName>
    <definedName name="hsthr" localSheetId="8">#REF!</definedName>
    <definedName name="hsthr" localSheetId="9">#REF!</definedName>
    <definedName name="hsthr">#REF!</definedName>
    <definedName name="hsths" localSheetId="8">#REF!</definedName>
    <definedName name="hsths" localSheetId="9">#REF!</definedName>
    <definedName name="hsths">#REF!</definedName>
    <definedName name="hsthsy" localSheetId="8">#REF!</definedName>
    <definedName name="hsthsy" localSheetId="9">#REF!</definedName>
    <definedName name="hsthsy">#REF!</definedName>
    <definedName name="hstr" localSheetId="8">#REF!</definedName>
    <definedName name="hstr" localSheetId="9">#REF!</definedName>
    <definedName name="hstr">#REF!</definedName>
    <definedName name="hstrh" localSheetId="8">#REF!</definedName>
    <definedName name="hstrh" localSheetId="9">#REF!</definedName>
    <definedName name="hstrh">#REF!</definedName>
    <definedName name="hstry" localSheetId="8">#REF!</definedName>
    <definedName name="hstry" localSheetId="9">#REF!</definedName>
    <definedName name="hstry">#REF!</definedName>
    <definedName name="hstus" localSheetId="8">#REF!</definedName>
    <definedName name="hstus" localSheetId="9">#REF!</definedName>
    <definedName name="hstus" localSheetId="19">#REF!</definedName>
    <definedName name="hstus">#REF!</definedName>
    <definedName name="hth" localSheetId="8">#REF!</definedName>
    <definedName name="hth" localSheetId="9">#REF!</definedName>
    <definedName name="hth">#REF!</definedName>
    <definedName name="htsr" localSheetId="8">#REF!</definedName>
    <definedName name="htsr" localSheetId="9">#REF!</definedName>
    <definedName name="htsr">#REF!</definedName>
    <definedName name="hus" localSheetId="8">#REF!</definedName>
    <definedName name="hus" localSheetId="9">#REF!</definedName>
    <definedName name="hus" localSheetId="19">#REF!</definedName>
    <definedName name="hus">#REF!</definedName>
    <definedName name="hush" localSheetId="8">#REF!</definedName>
    <definedName name="hush" localSheetId="9">#REF!</definedName>
    <definedName name="hush" localSheetId="19">#REF!</definedName>
    <definedName name="hush">#REF!</definedName>
    <definedName name="hushållen" localSheetId="8">#REF!</definedName>
    <definedName name="hushållen" localSheetId="9">#REF!</definedName>
    <definedName name="hushållen" localSheetId="19">#REF!</definedName>
    <definedName name="hushållen">#REF!</definedName>
    <definedName name="Håkan">[20]DEB.JMF!$1:$6</definedName>
    <definedName name="i" localSheetId="10">#REF!</definedName>
    <definedName name="i" localSheetId="8">#REF!</definedName>
    <definedName name="i" localSheetId="12">#REF!</definedName>
    <definedName name="i" localSheetId="9">#REF!</definedName>
    <definedName name="i">#REF!</definedName>
    <definedName name="idtyu" localSheetId="10">#REF!</definedName>
    <definedName name="idtyu" localSheetId="8">#REF!</definedName>
    <definedName name="idtyu" localSheetId="12">#REF!</definedName>
    <definedName name="idtyu" localSheetId="9">#REF!</definedName>
    <definedName name="idtyu">#REF!</definedName>
    <definedName name="ig" localSheetId="10">#REF!</definedName>
    <definedName name="ig" localSheetId="8">#REF!</definedName>
    <definedName name="ig" localSheetId="12">#REF!</definedName>
    <definedName name="ig" localSheetId="9">#REF!</definedName>
    <definedName name="ig">#REF!</definedName>
    <definedName name="igiig" localSheetId="8">#REF!</definedName>
    <definedName name="igiig" localSheetId="9">#REF!</definedName>
    <definedName name="igiig" localSheetId="19">#REF!</definedName>
    <definedName name="igiig">#REF!</definedName>
    <definedName name="igu" localSheetId="8">#REF!</definedName>
    <definedName name="igu" localSheetId="9">#REF!</definedName>
    <definedName name="igu" localSheetId="19">#REF!</definedName>
    <definedName name="igu">#REF!</definedName>
    <definedName name="ij">[21]DEB.AKTUELL!$1:$6</definedName>
    <definedName name="iklyioli" localSheetId="10">#REF!</definedName>
    <definedName name="iklyioli" localSheetId="8">#REF!</definedName>
    <definedName name="iklyioli" localSheetId="12">#REF!</definedName>
    <definedName name="iklyioli" localSheetId="9">#REF!</definedName>
    <definedName name="iklyioli">#REF!</definedName>
    <definedName name="IN_JUNI17" hidden="1">[7]Skattepolitik!#REF!</definedName>
    <definedName name="io" localSheetId="10">#REF!</definedName>
    <definedName name="io" localSheetId="8">#REF!</definedName>
    <definedName name="io" localSheetId="12">#REF!</definedName>
    <definedName name="io" localSheetId="9">#REF!</definedName>
    <definedName name="io" localSheetId="19">#REF!</definedName>
    <definedName name="io">#REF!</definedName>
    <definedName name="ir76i" localSheetId="10">#REF!</definedName>
    <definedName name="ir76i" localSheetId="8">#REF!</definedName>
    <definedName name="ir76i" localSheetId="12">#REF!</definedName>
    <definedName name="ir76i" localSheetId="9">#REF!</definedName>
    <definedName name="ir76i">#REF!</definedName>
    <definedName name="irryusy" localSheetId="8">#REF!</definedName>
    <definedName name="irryusy" localSheetId="9">#REF!</definedName>
    <definedName name="irryusy">#REF!</definedName>
    <definedName name="iu" localSheetId="8">#REF!</definedName>
    <definedName name="iu" localSheetId="9">#REF!</definedName>
    <definedName name="iu">#REF!</definedName>
    <definedName name="iuyuy" localSheetId="8">#REF!</definedName>
    <definedName name="iuyuy" localSheetId="9">#REF!</definedName>
    <definedName name="iuyuy">#REF!</definedName>
    <definedName name="jag">[5]Lista!$A$49:$D$303</definedName>
    <definedName name="jd" localSheetId="10">#REF!</definedName>
    <definedName name="jd" localSheetId="8">#REF!</definedName>
    <definedName name="jd" localSheetId="12">#REF!</definedName>
    <definedName name="jd" localSheetId="9">#REF!</definedName>
    <definedName name="jd">#REF!</definedName>
    <definedName name="jdfj" localSheetId="10">#REF!</definedName>
    <definedName name="jdfj" localSheetId="8">#REF!</definedName>
    <definedName name="jdfj" localSheetId="12">#REF!</definedName>
    <definedName name="jdfj" localSheetId="9">#REF!</definedName>
    <definedName name="jdfj">#REF!</definedName>
    <definedName name="jdj" localSheetId="10">#REF!</definedName>
    <definedName name="jdj" localSheetId="8">#REF!</definedName>
    <definedName name="jdj" localSheetId="12">#REF!</definedName>
    <definedName name="jdj" localSheetId="9">#REF!</definedName>
    <definedName name="jdj">#REF!</definedName>
    <definedName name="jdrj" localSheetId="8">#REF!</definedName>
    <definedName name="jdrj" localSheetId="9">#REF!</definedName>
    <definedName name="jdrj">#REF!</definedName>
    <definedName name="jdrujui" localSheetId="8">#REF!</definedName>
    <definedName name="jdrujui" localSheetId="9">#REF!</definedName>
    <definedName name="jdrujui">#REF!</definedName>
    <definedName name="jdtyj" localSheetId="8">#REF!</definedName>
    <definedName name="jdtyj" localSheetId="9">#REF!</definedName>
    <definedName name="jdtyj">#REF!</definedName>
    <definedName name="jdtyr" localSheetId="8">#REF!</definedName>
    <definedName name="jdtyr" localSheetId="9">#REF!</definedName>
    <definedName name="jdtyr">#REF!</definedName>
    <definedName name="jdusytr" localSheetId="8">#REF!</definedName>
    <definedName name="jdusytr" localSheetId="9">#REF!</definedName>
    <definedName name="jdusytr">#REF!</definedName>
    <definedName name="jdyj" localSheetId="8">#REF!</definedName>
    <definedName name="jdyj" localSheetId="9">#REF!</definedName>
    <definedName name="jdyj">#REF!</definedName>
    <definedName name="jdyjd" localSheetId="8">#REF!</definedName>
    <definedName name="jdyjd" localSheetId="9">#REF!</definedName>
    <definedName name="jdyjd">#REF!</definedName>
    <definedName name="jdytj" localSheetId="8">#REF!</definedName>
    <definedName name="jdytj" localSheetId="9">#REF!</definedName>
    <definedName name="jdytj">#REF!</definedName>
    <definedName name="jfu" localSheetId="8">#REF!</definedName>
    <definedName name="jfu" localSheetId="9">#REF!</definedName>
    <definedName name="jfu">#REF!</definedName>
    <definedName name="jgfsjtus" localSheetId="8">#REF!</definedName>
    <definedName name="jgfsjtus" localSheetId="9">#REF!</definedName>
    <definedName name="jgfsjtus" localSheetId="19">#REF!</definedName>
    <definedName name="jgfsjtus">#REF!</definedName>
    <definedName name="jiohophip" localSheetId="8">#REF!</definedName>
    <definedName name="jiohophip" localSheetId="9">#REF!</definedName>
    <definedName name="jiohophip">#REF!</definedName>
    <definedName name="jiy" localSheetId="8">#REF!</definedName>
    <definedName name="jiy" localSheetId="9">#REF!</definedName>
    <definedName name="jiy">#REF!</definedName>
    <definedName name="jkdyt" localSheetId="8">#REF!</definedName>
    <definedName name="jkdyt" localSheetId="9">#REF!</definedName>
    <definedName name="jkdyt">#REF!</definedName>
    <definedName name="jkfrieity" localSheetId="8">#REF!</definedName>
    <definedName name="jkfrieity" localSheetId="9">#REF!</definedName>
    <definedName name="jkfrieity" localSheetId="19">#REF!</definedName>
    <definedName name="jkfrieity">#REF!</definedName>
    <definedName name="jkfu" localSheetId="8">#REF!</definedName>
    <definedName name="jkfu" localSheetId="9">#REF!</definedName>
    <definedName name="jkfu">#REF!</definedName>
    <definedName name="jkty" localSheetId="8">#REF!</definedName>
    <definedName name="jkty" localSheetId="9">#REF!</definedName>
    <definedName name="jkty">#REF!</definedName>
    <definedName name="jkydtdtu" localSheetId="8">#REF!</definedName>
    <definedName name="jkydtdtu" localSheetId="9">#REF!</definedName>
    <definedName name="jkydtdtu" localSheetId="19">#REF!</definedName>
    <definedName name="jkydtdtu">#REF!</definedName>
    <definedName name="js" localSheetId="8">#REF!</definedName>
    <definedName name="js" localSheetId="9">#REF!</definedName>
    <definedName name="js">#REF!</definedName>
    <definedName name="jsdfjtut" localSheetId="8">#REF!</definedName>
    <definedName name="jsdfjtut" localSheetId="9">#REF!</definedName>
    <definedName name="jsdfjtut" localSheetId="19">#REF!</definedName>
    <definedName name="jsdfjtut">#REF!</definedName>
    <definedName name="jsdtrj" localSheetId="8">#REF!</definedName>
    <definedName name="jsdtrj" localSheetId="9">#REF!</definedName>
    <definedName name="jsdtrj">#REF!</definedName>
    <definedName name="jsdtrjs">'[1]08'!$A$1:$L$2</definedName>
    <definedName name="jsj" localSheetId="10">#REF!</definedName>
    <definedName name="jsj" localSheetId="8">#REF!</definedName>
    <definedName name="jsj" localSheetId="12">#REF!</definedName>
    <definedName name="jsj" localSheetId="9">#REF!</definedName>
    <definedName name="jsj">#REF!</definedName>
    <definedName name="jsrtj" localSheetId="10">#REF!</definedName>
    <definedName name="jsrtj" localSheetId="8">#REF!</definedName>
    <definedName name="jsrtj" localSheetId="12">#REF!</definedName>
    <definedName name="jsrtj" localSheetId="9">#REF!</definedName>
    <definedName name="jsrtj">#REF!</definedName>
    <definedName name="jstjustut" localSheetId="10">#REF!</definedName>
    <definedName name="jstjustut" localSheetId="8">#REF!</definedName>
    <definedName name="jstjustut" localSheetId="12">#REF!</definedName>
    <definedName name="jstjustut" localSheetId="9">#REF!</definedName>
    <definedName name="jstjustut" localSheetId="19">#REF!</definedName>
    <definedName name="jstjustut">#REF!</definedName>
    <definedName name="jstrj" localSheetId="8">#REF!</definedName>
    <definedName name="jstrj" localSheetId="9">#REF!</definedName>
    <definedName name="jstrj">#REF!</definedName>
    <definedName name="jstrjsr" localSheetId="8">#REF!</definedName>
    <definedName name="jstrjsr" localSheetId="9">#REF!</definedName>
    <definedName name="jstrjsr" localSheetId="19">#REF!</definedName>
    <definedName name="jstrjsr">#REF!</definedName>
    <definedName name="jt" localSheetId="8">#REF!</definedName>
    <definedName name="jt" localSheetId="9">#REF!</definedName>
    <definedName name="jt">#REF!</definedName>
    <definedName name="jtrjsd" localSheetId="8">#REF!</definedName>
    <definedName name="jtrjsd" localSheetId="9">#REF!</definedName>
    <definedName name="jtrjsd">#REF!</definedName>
    <definedName name="jtyu" localSheetId="8">#REF!</definedName>
    <definedName name="jtyu" localSheetId="9">#REF!</definedName>
    <definedName name="jtyu">#REF!</definedName>
    <definedName name="ju" localSheetId="8">#REF!</definedName>
    <definedName name="ju" localSheetId="9">#REF!</definedName>
    <definedName name="ju">#REF!</definedName>
    <definedName name="judf" localSheetId="8">#REF!</definedName>
    <definedName name="judf" localSheetId="9">#REF!</definedName>
    <definedName name="judf">#REF!</definedName>
    <definedName name="jumkl" localSheetId="8">#REF!</definedName>
    <definedName name="jumkl" localSheetId="9">#REF!</definedName>
    <definedName name="jumkl">#REF!</definedName>
    <definedName name="jutrs">'[1]07'!$A$1:$L$2</definedName>
    <definedName name="juufdd" localSheetId="10">#REF!</definedName>
    <definedName name="juufdd" localSheetId="8">#REF!</definedName>
    <definedName name="juufdd" localSheetId="12">#REF!</definedName>
    <definedName name="juufdd" localSheetId="9">#REF!</definedName>
    <definedName name="juufdd" localSheetId="19">#REF!</definedName>
    <definedName name="juufdd">#REF!</definedName>
    <definedName name="juuu" localSheetId="10">#REF!</definedName>
    <definedName name="juuu" localSheetId="8">#REF!</definedName>
    <definedName name="juuu" localSheetId="12">#REF!</definedName>
    <definedName name="juuu" localSheetId="9">#REF!</definedName>
    <definedName name="juuu">#REF!</definedName>
    <definedName name="jxgfj">[9]Lista!$B$49:$C$303</definedName>
    <definedName name="jytd" localSheetId="10">#REF!</definedName>
    <definedName name="jytd" localSheetId="8">#REF!</definedName>
    <definedName name="jytd" localSheetId="12">#REF!</definedName>
    <definedName name="jytd" localSheetId="9">#REF!</definedName>
    <definedName name="jytd">#REF!</definedName>
    <definedName name="k" localSheetId="10">#REF!</definedName>
    <definedName name="k" localSheetId="8">#REF!</definedName>
    <definedName name="k" localSheetId="12">#REF!</definedName>
    <definedName name="k" localSheetId="9">#REF!</definedName>
    <definedName name="k">#REF!</definedName>
    <definedName name="Kapa" localSheetId="10">#REF!</definedName>
    <definedName name="Kapa" localSheetId="4">#REF!</definedName>
    <definedName name="Kapa" localSheetId="8">#REF!</definedName>
    <definedName name="Kapa" localSheetId="12">#REF!</definedName>
    <definedName name="Kapa">#REF!</definedName>
    <definedName name="Kappa" localSheetId="4">#REF!</definedName>
    <definedName name="Kappa" localSheetId="8">#REF!</definedName>
    <definedName name="Kappa">#REF!</definedName>
    <definedName name="kdf" localSheetId="8">#REF!</definedName>
    <definedName name="kdf" localSheetId="9">#REF!</definedName>
    <definedName name="kdf">#REF!</definedName>
    <definedName name="kdfyuk" localSheetId="8">#REF!</definedName>
    <definedName name="kdfyuk" localSheetId="9">#REF!</definedName>
    <definedName name="kdfyuk">#REF!</definedName>
    <definedName name="kdtydty" localSheetId="8">#REF!</definedName>
    <definedName name="kdtydty" localSheetId="9">#REF!</definedName>
    <definedName name="kdtydty">#REF!</definedName>
    <definedName name="kdtyidete" localSheetId="8">#REF!</definedName>
    <definedName name="kdtyidete" localSheetId="9">#REF!</definedName>
    <definedName name="kdtyidete">#REF!</definedName>
    <definedName name="kdtyietiet" localSheetId="8">#REF!</definedName>
    <definedName name="kdtyietiet" localSheetId="9">#REF!</definedName>
    <definedName name="kdtyietiet" localSheetId="19">#REF!</definedName>
    <definedName name="kdtyietiet">#REF!</definedName>
    <definedName name="kdtyk" localSheetId="8">#REF!</definedName>
    <definedName name="kdtyk" localSheetId="9">#REF!</definedName>
    <definedName name="kdtyk">#REF!</definedName>
    <definedName name="kdtyy" localSheetId="8">#REF!</definedName>
    <definedName name="kdtyy" localSheetId="9">#REF!</definedName>
    <definedName name="kdtyy" localSheetId="19">#REF!</definedName>
    <definedName name="kdtyy">#REF!</definedName>
    <definedName name="ketyieyiei" localSheetId="8">#REF!</definedName>
    <definedName name="ketyieyiei" localSheetId="9">#REF!</definedName>
    <definedName name="ketyieyiei" localSheetId="19">#REF!</definedName>
    <definedName name="ketyieyiei">#REF!</definedName>
    <definedName name="kf" localSheetId="8">#REF!</definedName>
    <definedName name="kf" localSheetId="9">#REF!</definedName>
    <definedName name="kf">#REF!</definedName>
    <definedName name="kftu" localSheetId="8">#REF!</definedName>
    <definedName name="kftu" localSheetId="9">#REF!</definedName>
    <definedName name="kftu">#REF!</definedName>
    <definedName name="kfufi" localSheetId="8">#REF!</definedName>
    <definedName name="kfufi" localSheetId="9">#REF!</definedName>
    <definedName name="kfufi">#REF!</definedName>
    <definedName name="kfuk" localSheetId="8">#REF!</definedName>
    <definedName name="kfuk" localSheetId="9">#REF!</definedName>
    <definedName name="kfuk">#REF!</definedName>
    <definedName name="kfuy" localSheetId="8">#REF!</definedName>
    <definedName name="kfuy" localSheetId="9">#REF!</definedName>
    <definedName name="kfuy">#REF!</definedName>
    <definedName name="kfuyi" localSheetId="8">#REF!</definedName>
    <definedName name="kfuyi" localSheetId="9">#REF!</definedName>
    <definedName name="kfuyi">#REF!</definedName>
    <definedName name="kfykidyi" localSheetId="8">#REF!</definedName>
    <definedName name="kfykidyi" localSheetId="9">#REF!</definedName>
    <definedName name="kfykidyi" localSheetId="19">#REF!</definedName>
    <definedName name="kfykidyi">#REF!</definedName>
    <definedName name="kfyuk" localSheetId="8">#REF!</definedName>
    <definedName name="kfyuk" localSheetId="9">#REF!</definedName>
    <definedName name="kfyuk">#REF!</definedName>
    <definedName name="kgi" localSheetId="8">#REF!</definedName>
    <definedName name="kgi" localSheetId="9">#REF!</definedName>
    <definedName name="kgi">#REF!</definedName>
    <definedName name="ki" localSheetId="8">#REF!</definedName>
    <definedName name="ki" localSheetId="9">#REF!</definedName>
    <definedName name="ki" localSheetId="19">#REF!</definedName>
    <definedName name="ki">#REF!</definedName>
    <definedName name="kify" localSheetId="8">#REF!</definedName>
    <definedName name="kify" localSheetId="9">#REF!</definedName>
    <definedName name="kify">#REF!</definedName>
    <definedName name="kiolp" localSheetId="8">#REF!</definedName>
    <definedName name="kiolp" localSheetId="9">#REF!</definedName>
    <definedName name="kiolp">#REF!</definedName>
    <definedName name="kjihih" localSheetId="8">#REF!</definedName>
    <definedName name="kjihih" localSheetId="9">#REF!</definedName>
    <definedName name="kjihih" localSheetId="19">#REF!</definedName>
    <definedName name="kjihih">#REF!</definedName>
    <definedName name="kkihf">[8]DEB.AKTUELL!$1:$6</definedName>
    <definedName name="kl" localSheetId="10">#REF!</definedName>
    <definedName name="kl" localSheetId="8">#REF!</definedName>
    <definedName name="kl" localSheetId="12">#REF!</definedName>
    <definedName name="kl" localSheetId="9">#REF!</definedName>
    <definedName name="kl">#REF!</definedName>
    <definedName name="klryuoro" localSheetId="10">#REF!</definedName>
    <definedName name="klryuoro" localSheetId="8">#REF!</definedName>
    <definedName name="klryuoro" localSheetId="12">#REF!</definedName>
    <definedName name="klryuoro" localSheetId="9">#REF!</definedName>
    <definedName name="klryuoro" localSheetId="19">#REF!</definedName>
    <definedName name="klryuoro">#REF!</definedName>
    <definedName name="kmn" localSheetId="10">#REF!</definedName>
    <definedName name="kmn" localSheetId="8">#REF!</definedName>
    <definedName name="kmn" localSheetId="12">#REF!</definedName>
    <definedName name="kmn" localSheetId="9">#REF!</definedName>
    <definedName name="kmn">#REF!</definedName>
    <definedName name="Kov" localSheetId="4">#REF!</definedName>
    <definedName name="Kov" localSheetId="8">#REF!</definedName>
    <definedName name="Kov">#REF!</definedName>
    <definedName name="krtieri" localSheetId="8">#REF!</definedName>
    <definedName name="krtieri" localSheetId="9">#REF!</definedName>
    <definedName name="krtieri" localSheetId="19">#REF!</definedName>
    <definedName name="krtieri">#REF!</definedName>
    <definedName name="ktyiety" localSheetId="8">#REF!</definedName>
    <definedName name="ktyiety" localSheetId="9">#REF!</definedName>
    <definedName name="ktyiety">#REF!</definedName>
    <definedName name="kucgdku" localSheetId="8">#REF!</definedName>
    <definedName name="kucgdku" localSheetId="9">#REF!</definedName>
    <definedName name="kucgdku">#REF!</definedName>
    <definedName name="kufrk" localSheetId="8">#REF!</definedName>
    <definedName name="kufrk" localSheetId="9">#REF!</definedName>
    <definedName name="kufrk">#REF!</definedName>
    <definedName name="kufy" localSheetId="8">#REF!</definedName>
    <definedName name="kufy" localSheetId="9">#REF!</definedName>
    <definedName name="kufy">#REF!</definedName>
    <definedName name="kugh" localSheetId="8">#REF!</definedName>
    <definedName name="kugh" localSheetId="9">#REF!</definedName>
    <definedName name="kugh" localSheetId="19">#REF!</definedName>
    <definedName name="kugh">#REF!</definedName>
    <definedName name="kuidfi" localSheetId="8">#REF!</definedName>
    <definedName name="kuidfi" localSheetId="9">#REF!</definedName>
    <definedName name="kuidfi" localSheetId="19">#REF!</definedName>
    <definedName name="kuidfi">#REF!</definedName>
    <definedName name="kuk" localSheetId="8">#REF!</definedName>
    <definedName name="kuk" localSheetId="9">#REF!</definedName>
    <definedName name="kuk">#REF!</definedName>
    <definedName name="KVAR_I_DUFO" localSheetId="8">#REF!</definedName>
    <definedName name="KVAR_I_DUFO" localSheetId="14">#REF!</definedName>
    <definedName name="KVAR_I_DUFO">#REF!</definedName>
    <definedName name="kyd" localSheetId="8">#REF!</definedName>
    <definedName name="kyd" localSheetId="9">#REF!</definedName>
    <definedName name="kyd" localSheetId="19">#REF!</definedName>
    <definedName name="kyd">#REF!</definedName>
    <definedName name="kåpo" localSheetId="8">'[11]DIFF-LK'!#REF!</definedName>
    <definedName name="kåpo" localSheetId="9">'[11]DIFF-LK'!#REF!</definedName>
    <definedName name="kåpo">'[11]DIFF-LK'!#REF!</definedName>
    <definedName name="LEVERANS_BRUTTO" localSheetId="10">#REF!</definedName>
    <definedName name="LEVERANS_BRUTTO" localSheetId="8">#REF!</definedName>
    <definedName name="LEVERANS_BRUTTO" localSheetId="12">#REF!</definedName>
    <definedName name="LEVERANS_BRUTTO" localSheetId="9">#REF!</definedName>
    <definedName name="LEVERANS_BRUTTO">#REF!</definedName>
    <definedName name="LEVERANS_NETTO" localSheetId="10">#REF!</definedName>
    <definedName name="LEVERANS_NETTO" localSheetId="8">#REF!</definedName>
    <definedName name="LEVERANS_NETTO" localSheetId="12">#REF!</definedName>
    <definedName name="LEVERANS_NETTO" localSheetId="9">#REF!</definedName>
    <definedName name="LEVERANS_NETTO">#REF!</definedName>
    <definedName name="lfyuor" localSheetId="10">#REF!</definedName>
    <definedName name="lfyuor" localSheetId="8">#REF!</definedName>
    <definedName name="lfyuor" localSheetId="12">#REF!</definedName>
    <definedName name="lfyuor" localSheetId="9">#REF!</definedName>
    <definedName name="lfyuor" localSheetId="19">#REF!</definedName>
    <definedName name="lfyuor">#REF!</definedName>
    <definedName name="lg8y" localSheetId="8">#REF!</definedName>
    <definedName name="lg8y" localSheetId="9">#REF!</definedName>
    <definedName name="lg8y">#REF!</definedName>
    <definedName name="lgi" localSheetId="8">#REF!</definedName>
    <definedName name="lgi" localSheetId="9">#REF!</definedName>
    <definedName name="lgi">#REF!</definedName>
    <definedName name="lgil" localSheetId="8">#REF!</definedName>
    <definedName name="lgil" localSheetId="9">#REF!</definedName>
    <definedName name="lgil">#REF!</definedName>
    <definedName name="lgilg" localSheetId="8">#REF!</definedName>
    <definedName name="lgilg" localSheetId="9">#REF!</definedName>
    <definedName name="lgilg">#REF!</definedName>
    <definedName name="lgiulg" localSheetId="8">#REF!</definedName>
    <definedName name="lgiulg" localSheetId="9">#REF!</definedName>
    <definedName name="lgiulg">#REF!</definedName>
    <definedName name="lgl" localSheetId="8">#REF!</definedName>
    <definedName name="lgl" localSheetId="9">#REF!</definedName>
    <definedName name="lgl">#REF!</definedName>
    <definedName name="lgui" localSheetId="8">#REF!</definedName>
    <definedName name="lgui" localSheetId="9">#REF!</definedName>
    <definedName name="lgui">#REF!</definedName>
    <definedName name="lgyu8o" localSheetId="8">#REF!</definedName>
    <definedName name="lgyu8o" localSheetId="9">#REF!</definedName>
    <definedName name="lgyu8o">#REF!</definedName>
    <definedName name="li" localSheetId="8">#REF!</definedName>
    <definedName name="li" localSheetId="9">#REF!</definedName>
    <definedName name="li">#REF!</definedName>
    <definedName name="lil" localSheetId="8">#REF!</definedName>
    <definedName name="lil" localSheetId="9">#REF!</definedName>
    <definedName name="lil">#REF!</definedName>
    <definedName name="lkjlkj">[22]Lista!$A$49:$D$303</definedName>
    <definedName name="Lopnr" localSheetId="14">[10]Lista!$B$49:$C$303</definedName>
    <definedName name="Lopnr">[22]Lista!$B$49:$C$303</definedName>
    <definedName name="LSParameters" localSheetId="10">#REF!</definedName>
    <definedName name="LSParameters" localSheetId="8">#REF!</definedName>
    <definedName name="LSParameters" localSheetId="12">#REF!</definedName>
    <definedName name="LSParameters" localSheetId="9">#REF!</definedName>
    <definedName name="LSParameters">#REF!</definedName>
    <definedName name="LSSumPriceDiff" localSheetId="10">#REF!</definedName>
    <definedName name="LSSumPriceDiff" localSheetId="8">#REF!</definedName>
    <definedName name="LSSumPriceDiff" localSheetId="12">#REF!</definedName>
    <definedName name="LSSumPriceDiff" localSheetId="9">#REF!</definedName>
    <definedName name="LSSumPriceDiff">#REF!</definedName>
    <definedName name="LSSumYieldDiff" localSheetId="10">#REF!</definedName>
    <definedName name="LSSumYieldDiff" localSheetId="8">#REF!</definedName>
    <definedName name="LSSumYieldDiff" localSheetId="12">#REF!</definedName>
    <definedName name="LSSumYieldDiff" localSheetId="9">#REF!</definedName>
    <definedName name="LSSumYieldDiff">#REF!</definedName>
    <definedName name="lui" localSheetId="8">#REF!</definedName>
    <definedName name="lui" localSheetId="9">#REF!</definedName>
    <definedName name="lui">#REF!</definedName>
    <definedName name="lyufl" localSheetId="8">#REF!</definedName>
    <definedName name="lyufl" localSheetId="9">#REF!</definedName>
    <definedName name="lyufl" localSheetId="19">#REF!</definedName>
    <definedName name="lyufl">#REF!</definedName>
    <definedName name="lyuofof" localSheetId="8">#REF!</definedName>
    <definedName name="lyuofof" localSheetId="9">#REF!</definedName>
    <definedName name="lyuofof" localSheetId="19">#REF!</definedName>
    <definedName name="lyuofof">#REF!</definedName>
    <definedName name="löui" localSheetId="8">#REF!</definedName>
    <definedName name="löui" localSheetId="9">#REF!</definedName>
    <definedName name="löui">#REF!</definedName>
    <definedName name="m" localSheetId="8">#REF!</definedName>
    <definedName name="m" localSheetId="9">#REF!</definedName>
    <definedName name="m" localSheetId="19">#REF!</definedName>
    <definedName name="m">#REF!</definedName>
    <definedName name="mcgy" localSheetId="8">#REF!</definedName>
    <definedName name="mcgy" localSheetId="9">#REF!</definedName>
    <definedName name="mcgy">#REF!</definedName>
    <definedName name="mcgyk" localSheetId="8">#REF!</definedName>
    <definedName name="mcgyk" localSheetId="9">#REF!</definedName>
    <definedName name="mcgyk">#REF!</definedName>
    <definedName name="mchmjc" localSheetId="8">#REF!</definedName>
    <definedName name="mchmjc" localSheetId="9">#REF!</definedName>
    <definedName name="mchmjc">#REF!</definedName>
    <definedName name="mcym" localSheetId="8">#REF!</definedName>
    <definedName name="mcym" localSheetId="9">#REF!</definedName>
    <definedName name="mcym">#REF!</definedName>
    <definedName name="mdfu" localSheetId="8">#REF!</definedName>
    <definedName name="mdfu" localSheetId="9">#REF!</definedName>
    <definedName name="mdfu">#REF!</definedName>
    <definedName name="mdfyjdyi" localSheetId="8">#REF!</definedName>
    <definedName name="mdfyjdyi" localSheetId="9">#REF!</definedName>
    <definedName name="mdfyjdyi" localSheetId="19">#REF!</definedName>
    <definedName name="mdfyjdyi">#REF!</definedName>
    <definedName name="mdfyu" localSheetId="8">#REF!</definedName>
    <definedName name="mdfyu" localSheetId="9">#REF!</definedName>
    <definedName name="mdfyu">#REF!</definedName>
    <definedName name="mdty">[20]DEB.JMF!$1:$6</definedName>
    <definedName name="mdtyy" localSheetId="10">#REF!</definedName>
    <definedName name="mdtyy" localSheetId="8">#REF!</definedName>
    <definedName name="mdtyy" localSheetId="12">#REF!</definedName>
    <definedName name="mdtyy" localSheetId="9">#REF!</definedName>
    <definedName name="mdtyy">#REF!</definedName>
    <definedName name="mdytr" localSheetId="10">#REF!</definedName>
    <definedName name="mdytr" localSheetId="8">#REF!</definedName>
    <definedName name="mdytr" localSheetId="12">#REF!</definedName>
    <definedName name="mdytr" localSheetId="9">#REF!</definedName>
    <definedName name="mdytr">#REF!</definedName>
    <definedName name="mf" localSheetId="10">#REF!</definedName>
    <definedName name="mf" localSheetId="8">#REF!</definedName>
    <definedName name="mf" localSheetId="12">#REF!</definedName>
    <definedName name="mf" localSheetId="9">#REF!</definedName>
    <definedName name="mf">#REF!</definedName>
    <definedName name="mfiy" localSheetId="8">#REF!</definedName>
    <definedName name="mfiy" localSheetId="9">#REF!</definedName>
    <definedName name="mfiy">#REF!</definedName>
    <definedName name="mfu" localSheetId="8">#REF!</definedName>
    <definedName name="mfu" localSheetId="9">#REF!</definedName>
    <definedName name="mfu">#REF!</definedName>
    <definedName name="mgcj">'[8]DIFF-LK'!$1:$2</definedName>
    <definedName name="mgfi" localSheetId="10">#REF!</definedName>
    <definedName name="mgfi" localSheetId="8">#REF!</definedName>
    <definedName name="mgfi" localSheetId="12">#REF!</definedName>
    <definedName name="mgfi" localSheetId="9">#REF!</definedName>
    <definedName name="mgfi">#REF!</definedName>
    <definedName name="mgfyi" localSheetId="10">#REF!</definedName>
    <definedName name="mgfyi" localSheetId="8">#REF!</definedName>
    <definedName name="mgfyi" localSheetId="12">#REF!</definedName>
    <definedName name="mgfyi" localSheetId="9">#REF!</definedName>
    <definedName name="mgfyi">#REF!</definedName>
    <definedName name="mghc" localSheetId="10">#REF!</definedName>
    <definedName name="mghc" localSheetId="8">#REF!</definedName>
    <definedName name="mghc" localSheetId="12">#REF!</definedName>
    <definedName name="mghc" localSheetId="9">#REF!</definedName>
    <definedName name="mghc">#REF!</definedName>
    <definedName name="mghd" localSheetId="8">#REF!</definedName>
    <definedName name="mghd" localSheetId="9">#REF!</definedName>
    <definedName name="mghd">#REF!</definedName>
    <definedName name="mguk" localSheetId="8">#REF!</definedName>
    <definedName name="mguk" localSheetId="9">#REF!</definedName>
    <definedName name="mguk">#REF!</definedName>
    <definedName name="mi" localSheetId="8">#REF!</definedName>
    <definedName name="mi" localSheetId="9">#REF!</definedName>
    <definedName name="mi">#REF!</definedName>
    <definedName name="mif" localSheetId="8">#REF!</definedName>
    <definedName name="mif" localSheetId="9">#REF!</definedName>
    <definedName name="mif">#REF!</definedName>
    <definedName name="mig" localSheetId="8">#REF!</definedName>
    <definedName name="mig" localSheetId="9">#REF!</definedName>
    <definedName name="mig">#REF!</definedName>
    <definedName name="miogu" localSheetId="8">#REF!</definedName>
    <definedName name="miogu" localSheetId="9">#REF!</definedName>
    <definedName name="miogu">#REF!</definedName>
    <definedName name="mjcfjdu" localSheetId="8">#REF!</definedName>
    <definedName name="mjcfjdu" localSheetId="9">#REF!</definedName>
    <definedName name="mjcfjdu" localSheetId="19">#REF!</definedName>
    <definedName name="mjcfjdu">#REF!</definedName>
    <definedName name="mjdyjkyi" localSheetId="8">#REF!</definedName>
    <definedName name="mjdyjkyi" localSheetId="9">#REF!</definedName>
    <definedName name="mjdyjkyi" localSheetId="19">#REF!</definedName>
    <definedName name="mjdyjkyi">#REF!</definedName>
    <definedName name="mjetyjiwei" localSheetId="8">#REF!</definedName>
    <definedName name="mjetyjiwei" localSheetId="9">#REF!</definedName>
    <definedName name="mjetyjiwei" localSheetId="19">#REF!</definedName>
    <definedName name="mjetyjiwei">#REF!</definedName>
    <definedName name="mkdyjk" localSheetId="8">#REF!</definedName>
    <definedName name="mkdyjk" localSheetId="9">#REF!</definedName>
    <definedName name="mkdyjk">#REF!</definedName>
    <definedName name="mkfuk" localSheetId="8">#REF!</definedName>
    <definedName name="mkfuk" localSheetId="9">#REF!</definedName>
    <definedName name="mkfuk">#REF!</definedName>
    <definedName name="mnb" localSheetId="8">#REF!</definedName>
    <definedName name="mnb">#REF!</definedName>
    <definedName name="mnbvcx" localSheetId="8">#REF!</definedName>
    <definedName name="mnbvcx" localSheetId="9">#REF!</definedName>
    <definedName name="mnbvcx">#REF!</definedName>
    <definedName name="mnh" localSheetId="8">#REF!</definedName>
    <definedName name="mnh" localSheetId="9">#REF!</definedName>
    <definedName name="mnh">#REF!</definedName>
    <definedName name="Mot" localSheetId="14">[5]Lista!$A$49:$D$303</definedName>
    <definedName name="Mot">[9]Lista!$A$49:$D$303</definedName>
    <definedName name="Motparter" localSheetId="14">[10]Lista!$A$49:$D$303</definedName>
    <definedName name="Motparter">[22]Lista!$A$49:$D$303</definedName>
    <definedName name="msfgjs" localSheetId="10">#REF!</definedName>
    <definedName name="msfgjs" localSheetId="8">#REF!</definedName>
    <definedName name="msfgjs" localSheetId="12">#REF!</definedName>
    <definedName name="msfgjs" localSheetId="9">#REF!</definedName>
    <definedName name="msfgjs" localSheetId="19">#REF!</definedName>
    <definedName name="msfgjs">#REF!</definedName>
    <definedName name="mufk" localSheetId="10">#REF!</definedName>
    <definedName name="mufk" localSheetId="8">#REF!</definedName>
    <definedName name="mufk" localSheetId="12">#REF!</definedName>
    <definedName name="mufk" localSheetId="9">#REF!</definedName>
    <definedName name="mufk">#REF!</definedName>
    <definedName name="mufy" localSheetId="10">#REF!</definedName>
    <definedName name="mufy" localSheetId="8">#REF!</definedName>
    <definedName name="mufy" localSheetId="12">#REF!</definedName>
    <definedName name="mufy" localSheetId="9">#REF!</definedName>
    <definedName name="mufy">#REF!</definedName>
    <definedName name="mumxgfn" localSheetId="8">#REF!</definedName>
    <definedName name="mumxgfn" localSheetId="9">#REF!</definedName>
    <definedName name="mumxgfn">#REF!</definedName>
    <definedName name="mvuf" localSheetId="8">#REF!</definedName>
    <definedName name="mvuf" localSheetId="9">#REF!</definedName>
    <definedName name="mvuf">#REF!</definedName>
    <definedName name="mxfjst" localSheetId="8">#REF!</definedName>
    <definedName name="mxfjst" localSheetId="9">#REF!</definedName>
    <definedName name="mxfjst" localSheetId="19">#REF!</definedName>
    <definedName name="mxfjst">#REF!</definedName>
    <definedName name="Månad" localSheetId="8">#REF!</definedName>
    <definedName name="Månad" localSheetId="14">#REF!</definedName>
    <definedName name="Månad" localSheetId="9">#REF!</definedName>
    <definedName name="Månad" localSheetId="19">#REF!</definedName>
    <definedName name="Månad">#REF!</definedName>
    <definedName name="n" localSheetId="8">#REF!</definedName>
    <definedName name="n" localSheetId="9">#REF!</definedName>
    <definedName name="n">#REF!</definedName>
    <definedName name="NAMES__________" localSheetId="8">#REF!</definedName>
    <definedName name="NAMES__________">#REF!</definedName>
    <definedName name="nasethhr" localSheetId="8">#REF!</definedName>
    <definedName name="nasethhr" localSheetId="9">#REF!</definedName>
    <definedName name="nasethhr" localSheetId="19">#REF!</definedName>
    <definedName name="nasethhr">#REF!</definedName>
    <definedName name="nd" localSheetId="8">#REF!</definedName>
    <definedName name="nd" localSheetId="9">#REF!</definedName>
    <definedName name="nd">#REF!</definedName>
    <definedName name="ndfh">'[1]09'!$A$1:$L$2</definedName>
    <definedName name="ndfy" localSheetId="10">#REF!</definedName>
    <definedName name="ndfy" localSheetId="8">#REF!</definedName>
    <definedName name="ndfy" localSheetId="12">#REF!</definedName>
    <definedName name="ndfy" localSheetId="9">#REF!</definedName>
    <definedName name="ndfy">#REF!</definedName>
    <definedName name="ndfyj" localSheetId="10">#REF!</definedName>
    <definedName name="ndfyj" localSheetId="8">#REF!</definedName>
    <definedName name="ndfyj" localSheetId="12">#REF!</definedName>
    <definedName name="ndfyj" localSheetId="9">#REF!</definedName>
    <definedName name="ndfyj">#REF!</definedName>
    <definedName name="ndj" localSheetId="10">#REF!</definedName>
    <definedName name="ndj" localSheetId="8">#REF!</definedName>
    <definedName name="ndj" localSheetId="12">#REF!</definedName>
    <definedName name="ndj" localSheetId="9">#REF!</definedName>
    <definedName name="ndj">#REF!</definedName>
    <definedName name="ndr" localSheetId="8">#REF!</definedName>
    <definedName name="ndr" localSheetId="9">#REF!</definedName>
    <definedName name="ndr">#REF!</definedName>
    <definedName name="ndt" localSheetId="8">#REF!</definedName>
    <definedName name="ndt" localSheetId="9">#REF!</definedName>
    <definedName name="ndt">#REF!</definedName>
    <definedName name="ndtj">'[1]09'!$A$1:$L$2</definedName>
    <definedName name="ndty" localSheetId="10">#REF!</definedName>
    <definedName name="ndty" localSheetId="8">#REF!</definedName>
    <definedName name="ndty" localSheetId="12">#REF!</definedName>
    <definedName name="ndty" localSheetId="9">#REF!</definedName>
    <definedName name="ndty">#REF!</definedName>
    <definedName name="ndy" localSheetId="10">#REF!</definedName>
    <definedName name="ndy" localSheetId="8">#REF!</definedName>
    <definedName name="ndy" localSheetId="12">#REF!</definedName>
    <definedName name="ndy" localSheetId="9">#REF!</definedName>
    <definedName name="ndy">#REF!</definedName>
    <definedName name="ndyj" localSheetId="10">#REF!</definedName>
    <definedName name="ndyj" localSheetId="8">#REF!</definedName>
    <definedName name="ndyj" localSheetId="12">#REF!</definedName>
    <definedName name="ndyj" localSheetId="9">#REF!</definedName>
    <definedName name="ndyj">#REF!</definedName>
    <definedName name="ndyu">'[8]DIFF-LK'!$1:$2</definedName>
    <definedName name="nfyj" localSheetId="10">#REF!</definedName>
    <definedName name="nfyj" localSheetId="8">#REF!</definedName>
    <definedName name="nfyj" localSheetId="12">#REF!</definedName>
    <definedName name="nfyj" localSheetId="9">#REF!</definedName>
    <definedName name="nfyj">#REF!</definedName>
    <definedName name="ngf">'[1]10'!$A$1:$L$2</definedName>
    <definedName name="ngfnsf">'[1]07'!$A$1:$L$2</definedName>
    <definedName name="nghdty" localSheetId="10">#REF!</definedName>
    <definedName name="nghdty" localSheetId="8">#REF!</definedName>
    <definedName name="nghdty" localSheetId="12">#REF!</definedName>
    <definedName name="nghdty" localSheetId="9">#REF!</definedName>
    <definedName name="nghdty" localSheetId="19">#REF!</definedName>
    <definedName name="nghdty">#REF!</definedName>
    <definedName name="ngxfsjs" localSheetId="10">#REF!</definedName>
    <definedName name="ngxfsjs" localSheetId="8">#REF!</definedName>
    <definedName name="ngxfsjs" localSheetId="12">#REF!</definedName>
    <definedName name="ngxfsjs" localSheetId="9">#REF!</definedName>
    <definedName name="ngxfsjs" localSheetId="19">#REF!</definedName>
    <definedName name="ngxfsjs">#REF!</definedName>
    <definedName name="nmcy" localSheetId="10">#REF!</definedName>
    <definedName name="nmcy" localSheetId="8">#REF!</definedName>
    <definedName name="nmcy" localSheetId="12">#REF!</definedName>
    <definedName name="nmcy" localSheetId="9">#REF!</definedName>
    <definedName name="nmcy">#REF!</definedName>
    <definedName name="nmdy" localSheetId="8">#REF!</definedName>
    <definedName name="nmdy" localSheetId="9">#REF!</definedName>
    <definedName name="nmdy">#REF!</definedName>
    <definedName name="nmjxsgftjsj" localSheetId="8">#REF!</definedName>
    <definedName name="nmjxsgftjsj" localSheetId="9">#REF!</definedName>
    <definedName name="nmjxsgftjsj" localSheetId="19">#REF!</definedName>
    <definedName name="nmjxsgftjsj">#REF!</definedName>
    <definedName name="nmmfum" localSheetId="8">#REF!</definedName>
    <definedName name="nmmfum" localSheetId="9">#REF!</definedName>
    <definedName name="nmmfum">#REF!</definedName>
    <definedName name="nmxyjx" localSheetId="8">#REF!</definedName>
    <definedName name="nmxyjx" localSheetId="9">#REF!</definedName>
    <definedName name="nmxyjx">#REF!</definedName>
    <definedName name="NS5Parameters" localSheetId="8">#REF!</definedName>
    <definedName name="NS5Parameters">#REF!</definedName>
    <definedName name="NS5SumPriceDiff" localSheetId="8">#REF!</definedName>
    <definedName name="NS5SumPriceDiff">#REF!</definedName>
    <definedName name="NS5SumYieldDiff" localSheetId="8">#REF!</definedName>
    <definedName name="NS5SumYieldDiff">#REF!</definedName>
    <definedName name="nsdths" localSheetId="8">#REF!</definedName>
    <definedName name="nsdths" localSheetId="9">#REF!</definedName>
    <definedName name="nsdths">#REF!</definedName>
    <definedName name="nsgh">'[1]09'!$A$1:$L$2</definedName>
    <definedName name="nsry" localSheetId="10">#REF!</definedName>
    <definedName name="nsry" localSheetId="8">#REF!</definedName>
    <definedName name="nsry" localSheetId="12">#REF!</definedName>
    <definedName name="nsry" localSheetId="9">#REF!</definedName>
    <definedName name="nsry" localSheetId="19">#REF!</definedName>
    <definedName name="nsry">#REF!</definedName>
    <definedName name="nst" localSheetId="10">#REF!</definedName>
    <definedName name="nst" localSheetId="8">#REF!</definedName>
    <definedName name="nst" localSheetId="12">#REF!</definedName>
    <definedName name="nst" localSheetId="9">#REF!</definedName>
    <definedName name="nst">#REF!</definedName>
    <definedName name="nstr" localSheetId="10">#REF!</definedName>
    <definedName name="nstr" localSheetId="8">#REF!</definedName>
    <definedName name="nstr" localSheetId="12">#REF!</definedName>
    <definedName name="nstr" localSheetId="9">#REF!</definedName>
    <definedName name="nstr" localSheetId="19">#REF!</definedName>
    <definedName name="nstr">#REF!</definedName>
    <definedName name="nstrh" localSheetId="8">#REF!</definedName>
    <definedName name="nstrh" localSheetId="9">#REF!</definedName>
    <definedName name="nstrh">#REF!</definedName>
    <definedName name="nstrn" localSheetId="8">#REF!</definedName>
    <definedName name="nstrn" localSheetId="9">#REF!</definedName>
    <definedName name="nstrn">#REF!</definedName>
    <definedName name="nswtrhab" localSheetId="8">#REF!</definedName>
    <definedName name="nswtrhab" localSheetId="9">#REF!</definedName>
    <definedName name="nswtrhab">#REF!</definedName>
    <definedName name="nu" localSheetId="8">#REF!</definedName>
    <definedName name="nu" localSheetId="9">#REF!</definedName>
    <definedName name="nu">#REF!</definedName>
    <definedName name="nxf">'[1]10'!$A$1:$L$2</definedName>
    <definedName name="nxft" localSheetId="10">#REF!</definedName>
    <definedName name="nxft" localSheetId="8">#REF!</definedName>
    <definedName name="nxft" localSheetId="12">#REF!</definedName>
    <definedName name="nxft" localSheetId="9">#REF!</definedName>
    <definedName name="nxft">#REF!</definedName>
    <definedName name="nxfthuss" localSheetId="10">#REF!</definedName>
    <definedName name="nxfthuss" localSheetId="8">#REF!</definedName>
    <definedName name="nxfthuss" localSheetId="12">#REF!</definedName>
    <definedName name="nxfthuss" localSheetId="9">#REF!</definedName>
    <definedName name="nxfthuss" localSheetId="19">#REF!</definedName>
    <definedName name="nxfthuss">#REF!</definedName>
    <definedName name="nxfynx" localSheetId="10">#REF!</definedName>
    <definedName name="nxfynx" localSheetId="8">#REF!</definedName>
    <definedName name="nxfynx" localSheetId="12">#REF!</definedName>
    <definedName name="nxfynx" localSheetId="9">#REF!</definedName>
    <definedName name="nxfynx">#REF!</definedName>
    <definedName name="nxny" localSheetId="8">#REF!</definedName>
    <definedName name="nxny" localSheetId="9">#REF!</definedName>
    <definedName name="nxny">#REF!</definedName>
    <definedName name="nxt" localSheetId="8">#REF!</definedName>
    <definedName name="nxt" localSheetId="9">#REF!</definedName>
    <definedName name="nxt">#REF!</definedName>
    <definedName name="nxtfnx" localSheetId="8">#REF!</definedName>
    <definedName name="nxtfnx" localSheetId="9">#REF!</definedName>
    <definedName name="nxtfnx">#REF!</definedName>
    <definedName name="nxtnx" localSheetId="8">#REF!</definedName>
    <definedName name="nxtnx" localSheetId="9">#REF!</definedName>
    <definedName name="nxtnx">#REF!</definedName>
    <definedName name="Ny" localSheetId="8">#REF!</definedName>
    <definedName name="Ny">#REF!</definedName>
    <definedName name="nyj" localSheetId="8">#REF!</definedName>
    <definedName name="nyj" localSheetId="9">#REF!</definedName>
    <definedName name="nyj">#REF!</definedName>
    <definedName name="nyxcfn" localSheetId="8">#REF!</definedName>
    <definedName name="nyxcfn" localSheetId="9">#REF!</definedName>
    <definedName name="nyxcfn">#REF!</definedName>
    <definedName name="o" localSheetId="8">#REF!</definedName>
    <definedName name="o" localSheetId="9">#REF!</definedName>
    <definedName name="o">#REF!</definedName>
    <definedName name="oi77y" localSheetId="8">#REF!</definedName>
    <definedName name="oi77y" localSheetId="9">#REF!</definedName>
    <definedName name="oi77y">#REF!</definedName>
    <definedName name="oig">[21]DEB.JMF!$1:$6</definedName>
    <definedName name="opaf">[23]DEB.JMF!$A$1:$IV$6</definedName>
    <definedName name="pag01_en">'[19]Table 0'!$A$1:$E$38</definedName>
    <definedName name="pag01_fr" localSheetId="10">#REF!</definedName>
    <definedName name="pag01_fr" localSheetId="4">#REF!</definedName>
    <definedName name="pag01_fr" localSheetId="8">#REF!</definedName>
    <definedName name="pag01_fr" localSheetId="12">#REF!</definedName>
    <definedName name="pag01_fr" localSheetId="9">#REF!</definedName>
    <definedName name="pag01_fr">#REF!</definedName>
    <definedName name="pag01_ge" localSheetId="10">#REF!</definedName>
    <definedName name="pag01_ge" localSheetId="4">#REF!</definedName>
    <definedName name="pag01_ge" localSheetId="8">#REF!</definedName>
    <definedName name="pag01_ge" localSheetId="12">#REF!</definedName>
    <definedName name="pag01_ge" localSheetId="9">#REF!</definedName>
    <definedName name="pag01_ge">#REF!</definedName>
    <definedName name="pag02_en" localSheetId="10">'[19]Table 0'!#REF!</definedName>
    <definedName name="pag02_en" localSheetId="4">'[19]Table 0'!#REF!</definedName>
    <definedName name="pag02_en" localSheetId="8">'[19]Table 0'!#REF!</definedName>
    <definedName name="pag02_en" localSheetId="12">'[19]Table 0'!#REF!</definedName>
    <definedName name="pag02_en" localSheetId="9">'[19]Table 0'!#REF!</definedName>
    <definedName name="pag02_en">'[19]Table 0'!#REF!</definedName>
    <definedName name="pag02_fr" localSheetId="10">#REF!</definedName>
    <definedName name="pag02_fr" localSheetId="4">#REF!</definedName>
    <definedName name="pag02_fr" localSheetId="8">#REF!</definedName>
    <definedName name="pag02_fr" localSheetId="12">#REF!</definedName>
    <definedName name="pag02_fr" localSheetId="9">#REF!</definedName>
    <definedName name="pag02_fr">#REF!</definedName>
    <definedName name="pag02_ge" localSheetId="10">#REF!</definedName>
    <definedName name="pag02_ge" localSheetId="4">#REF!</definedName>
    <definedName name="pag02_ge" localSheetId="8">#REF!</definedName>
    <definedName name="pag02_ge" localSheetId="12">#REF!</definedName>
    <definedName name="pag02_ge" localSheetId="9">#REF!</definedName>
    <definedName name="pag02_ge">#REF!</definedName>
    <definedName name="pag03_en" localSheetId="10">'[19]Table 0'!#REF!</definedName>
    <definedName name="pag03_en" localSheetId="4">'[19]Table 0'!#REF!</definedName>
    <definedName name="pag03_en" localSheetId="8">'[19]Table 0'!#REF!</definedName>
    <definedName name="pag03_en" localSheetId="12">'[19]Table 0'!#REF!</definedName>
    <definedName name="pag03_en" localSheetId="9">'[19]Table 0'!#REF!</definedName>
    <definedName name="pag03_en">'[19]Table 0'!#REF!</definedName>
    <definedName name="pag03_fr" localSheetId="10">#REF!</definedName>
    <definedName name="pag03_fr" localSheetId="4">#REF!</definedName>
    <definedName name="pag03_fr" localSheetId="8">#REF!</definedName>
    <definedName name="pag03_fr" localSheetId="12">#REF!</definedName>
    <definedName name="pag03_fr" localSheetId="9">#REF!</definedName>
    <definedName name="pag03_fr">#REF!</definedName>
    <definedName name="pag03_ge" localSheetId="10">#REF!</definedName>
    <definedName name="pag03_ge" localSheetId="4">#REF!</definedName>
    <definedName name="pag03_ge" localSheetId="8">#REF!</definedName>
    <definedName name="pag03_ge" localSheetId="12">#REF!</definedName>
    <definedName name="pag03_ge" localSheetId="9">#REF!</definedName>
    <definedName name="pag03_ge">#REF!</definedName>
    <definedName name="pag04_en" localSheetId="10">'[19]Table 0'!#REF!</definedName>
    <definedName name="pag04_en" localSheetId="4">'[19]Table 0'!#REF!</definedName>
    <definedName name="pag04_en" localSheetId="8">'[19]Table 0'!#REF!</definedName>
    <definedName name="pag04_en" localSheetId="12">'[19]Table 0'!#REF!</definedName>
    <definedName name="pag04_en" localSheetId="9">'[19]Table 0'!#REF!</definedName>
    <definedName name="pag04_en">'[19]Table 0'!#REF!</definedName>
    <definedName name="pag04_fr" localSheetId="10">#REF!</definedName>
    <definedName name="pag04_fr" localSheetId="4">#REF!</definedName>
    <definedName name="pag04_fr" localSheetId="8">#REF!</definedName>
    <definedName name="pag04_fr" localSheetId="12">#REF!</definedName>
    <definedName name="pag04_fr" localSheetId="9">#REF!</definedName>
    <definedName name="pag04_fr">#REF!</definedName>
    <definedName name="pag04_ge" localSheetId="10">#REF!</definedName>
    <definedName name="pag04_ge" localSheetId="4">#REF!</definedName>
    <definedName name="pag04_ge" localSheetId="8">#REF!</definedName>
    <definedName name="pag04_ge" localSheetId="12">#REF!</definedName>
    <definedName name="pag04_ge" localSheetId="9">#REF!</definedName>
    <definedName name="pag04_ge">#REF!</definedName>
    <definedName name="pag05_en" localSheetId="10">'[19]Table 0'!#REF!</definedName>
    <definedName name="pag05_en" localSheetId="4">'[19]Table 0'!#REF!</definedName>
    <definedName name="pag05_en" localSheetId="8">'[19]Table 0'!#REF!</definedName>
    <definedName name="pag05_en" localSheetId="12">'[19]Table 0'!#REF!</definedName>
    <definedName name="pag05_en" localSheetId="9">'[19]Table 0'!#REF!</definedName>
    <definedName name="pag05_en">'[19]Table 0'!#REF!</definedName>
    <definedName name="pag05_fr" localSheetId="10">#REF!</definedName>
    <definedName name="pag05_fr" localSheetId="4">#REF!</definedName>
    <definedName name="pag05_fr" localSheetId="8">#REF!</definedName>
    <definedName name="pag05_fr" localSheetId="12">#REF!</definedName>
    <definedName name="pag05_fr" localSheetId="9">#REF!</definedName>
    <definedName name="pag05_fr">#REF!</definedName>
    <definedName name="pag05_ge" localSheetId="10">#REF!</definedName>
    <definedName name="pag05_ge" localSheetId="4">#REF!</definedName>
    <definedName name="pag05_ge" localSheetId="8">#REF!</definedName>
    <definedName name="pag05_ge" localSheetId="12">#REF!</definedName>
    <definedName name="pag05_ge" localSheetId="9">#REF!</definedName>
    <definedName name="pag05_ge">#REF!</definedName>
    <definedName name="pag06_en" localSheetId="10">'[19]Table 0'!#REF!</definedName>
    <definedName name="pag06_en" localSheetId="4">'[19]Table 0'!#REF!</definedName>
    <definedName name="pag06_en" localSheetId="8">'[19]Table 0'!#REF!</definedName>
    <definedName name="pag06_en" localSheetId="12">'[19]Table 0'!#REF!</definedName>
    <definedName name="pag06_en" localSheetId="9">'[19]Table 0'!#REF!</definedName>
    <definedName name="pag06_en">'[19]Table 0'!#REF!</definedName>
    <definedName name="pag06_fr" localSheetId="10">#REF!</definedName>
    <definedName name="pag06_fr" localSheetId="4">#REF!</definedName>
    <definedName name="pag06_fr" localSheetId="8">#REF!</definedName>
    <definedName name="pag06_fr" localSheetId="12">#REF!</definedName>
    <definedName name="pag06_fr" localSheetId="9">#REF!</definedName>
    <definedName name="pag06_fr">#REF!</definedName>
    <definedName name="pag06_ge" localSheetId="10">#REF!</definedName>
    <definedName name="pag06_ge" localSheetId="4">#REF!</definedName>
    <definedName name="pag06_ge" localSheetId="8">#REF!</definedName>
    <definedName name="pag06_ge" localSheetId="12">#REF!</definedName>
    <definedName name="pag06_ge" localSheetId="9">#REF!</definedName>
    <definedName name="pag06_ge">#REF!</definedName>
    <definedName name="pag07_en" localSheetId="10">'[19]Table 0'!#REF!</definedName>
    <definedName name="pag07_en" localSheetId="4">'[19]Table 0'!#REF!</definedName>
    <definedName name="pag07_en" localSheetId="8">'[19]Table 0'!#REF!</definedName>
    <definedName name="pag07_en" localSheetId="12">'[19]Table 0'!#REF!</definedName>
    <definedName name="pag07_en" localSheetId="9">'[19]Table 0'!#REF!</definedName>
    <definedName name="pag07_en">'[19]Table 0'!#REF!</definedName>
    <definedName name="pag07_fr" localSheetId="10">#REF!</definedName>
    <definedName name="pag07_fr" localSheetId="4">#REF!</definedName>
    <definedName name="pag07_fr" localSheetId="8">#REF!</definedName>
    <definedName name="pag07_fr" localSheetId="12">#REF!</definedName>
    <definedName name="pag07_fr" localSheetId="9">#REF!</definedName>
    <definedName name="pag07_fr">#REF!</definedName>
    <definedName name="pag07_ge" localSheetId="10">#REF!</definedName>
    <definedName name="pag07_ge" localSheetId="4">#REF!</definedName>
    <definedName name="pag07_ge" localSheetId="8">#REF!</definedName>
    <definedName name="pag07_ge" localSheetId="12">#REF!</definedName>
    <definedName name="pag07_ge" localSheetId="9">#REF!</definedName>
    <definedName name="pag07_ge">#REF!</definedName>
    <definedName name="pag08_en" localSheetId="10">'[19]Table 0'!#REF!</definedName>
    <definedName name="pag08_en" localSheetId="4">'[19]Table 0'!#REF!</definedName>
    <definedName name="pag08_en" localSheetId="8">'[19]Table 0'!#REF!</definedName>
    <definedName name="pag08_en" localSheetId="12">'[19]Table 0'!#REF!</definedName>
    <definedName name="pag08_en" localSheetId="9">'[19]Table 0'!#REF!</definedName>
    <definedName name="pag08_en">'[19]Table 0'!#REF!</definedName>
    <definedName name="pag08_fr" localSheetId="10">#REF!</definedName>
    <definedName name="pag08_fr" localSheetId="4">#REF!</definedName>
    <definedName name="pag08_fr" localSheetId="8">#REF!</definedName>
    <definedName name="pag08_fr" localSheetId="12">#REF!</definedName>
    <definedName name="pag08_fr" localSheetId="9">#REF!</definedName>
    <definedName name="pag08_fr">#REF!</definedName>
    <definedName name="pag08_ge" localSheetId="10">#REF!</definedName>
    <definedName name="pag08_ge" localSheetId="4">#REF!</definedName>
    <definedName name="pag08_ge" localSheetId="8">#REF!</definedName>
    <definedName name="pag08_ge" localSheetId="12">#REF!</definedName>
    <definedName name="pag08_ge" localSheetId="9">#REF!</definedName>
    <definedName name="pag08_ge">#REF!</definedName>
    <definedName name="pag09_en" localSheetId="10">'[19]Table 0'!#REF!</definedName>
    <definedName name="pag09_en" localSheetId="4">'[19]Table 0'!#REF!</definedName>
    <definedName name="pag09_en" localSheetId="8">'[19]Table 0'!#REF!</definedName>
    <definedName name="pag09_en" localSheetId="12">'[19]Table 0'!#REF!</definedName>
    <definedName name="pag09_en" localSheetId="9">'[19]Table 0'!#REF!</definedName>
    <definedName name="pag09_en">'[19]Table 0'!#REF!</definedName>
    <definedName name="pag09_fr" localSheetId="10">#REF!</definedName>
    <definedName name="pag09_fr" localSheetId="4">#REF!</definedName>
    <definedName name="pag09_fr" localSheetId="8">#REF!</definedName>
    <definedName name="pag09_fr" localSheetId="12">#REF!</definedName>
    <definedName name="pag09_fr" localSheetId="9">#REF!</definedName>
    <definedName name="pag09_fr">#REF!</definedName>
    <definedName name="pag09_ge" localSheetId="10">#REF!</definedName>
    <definedName name="pag09_ge" localSheetId="4">#REF!</definedName>
    <definedName name="pag09_ge" localSheetId="8">#REF!</definedName>
    <definedName name="pag09_ge" localSheetId="12">#REF!</definedName>
    <definedName name="pag09_ge" localSheetId="9">#REF!</definedName>
    <definedName name="pag09_ge">#REF!</definedName>
    <definedName name="pag10_en" localSheetId="10">'[19]Table 0'!#REF!</definedName>
    <definedName name="pag10_en" localSheetId="4">'[19]Table 0'!#REF!</definedName>
    <definedName name="pag10_en" localSheetId="8">'[19]Table 0'!#REF!</definedName>
    <definedName name="pag10_en" localSheetId="12">'[19]Table 0'!#REF!</definedName>
    <definedName name="pag10_en" localSheetId="9">'[19]Table 0'!#REF!</definedName>
    <definedName name="pag10_en">'[19]Table 0'!#REF!</definedName>
    <definedName name="pag10_fr" localSheetId="10">#REF!</definedName>
    <definedName name="pag10_fr" localSheetId="4">#REF!</definedName>
    <definedName name="pag10_fr" localSheetId="8">#REF!</definedName>
    <definedName name="pag10_fr" localSheetId="12">#REF!</definedName>
    <definedName name="pag10_fr" localSheetId="9">#REF!</definedName>
    <definedName name="pag10_fr">#REF!</definedName>
    <definedName name="pag10_ge" localSheetId="10">#REF!</definedName>
    <definedName name="pag10_ge" localSheetId="4">#REF!</definedName>
    <definedName name="pag10_ge" localSheetId="8">#REF!</definedName>
    <definedName name="pag10_ge" localSheetId="12">#REF!</definedName>
    <definedName name="pag10_ge" localSheetId="9">#REF!</definedName>
    <definedName name="pag10_ge">#REF!</definedName>
    <definedName name="permoms_q_tab" localSheetId="10">'[12]1411'!$A$69:$F$81</definedName>
    <definedName name="permoms_q_tab" localSheetId="12">'[12]1411'!$A$69:$F$81</definedName>
    <definedName name="permoms_q_tab" localSheetId="6">'[12]1411'!$A$69:$F$81</definedName>
    <definedName name="permoms_q_tab">'[13]1411'!$A$69:$F$81</definedName>
    <definedName name="permoms_q_tab_yeti" localSheetId="10">'[12]1411'!$A$69:$A$81</definedName>
    <definedName name="permoms_q_tab_yeti" localSheetId="12">'[12]1411'!$A$69:$A$81</definedName>
    <definedName name="permoms_q_tab_yeti" localSheetId="6">'[12]1411'!$A$69:$A$81</definedName>
    <definedName name="permoms_q_tab_yeti">'[13]1411'!$A$69:$A$81</definedName>
    <definedName name="po" localSheetId="10">#REF!</definedName>
    <definedName name="po" localSheetId="8">#REF!</definedName>
    <definedName name="po" localSheetId="12">#REF!</definedName>
    <definedName name="po" localSheetId="9">#REF!</definedName>
    <definedName name="po">#REF!</definedName>
    <definedName name="popo">'[1]10'!$A$1:$L$2</definedName>
    <definedName name="Print_Area_local14_" localSheetId="10">'[11]DIFF-LK'!#REF!</definedName>
    <definedName name="Print_Area_local14_" localSheetId="4">'[24]DIFF-LK'!#REF!</definedName>
    <definedName name="Print_Area_local14_" localSheetId="8">'[25]DIFF-LK'!#REF!</definedName>
    <definedName name="Print_Area_local14_" localSheetId="12">'[11]DIFF-LK'!#REF!</definedName>
    <definedName name="Print_Area_local14_" localSheetId="14">'[11]DIFF-LK'!#REF!</definedName>
    <definedName name="Print_Area_local14_" localSheetId="9">'[11]DIFF-LK'!#REF!</definedName>
    <definedName name="Print_Area_local14_" localSheetId="19">'[11]DIFF-LK'!#REF!</definedName>
    <definedName name="Print_Area_local14_">'[11]DIFF-LK'!#REF!</definedName>
    <definedName name="Print_Area_local17_" localSheetId="8">#REF!</definedName>
    <definedName name="Print_Area_local17_" localSheetId="14">'[20]KASSA-JMF'!$C$8:$F$209</definedName>
    <definedName name="Print_Area_local17_">'[21]KASSA-JMF'!$C$8:$F$209</definedName>
    <definedName name="Print_Area_local21_" localSheetId="8">#REF!</definedName>
    <definedName name="Print_Area_local21_" localSheetId="14">'[20]Proptab-jfm'!$A$1:$I$58</definedName>
    <definedName name="Print_Area_local21_">'[21]Proptab-jfm'!$A$1:$I$58</definedName>
    <definedName name="Print_Area_local23_" localSheetId="8">#REF!</definedName>
    <definedName name="Print_Area_local23_" localSheetId="14">[20]DEB.JMF!$A$1:$K$136</definedName>
    <definedName name="Print_Area_local23_">[21]DEB.JMF!$A$1:$K$136</definedName>
    <definedName name="Print_Area_local24_" localSheetId="14">'[20]NYA NR'!$E$3:$J$249</definedName>
    <definedName name="Print_Area_local24_">'[21]NYA NR'!$E$3:$J$249</definedName>
    <definedName name="Print_Area_local25_" localSheetId="8">'[25]NR-JMF'!#REF!</definedName>
    <definedName name="Print_Area_local25_" localSheetId="14">'[20]NYA NR-JMF'!$C$3:$F$261</definedName>
    <definedName name="Print_Area_local25_">'[21]NYA NR-JMF'!$C$3:$F$261</definedName>
    <definedName name="Print_Area_local32_" localSheetId="8">#REF!</definedName>
    <definedName name="Print_Area_local32_" localSheetId="14">'[20]Proptab-Per-Gammal'!$A$1:$K$55</definedName>
    <definedName name="Print_Area_local32_">'[21]Proptab-Per-Gammal'!$A$1:$K$55</definedName>
    <definedName name="Print_Areade" localSheetId="10">#REF!</definedName>
    <definedName name="Print_Areade" localSheetId="4">#REF!</definedName>
    <definedName name="Print_Areade" localSheetId="8">#REF!</definedName>
    <definedName name="Print_Areade" localSheetId="12">#REF!</definedName>
    <definedName name="Print_Areade" localSheetId="9">#REF!</definedName>
    <definedName name="Print_Areade">#REF!</definedName>
    <definedName name="Print_Areaen">'[19]Table 0'!$A$1:$E$38</definedName>
    <definedName name="Print_Areafr" localSheetId="10">#REF!</definedName>
    <definedName name="Print_Areafr" localSheetId="4">#REF!</definedName>
    <definedName name="Print_Areafr" localSheetId="8">#REF!</definedName>
    <definedName name="Print_Areafr" localSheetId="12">#REF!</definedName>
    <definedName name="Print_Areafr" localSheetId="9">#REF!</definedName>
    <definedName name="Print_Areafr">#REF!</definedName>
    <definedName name="Print_Titles_local14_" localSheetId="14">'[20]DIFF-LK'!$A$1:$IV$2</definedName>
    <definedName name="Print_Titles_local14_">'[21]DIFF-LK'!$1:$2</definedName>
    <definedName name="Print_Titles_local20_" localSheetId="8">#REF!</definedName>
    <definedName name="Print_Titles_local20_" localSheetId="14">[20]DEB.AKTUELL!$A$1:$IV$6</definedName>
    <definedName name="Print_Titles_local20_">[21]DEB.AKTUELL!$1:$6</definedName>
    <definedName name="Print_Titles_local23_" localSheetId="8">#REF!</definedName>
    <definedName name="Print_Titles_local23_" localSheetId="14">[20]DEB.JMF!$A$1:$IV$6</definedName>
    <definedName name="Print_Titles_local23_">[21]DEB.JMF!$1:$6</definedName>
    <definedName name="Prognostyo" localSheetId="10">#REF!</definedName>
    <definedName name="Prognostyo" localSheetId="8">#REF!</definedName>
    <definedName name="Prognostyo" localSheetId="12">#REF!</definedName>
    <definedName name="Prognostyo" localSheetId="14">#REF!</definedName>
    <definedName name="Prognostyo" localSheetId="9">#REF!</definedName>
    <definedName name="Prognostyo" localSheetId="19">#REF!</definedName>
    <definedName name="Prognostyo">#REF!</definedName>
    <definedName name="Progty" localSheetId="10">#REF!</definedName>
    <definedName name="Progty" localSheetId="8">#REF!</definedName>
    <definedName name="Progty" localSheetId="12">#REF!</definedName>
    <definedName name="Progty" localSheetId="14">#REF!</definedName>
    <definedName name="Progty" localSheetId="9">#REF!</definedName>
    <definedName name="Progty" localSheetId="19">#REF!</definedName>
    <definedName name="Progty">#REF!</definedName>
    <definedName name="Progtyp" localSheetId="10">#REF!</definedName>
    <definedName name="Progtyp" localSheetId="8">#REF!</definedName>
    <definedName name="Progtyp" localSheetId="12">#REF!</definedName>
    <definedName name="Progtyp" localSheetId="14">#REF!</definedName>
    <definedName name="Progtyp" localSheetId="9">#REF!</definedName>
    <definedName name="Progtyp" localSheetId="19">#REF!</definedName>
    <definedName name="Progtyp">#REF!</definedName>
    <definedName name="Psi" localSheetId="4">#REF!</definedName>
    <definedName name="Psi" localSheetId="8">#REF!</definedName>
    <definedName name="Psi">#REF!</definedName>
    <definedName name="Ptyp" localSheetId="8">#REF!</definedName>
    <definedName name="Ptyp" localSheetId="9">#REF!</definedName>
    <definedName name="Ptyp" localSheetId="19">#REF!</definedName>
    <definedName name="Ptyp">#REF!</definedName>
    <definedName name="Ptypen" localSheetId="8">#REF!</definedName>
    <definedName name="Ptypen" localSheetId="9">#REF!</definedName>
    <definedName name="Ptypen">#REF!</definedName>
    <definedName name="påoiuy" localSheetId="8">#REF!</definedName>
    <definedName name="påoiuy" localSheetId="9">#REF!</definedName>
    <definedName name="påoiuy">#REF!</definedName>
    <definedName name="pölä" localSheetId="8">#REF!</definedName>
    <definedName name="pölä" localSheetId="9">#REF!</definedName>
    <definedName name="pölä">#REF!</definedName>
    <definedName name="qazx" localSheetId="8">#REF!</definedName>
    <definedName name="qazx" localSheetId="9">#REF!</definedName>
    <definedName name="qazx">#REF!</definedName>
    <definedName name="qwert" localSheetId="8">#REF!</definedName>
    <definedName name="qwert" localSheetId="9">#REF!</definedName>
    <definedName name="qwert">#REF!</definedName>
    <definedName name="redan">[5]Lista!$A$49:$D$303</definedName>
    <definedName name="repodiagram" localSheetId="10">#REF!</definedName>
    <definedName name="repodiagram" localSheetId="4">#REF!</definedName>
    <definedName name="repodiagram" localSheetId="8">#REF!</definedName>
    <definedName name="repodiagram" localSheetId="12">#REF!</definedName>
    <definedName name="repodiagram" localSheetId="9">#REF!</definedName>
    <definedName name="repodiagram">#REF!</definedName>
    <definedName name="rfrgty" localSheetId="10">#REF!</definedName>
    <definedName name="rfrgty" localSheetId="8">#REF!</definedName>
    <definedName name="rfrgty" localSheetId="12">#REF!</definedName>
    <definedName name="rfrgty" localSheetId="9">#REF!</definedName>
    <definedName name="rfrgty">#REF!</definedName>
    <definedName name="rfv" localSheetId="10">#REF!</definedName>
    <definedName name="rfv" localSheetId="8">#REF!</definedName>
    <definedName name="rfv" localSheetId="12">#REF!</definedName>
    <definedName name="rfv" localSheetId="9">#REF!</definedName>
    <definedName name="rfv">#REF!</definedName>
    <definedName name="rgey" localSheetId="8">#REF!</definedName>
    <definedName name="rgey" localSheetId="9">#REF!</definedName>
    <definedName name="rgey" localSheetId="19">#REF!</definedName>
    <definedName name="rgey">#REF!</definedName>
    <definedName name="rhaery" localSheetId="8">#REF!</definedName>
    <definedName name="rhaery" localSheetId="9">#REF!</definedName>
    <definedName name="rhaery" localSheetId="19">#REF!</definedName>
    <definedName name="rhaery">#REF!</definedName>
    <definedName name="rhiu" localSheetId="8">#REF!</definedName>
    <definedName name="rhiu" localSheetId="9">#REF!</definedName>
    <definedName name="rhiu">#REF!</definedName>
    <definedName name="rtsyiisdy" localSheetId="8">#REF!</definedName>
    <definedName name="rtsyiisdy" localSheetId="9">#REF!</definedName>
    <definedName name="rtsyiisdy">#REF!</definedName>
    <definedName name="rtty" localSheetId="8">#REF!</definedName>
    <definedName name="rtty" localSheetId="9">#REF!</definedName>
    <definedName name="rtty">#REF!</definedName>
    <definedName name="rttyt" localSheetId="8">#REF!</definedName>
    <definedName name="rttyt" localSheetId="9">#REF!</definedName>
    <definedName name="rttyt">#REF!</definedName>
    <definedName name="rtyytr" localSheetId="8">#REF!</definedName>
    <definedName name="rtyytr" localSheetId="9">#REF!</definedName>
    <definedName name="rtyytr">#REF!</definedName>
    <definedName name="s" localSheetId="8">#REF!</definedName>
    <definedName name="s" localSheetId="9">#REF!</definedName>
    <definedName name="s">#REF!</definedName>
    <definedName name="sargsddf" localSheetId="8">#REF!</definedName>
    <definedName name="sargsddf" localSheetId="9">#REF!</definedName>
    <definedName name="sargsddf" localSheetId="19">#REF!</definedName>
    <definedName name="sargsddf">#REF!</definedName>
    <definedName name="sbt" localSheetId="8">#REF!</definedName>
    <definedName name="sbt" localSheetId="9">#REF!</definedName>
    <definedName name="sbt">#REF!</definedName>
    <definedName name="sd" localSheetId="8">'[11]DIFF-LK'!#REF!</definedName>
    <definedName name="sd" localSheetId="9">'[11]DIFF-LK'!#REF!</definedName>
    <definedName name="sd" localSheetId="19">'[11]DIFF-LK'!#REF!</definedName>
    <definedName name="sd">'[11]DIFF-LK'!#REF!</definedName>
    <definedName name="sdagerya" localSheetId="10">#REF!</definedName>
    <definedName name="sdagerya" localSheetId="8">#REF!</definedName>
    <definedName name="sdagerya" localSheetId="12">#REF!</definedName>
    <definedName name="sdagerya" localSheetId="9">#REF!</definedName>
    <definedName name="sdagerya" localSheetId="19">#REF!</definedName>
    <definedName name="sdagerya">#REF!</definedName>
    <definedName name="sdf" localSheetId="10">#REF!</definedName>
    <definedName name="sdf" localSheetId="8">#REF!</definedName>
    <definedName name="sdf" localSheetId="12">#REF!</definedName>
    <definedName name="sdf" localSheetId="9">#REF!</definedName>
    <definedName name="sdf" localSheetId="19">#REF!</definedName>
    <definedName name="sdf">#REF!</definedName>
    <definedName name="sdfaff" localSheetId="10">#REF!</definedName>
    <definedName name="sdfaff" localSheetId="8">#REF!</definedName>
    <definedName name="sdfaff" localSheetId="12">#REF!</definedName>
    <definedName name="sdfaff" localSheetId="9">#REF!</definedName>
    <definedName name="sdfaff" localSheetId="19">#REF!</definedName>
    <definedName name="sdfaff">#REF!</definedName>
    <definedName name="sdfhd" localSheetId="8">#REF!</definedName>
    <definedName name="sdfhd" localSheetId="9">#REF!</definedName>
    <definedName name="sdfhd">#REF!</definedName>
    <definedName name="sdfhsdrysery" localSheetId="8">#REF!</definedName>
    <definedName name="sdfhsdrysery" localSheetId="9">#REF!</definedName>
    <definedName name="sdfhsdrysery" localSheetId="19">#REF!</definedName>
    <definedName name="sdfhsdrysery">#REF!</definedName>
    <definedName name="sdfhsryyawer" localSheetId="8">#REF!</definedName>
    <definedName name="sdfhsryyawer" localSheetId="9">#REF!</definedName>
    <definedName name="sdfhsryyawer" localSheetId="19">#REF!</definedName>
    <definedName name="sdfhsryyawer">#REF!</definedName>
    <definedName name="sdgaga" localSheetId="8">#REF!</definedName>
    <definedName name="sdgaga" localSheetId="9">#REF!</definedName>
    <definedName name="sdgaga" localSheetId="19">#REF!</definedName>
    <definedName name="sdgaga">#REF!</definedName>
    <definedName name="sdgasdg" localSheetId="8">#REF!</definedName>
    <definedName name="sdgasdg" localSheetId="9">#REF!</definedName>
    <definedName name="sdgasdg" localSheetId="19">#REF!</definedName>
    <definedName name="sdgasdg">#REF!</definedName>
    <definedName name="sdgasdga" localSheetId="8">#REF!</definedName>
    <definedName name="sdgasdga" localSheetId="9">#REF!</definedName>
    <definedName name="sdgasdga" localSheetId="19">#REF!</definedName>
    <definedName name="sdgasdga">#REF!</definedName>
    <definedName name="sdgasdgasdg" localSheetId="8">#REF!</definedName>
    <definedName name="sdgasdgasdg" localSheetId="9">#REF!</definedName>
    <definedName name="sdgasdgasdg" localSheetId="19">#REF!</definedName>
    <definedName name="sdgasdgasdg">#REF!</definedName>
    <definedName name="sdgasdgasg" localSheetId="8">#REF!</definedName>
    <definedName name="sdgasdgasg" localSheetId="9">#REF!</definedName>
    <definedName name="sdgasdgasg" localSheetId="19">#REF!</definedName>
    <definedName name="sdgasdgasg">#REF!</definedName>
    <definedName name="sdgasg" localSheetId="8">#REF!</definedName>
    <definedName name="sdgasg" localSheetId="9">#REF!</definedName>
    <definedName name="sdgasg">#REF!</definedName>
    <definedName name="sdgasgasdg" localSheetId="8">#REF!</definedName>
    <definedName name="sdgasgasdg" localSheetId="9">#REF!</definedName>
    <definedName name="sdgasgasdg" localSheetId="19">#REF!</definedName>
    <definedName name="sdgasgasdg">#REF!</definedName>
    <definedName name="sdgawert" localSheetId="8">#REF!</definedName>
    <definedName name="sdgawert" localSheetId="9">#REF!</definedName>
    <definedName name="sdgawert" localSheetId="19">#REF!</definedName>
    <definedName name="sdgawert">#REF!</definedName>
    <definedName name="sdghasgasg" localSheetId="8">#REF!</definedName>
    <definedName name="sdghasgasg" localSheetId="9">#REF!</definedName>
    <definedName name="sdghasgasg" localSheetId="19">#REF!</definedName>
    <definedName name="sdghasgasg">#REF!</definedName>
    <definedName name="sdghashasd" localSheetId="8">#REF!</definedName>
    <definedName name="sdghashasd" localSheetId="9">#REF!</definedName>
    <definedName name="sdghashasd" localSheetId="19">#REF!</definedName>
    <definedName name="sdghashasd">#REF!</definedName>
    <definedName name="sdgs" localSheetId="8">'[11]DIFF-LK'!#REF!</definedName>
    <definedName name="sdgs" localSheetId="9">'[11]DIFF-LK'!#REF!</definedName>
    <definedName name="sdgs" localSheetId="19">'[11]DIFF-LK'!#REF!</definedName>
    <definedName name="sdgs">'[11]DIFF-LK'!#REF!</definedName>
    <definedName name="sdgsasg" localSheetId="10">#REF!</definedName>
    <definedName name="sdgsasg" localSheetId="8">#REF!</definedName>
    <definedName name="sdgsasg" localSheetId="12">#REF!</definedName>
    <definedName name="sdgsasg" localSheetId="9">#REF!</definedName>
    <definedName name="sdgsasg" localSheetId="19">#REF!</definedName>
    <definedName name="sdgsasg">#REF!</definedName>
    <definedName name="sdgsdasd" localSheetId="10">#REF!</definedName>
    <definedName name="sdgsdasd" localSheetId="8">#REF!</definedName>
    <definedName name="sdgsdasd" localSheetId="12">#REF!</definedName>
    <definedName name="sdgsdasd" localSheetId="9">#REF!</definedName>
    <definedName name="sdgsdasd" localSheetId="19">#REF!</definedName>
    <definedName name="sdgsdasd">#REF!</definedName>
    <definedName name="sdhah" localSheetId="10">#REF!</definedName>
    <definedName name="sdhah" localSheetId="8">#REF!</definedName>
    <definedName name="sdhah" localSheetId="12">#REF!</definedName>
    <definedName name="sdhah" localSheetId="9">#REF!</definedName>
    <definedName name="sdhah" localSheetId="19">#REF!</definedName>
    <definedName name="sdhah">#REF!</definedName>
    <definedName name="sdhjstus" localSheetId="8">#REF!</definedName>
    <definedName name="sdhjstus" localSheetId="9">#REF!</definedName>
    <definedName name="sdhjstus" localSheetId="19">#REF!</definedName>
    <definedName name="sdhjstus">#REF!</definedName>
    <definedName name="sdjrsnsrn" localSheetId="8">#REF!</definedName>
    <definedName name="sdjrsnsrn" localSheetId="9">#REF!</definedName>
    <definedName name="sdjrsnsrn">#REF!</definedName>
    <definedName name="sdray" localSheetId="8">#REF!</definedName>
    <definedName name="sdray" localSheetId="9">#REF!</definedName>
    <definedName name="sdray" localSheetId="19">#REF!</definedName>
    <definedName name="sdray">#REF!</definedName>
    <definedName name="sdrykdiet" localSheetId="8">#REF!</definedName>
    <definedName name="sdrykdiet" localSheetId="9">#REF!</definedName>
    <definedName name="sdrykdiet" localSheetId="19">#REF!</definedName>
    <definedName name="sdrykdiet">#REF!</definedName>
    <definedName name="sdthyasery" localSheetId="8">#REF!</definedName>
    <definedName name="sdthyasery" localSheetId="9">#REF!</definedName>
    <definedName name="sdthyasery" localSheetId="19">#REF!</definedName>
    <definedName name="sdthyasery">#REF!</definedName>
    <definedName name="sdty" localSheetId="8">#REF!</definedName>
    <definedName name="sdty" localSheetId="9">#REF!</definedName>
    <definedName name="sdty">#REF!</definedName>
    <definedName name="sencount" hidden="1">1</definedName>
    <definedName name="sergehuj" localSheetId="10">#REF!</definedName>
    <definedName name="sergehuj" localSheetId="8">#REF!</definedName>
    <definedName name="sergehuj" localSheetId="12">#REF!</definedName>
    <definedName name="sergehuj" localSheetId="9">#REF!</definedName>
    <definedName name="sergehuj">#REF!</definedName>
    <definedName name="sergrthrsxgh" localSheetId="10">#REF!</definedName>
    <definedName name="sergrthrsxgh" localSheetId="8">#REF!</definedName>
    <definedName name="sergrthrsxgh" localSheetId="12">#REF!</definedName>
    <definedName name="sergrthrsxgh" localSheetId="9">#REF!</definedName>
    <definedName name="sergrthrsxgh">#REF!</definedName>
    <definedName name="serhseysy" localSheetId="10">#REF!</definedName>
    <definedName name="serhseysy" localSheetId="8">#REF!</definedName>
    <definedName name="serhseysy" localSheetId="12">#REF!</definedName>
    <definedName name="serhseysy" localSheetId="9">#REF!</definedName>
    <definedName name="serhseysy" localSheetId="19">#REF!</definedName>
    <definedName name="serhseysy">#REF!</definedName>
    <definedName name="series1" localSheetId="4">#REF!</definedName>
    <definedName name="series1" localSheetId="8">#REF!</definedName>
    <definedName name="series1">#REF!</definedName>
    <definedName name="series2" localSheetId="4">#REF!</definedName>
    <definedName name="series2" localSheetId="8">#REF!</definedName>
    <definedName name="series2">#REF!</definedName>
    <definedName name="series3" localSheetId="4">#REF!</definedName>
    <definedName name="series3" localSheetId="8">#REF!</definedName>
    <definedName name="series3">#REF!</definedName>
    <definedName name="series4" localSheetId="8">#REF!</definedName>
    <definedName name="series4">#REF!</definedName>
    <definedName name="series5" localSheetId="8">#REF!</definedName>
    <definedName name="series5">#REF!</definedName>
    <definedName name="sery" localSheetId="8">#REF!</definedName>
    <definedName name="sery" localSheetId="9">#REF!</definedName>
    <definedName name="sery">#REF!</definedName>
    <definedName name="seryhsey" localSheetId="8">#REF!</definedName>
    <definedName name="seryhsey" localSheetId="9">#REF!</definedName>
    <definedName name="seryhsey" localSheetId="19">#REF!</definedName>
    <definedName name="seryhsey">#REF!</definedName>
    <definedName name="seryhx" localSheetId="8">#REF!</definedName>
    <definedName name="seryhx" localSheetId="9">#REF!</definedName>
    <definedName name="seryhx">#REF!</definedName>
    <definedName name="seryyuset" localSheetId="8">#REF!</definedName>
    <definedName name="seryyuset" localSheetId="9">#REF!</definedName>
    <definedName name="seryyuset">#REF!</definedName>
    <definedName name="seth" localSheetId="8">#REF!</definedName>
    <definedName name="seth" localSheetId="9">#REF!</definedName>
    <definedName name="seth">#REF!</definedName>
    <definedName name="sgjsfg" localSheetId="8">#REF!</definedName>
    <definedName name="sgjsfg" localSheetId="9">#REF!</definedName>
    <definedName name="sgjsfg">#REF!</definedName>
    <definedName name="sgjsj" localSheetId="8">#REF!</definedName>
    <definedName name="sgjsj" localSheetId="9">#REF!</definedName>
    <definedName name="sgjsj">#REF!</definedName>
    <definedName name="sgrsg" localSheetId="8">#REF!</definedName>
    <definedName name="sgrsg" localSheetId="9">#REF!</definedName>
    <definedName name="sgrsg" localSheetId="19">#REF!</definedName>
    <definedName name="sgrsg">#REF!</definedName>
    <definedName name="sgödflk" localSheetId="8">#REF!</definedName>
    <definedName name="sgödflk" localSheetId="9">#REF!</definedName>
    <definedName name="sgödflk">#REF!</definedName>
    <definedName name="shsdfhs" localSheetId="8">#REF!</definedName>
    <definedName name="shsdfhs" localSheetId="9">#REF!</definedName>
    <definedName name="shsdfhs">#REF!</definedName>
    <definedName name="shstruy" localSheetId="8">#REF!</definedName>
    <definedName name="shstruy" localSheetId="9">#REF!</definedName>
    <definedName name="shstruy" localSheetId="19">#REF!</definedName>
    <definedName name="shstruy">#REF!</definedName>
    <definedName name="Sigma" localSheetId="8">#REF!</definedName>
    <definedName name="Sigma">#REF!</definedName>
    <definedName name="sjsr" localSheetId="8">#REF!</definedName>
    <definedName name="sjsr" localSheetId="9">#REF!</definedName>
    <definedName name="sjsr">#REF!</definedName>
    <definedName name="sntrstrhws" localSheetId="8">#REF!</definedName>
    <definedName name="sntrstrhws" localSheetId="9">#REF!</definedName>
    <definedName name="sntrstrhws">#REF!</definedName>
    <definedName name="sofia" localSheetId="8">#REF!</definedName>
    <definedName name="sofia" localSheetId="9">#REF!</definedName>
    <definedName name="sofia">#REF!</definedName>
    <definedName name="srgqry" localSheetId="8">#REF!</definedName>
    <definedName name="srgqry" localSheetId="9">#REF!</definedName>
    <definedName name="srgqry" localSheetId="19">#REF!</definedName>
    <definedName name="srgqry">#REF!</definedName>
    <definedName name="srhye" localSheetId="8">#REF!</definedName>
    <definedName name="srhye" localSheetId="9">#REF!</definedName>
    <definedName name="srhye" localSheetId="19">#REF!</definedName>
    <definedName name="srhye">#REF!</definedName>
    <definedName name="srtghjn" localSheetId="8">#REF!</definedName>
    <definedName name="srtghjn" localSheetId="9">#REF!</definedName>
    <definedName name="srtghjn">#REF!</definedName>
    <definedName name="srtj" localSheetId="8">#REF!</definedName>
    <definedName name="srtj" localSheetId="9">#REF!</definedName>
    <definedName name="srtj">#REF!</definedName>
    <definedName name="srtyu" localSheetId="8">#REF!</definedName>
    <definedName name="srtyu" localSheetId="9">#REF!</definedName>
    <definedName name="srtyu">#REF!</definedName>
    <definedName name="st" localSheetId="8">#REF!</definedName>
    <definedName name="st" localSheetId="9">#REF!</definedName>
    <definedName name="st">#REF!</definedName>
    <definedName name="Stat" localSheetId="8">#REF!</definedName>
    <definedName name="Stat" localSheetId="9">#REF!</definedName>
    <definedName name="Stat" localSheetId="19">#REF!</definedName>
    <definedName name="Stat">#REF!</definedName>
    <definedName name="sth" localSheetId="8">#REF!</definedName>
    <definedName name="sth" localSheetId="9">#REF!</definedName>
    <definedName name="sth">#REF!</definedName>
    <definedName name="sthsrh" localSheetId="8">#REF!</definedName>
    <definedName name="sthsrh" localSheetId="9">#REF!</definedName>
    <definedName name="sthsrh">#REF!</definedName>
    <definedName name="str" localSheetId="8">#REF!</definedName>
    <definedName name="str" localSheetId="9">#REF!</definedName>
    <definedName name="str">#REF!</definedName>
    <definedName name="strhwrtuw" localSheetId="8">#REF!</definedName>
    <definedName name="strhwrtuw" localSheetId="9">#REF!</definedName>
    <definedName name="strhwrtuw" localSheetId="19">#REF!</definedName>
    <definedName name="strhwrtuw">#REF!</definedName>
    <definedName name="strjrsi" localSheetId="8">#REF!</definedName>
    <definedName name="strjrsi" localSheetId="9">#REF!</definedName>
    <definedName name="strjrsi" localSheetId="19">#REF!</definedName>
    <definedName name="strjrsi">#REF!</definedName>
    <definedName name="stry" localSheetId="8">#REF!</definedName>
    <definedName name="stry" localSheetId="9">#REF!</definedName>
    <definedName name="stry">#REF!</definedName>
    <definedName name="Svante" localSheetId="8">#REF!</definedName>
    <definedName name="Svante" localSheetId="9">#REF!</definedName>
    <definedName name="Svante">#REF!</definedName>
    <definedName name="swtjwr" localSheetId="8">#REF!</definedName>
    <definedName name="swtjwr" localSheetId="9">#REF!</definedName>
    <definedName name="swtjwr" localSheetId="19">#REF!</definedName>
    <definedName name="swtjwr">#REF!</definedName>
    <definedName name="system" localSheetId="8">#REF!</definedName>
    <definedName name="system" localSheetId="9">#REF!</definedName>
    <definedName name="system" localSheetId="19">#REF!</definedName>
    <definedName name="system">#REF!</definedName>
    <definedName name="szerfrhy" localSheetId="8">#REF!</definedName>
    <definedName name="szerfrhy" localSheetId="9">#REF!</definedName>
    <definedName name="szerfrhy">#REF!</definedName>
    <definedName name="t" localSheetId="8">#REF!</definedName>
    <definedName name="t" localSheetId="9">#REF!</definedName>
    <definedName name="t">#REF!</definedName>
    <definedName name="tab00_en">'[19]Table 0'!$A$2:$E$38</definedName>
    <definedName name="tab00_fr" localSheetId="10">#REF!</definedName>
    <definedName name="tab00_fr" localSheetId="4">#REF!</definedName>
    <definedName name="tab00_fr" localSheetId="8">#REF!</definedName>
    <definedName name="tab00_fr" localSheetId="12">#REF!</definedName>
    <definedName name="tab00_fr" localSheetId="9">#REF!</definedName>
    <definedName name="tab00_fr">#REF!</definedName>
    <definedName name="tab00_ge" localSheetId="10">#REF!</definedName>
    <definedName name="tab00_ge" localSheetId="4">#REF!</definedName>
    <definedName name="tab00_ge" localSheetId="8">#REF!</definedName>
    <definedName name="tab00_ge" localSheetId="12">#REF!</definedName>
    <definedName name="tab00_ge" localSheetId="9">#REF!</definedName>
    <definedName name="tab00_ge">#REF!</definedName>
    <definedName name="tab01_en" localSheetId="10">'[19]Table 0'!#REF!</definedName>
    <definedName name="tab01_en" localSheetId="4">'[19]Table 0'!#REF!</definedName>
    <definedName name="tab01_en" localSheetId="8">'[19]Table 0'!#REF!</definedName>
    <definedName name="tab01_en" localSheetId="12">'[19]Table 0'!#REF!</definedName>
    <definedName name="tab01_en" localSheetId="9">'[19]Table 0'!#REF!</definedName>
    <definedName name="tab01_en">'[19]Table 0'!#REF!</definedName>
    <definedName name="tab01_fr" localSheetId="10">#REF!</definedName>
    <definedName name="tab01_fr" localSheetId="4">#REF!</definedName>
    <definedName name="tab01_fr" localSheetId="8">#REF!</definedName>
    <definedName name="tab01_fr" localSheetId="12">#REF!</definedName>
    <definedName name="tab01_fr" localSheetId="9">#REF!</definedName>
    <definedName name="tab01_fr">#REF!</definedName>
    <definedName name="tab01_ge" localSheetId="10">#REF!</definedName>
    <definedName name="tab01_ge" localSheetId="4">#REF!</definedName>
    <definedName name="tab01_ge" localSheetId="8">#REF!</definedName>
    <definedName name="tab01_ge" localSheetId="12">#REF!</definedName>
    <definedName name="tab01_ge" localSheetId="9">#REF!</definedName>
    <definedName name="tab01_ge">#REF!</definedName>
    <definedName name="tab02_en" localSheetId="10">'[19]Table 0'!#REF!</definedName>
    <definedName name="tab02_en" localSheetId="4">'[19]Table 0'!#REF!</definedName>
    <definedName name="tab02_en" localSheetId="8">'[19]Table 0'!#REF!</definedName>
    <definedName name="tab02_en" localSheetId="12">'[19]Table 0'!#REF!</definedName>
    <definedName name="tab02_en" localSheetId="9">'[19]Table 0'!#REF!</definedName>
    <definedName name="tab02_en">'[19]Table 0'!#REF!</definedName>
    <definedName name="tab02_fr" localSheetId="10">#REF!</definedName>
    <definedName name="tab02_fr" localSheetId="4">#REF!</definedName>
    <definedName name="tab02_fr" localSheetId="8">#REF!</definedName>
    <definedName name="tab02_fr" localSheetId="12">#REF!</definedName>
    <definedName name="tab02_fr" localSheetId="9">#REF!</definedName>
    <definedName name="tab02_fr">#REF!</definedName>
    <definedName name="tab02_ge" localSheetId="10">#REF!</definedName>
    <definedName name="tab02_ge" localSheetId="4">#REF!</definedName>
    <definedName name="tab02_ge" localSheetId="8">#REF!</definedName>
    <definedName name="tab02_ge" localSheetId="12">#REF!</definedName>
    <definedName name="tab02_ge" localSheetId="9">#REF!</definedName>
    <definedName name="tab02_ge">#REF!</definedName>
    <definedName name="tab03_en" localSheetId="10">'[19]Table 0'!#REF!</definedName>
    <definedName name="tab03_en" localSheetId="4">'[19]Table 0'!#REF!</definedName>
    <definedName name="tab03_en" localSheetId="8">'[19]Table 0'!#REF!</definedName>
    <definedName name="tab03_en" localSheetId="12">'[19]Table 0'!#REF!</definedName>
    <definedName name="tab03_en" localSheetId="9">'[19]Table 0'!#REF!</definedName>
    <definedName name="tab03_en">'[19]Table 0'!#REF!</definedName>
    <definedName name="tab03_fr" localSheetId="10">#REF!</definedName>
    <definedName name="tab03_fr" localSheetId="4">#REF!</definedName>
    <definedName name="tab03_fr" localSheetId="8">#REF!</definedName>
    <definedName name="tab03_fr" localSheetId="12">#REF!</definedName>
    <definedName name="tab03_fr" localSheetId="9">#REF!</definedName>
    <definedName name="tab03_fr">#REF!</definedName>
    <definedName name="tab03_ge" localSheetId="10">#REF!</definedName>
    <definedName name="tab03_ge" localSheetId="4">#REF!</definedName>
    <definedName name="tab03_ge" localSheetId="8">#REF!</definedName>
    <definedName name="tab03_ge" localSheetId="12">#REF!</definedName>
    <definedName name="tab03_ge" localSheetId="9">#REF!</definedName>
    <definedName name="tab03_ge">#REF!</definedName>
    <definedName name="tab04_en" localSheetId="10">'[19]Table 0'!#REF!</definedName>
    <definedName name="tab04_en" localSheetId="4">'[19]Table 0'!#REF!</definedName>
    <definedName name="tab04_en" localSheetId="8">'[19]Table 0'!#REF!</definedName>
    <definedName name="tab04_en" localSheetId="12">'[19]Table 0'!#REF!</definedName>
    <definedName name="tab04_en" localSheetId="9">'[19]Table 0'!#REF!</definedName>
    <definedName name="tab04_en">'[19]Table 0'!#REF!</definedName>
    <definedName name="tab04_fr" localSheetId="10">#REF!</definedName>
    <definedName name="tab04_fr" localSheetId="4">#REF!</definedName>
    <definedName name="tab04_fr" localSheetId="8">#REF!</definedName>
    <definedName name="tab04_fr" localSheetId="12">#REF!</definedName>
    <definedName name="tab04_fr" localSheetId="9">#REF!</definedName>
    <definedName name="tab04_fr">#REF!</definedName>
    <definedName name="tab04_ge" localSheetId="10">#REF!</definedName>
    <definedName name="tab04_ge" localSheetId="4">#REF!</definedName>
    <definedName name="tab04_ge" localSheetId="8">#REF!</definedName>
    <definedName name="tab04_ge" localSheetId="12">#REF!</definedName>
    <definedName name="tab04_ge" localSheetId="9">#REF!</definedName>
    <definedName name="tab04_ge">#REF!</definedName>
    <definedName name="tab05_en" localSheetId="10">'[19]Table 0'!#REF!</definedName>
    <definedName name="tab05_en" localSheetId="4">'[19]Table 0'!#REF!</definedName>
    <definedName name="tab05_en" localSheetId="8">'[19]Table 0'!#REF!</definedName>
    <definedName name="tab05_en" localSheetId="12">'[19]Table 0'!#REF!</definedName>
    <definedName name="tab05_en" localSheetId="9">'[19]Table 0'!#REF!</definedName>
    <definedName name="tab05_en">'[19]Table 0'!#REF!</definedName>
    <definedName name="tab05_fr" localSheetId="10">#REF!</definedName>
    <definedName name="tab05_fr" localSheetId="4">#REF!</definedName>
    <definedName name="tab05_fr" localSheetId="8">#REF!</definedName>
    <definedName name="tab05_fr" localSheetId="12">#REF!</definedName>
    <definedName name="tab05_fr" localSheetId="9">#REF!</definedName>
    <definedName name="tab05_fr">#REF!</definedName>
    <definedName name="tab05_ge" localSheetId="10">#REF!</definedName>
    <definedName name="tab05_ge" localSheetId="4">#REF!</definedName>
    <definedName name="tab05_ge" localSheetId="8">#REF!</definedName>
    <definedName name="tab05_ge" localSheetId="12">#REF!</definedName>
    <definedName name="tab05_ge" localSheetId="9">#REF!</definedName>
    <definedName name="tab05_ge">#REF!</definedName>
    <definedName name="tab06_en" localSheetId="10">'[19]Table 0'!#REF!</definedName>
    <definedName name="tab06_en" localSheetId="4">'[19]Table 0'!#REF!</definedName>
    <definedName name="tab06_en" localSheetId="8">'[19]Table 0'!#REF!</definedName>
    <definedName name="tab06_en" localSheetId="12">'[19]Table 0'!#REF!</definedName>
    <definedName name="tab06_en" localSheetId="9">'[19]Table 0'!#REF!</definedName>
    <definedName name="tab06_en">'[19]Table 0'!#REF!</definedName>
    <definedName name="tab06_fr" localSheetId="10">#REF!</definedName>
    <definedName name="tab06_fr" localSheetId="4">#REF!</definedName>
    <definedName name="tab06_fr" localSheetId="8">#REF!</definedName>
    <definedName name="tab06_fr" localSheetId="12">#REF!</definedName>
    <definedName name="tab06_fr" localSheetId="9">#REF!</definedName>
    <definedName name="tab06_fr">#REF!</definedName>
    <definedName name="tab06_ge" localSheetId="10">#REF!</definedName>
    <definedName name="tab06_ge" localSheetId="4">#REF!</definedName>
    <definedName name="tab06_ge" localSheetId="8">#REF!</definedName>
    <definedName name="tab06_ge" localSheetId="12">#REF!</definedName>
    <definedName name="tab06_ge" localSheetId="9">#REF!</definedName>
    <definedName name="tab06_ge">#REF!</definedName>
    <definedName name="tab07_en" localSheetId="10">'[19]Table 0'!#REF!</definedName>
    <definedName name="tab07_en" localSheetId="4">'[19]Table 0'!#REF!</definedName>
    <definedName name="tab07_en" localSheetId="8">'[19]Table 0'!#REF!</definedName>
    <definedName name="tab07_en" localSheetId="12">'[19]Table 0'!#REF!</definedName>
    <definedName name="tab07_en" localSheetId="9">'[19]Table 0'!#REF!</definedName>
    <definedName name="tab07_en">'[19]Table 0'!#REF!</definedName>
    <definedName name="tab07_fr" localSheetId="10">#REF!</definedName>
    <definedName name="tab07_fr" localSheetId="4">#REF!</definedName>
    <definedName name="tab07_fr" localSheetId="8">#REF!</definedName>
    <definedName name="tab07_fr" localSheetId="12">#REF!</definedName>
    <definedName name="tab07_fr" localSheetId="9">#REF!</definedName>
    <definedName name="tab07_fr">#REF!</definedName>
    <definedName name="tab07_ge" localSheetId="10">#REF!</definedName>
    <definedName name="tab07_ge" localSheetId="4">#REF!</definedName>
    <definedName name="tab07_ge" localSheetId="8">#REF!</definedName>
    <definedName name="tab07_ge" localSheetId="12">#REF!</definedName>
    <definedName name="tab07_ge" localSheetId="9">#REF!</definedName>
    <definedName name="tab07_ge">#REF!</definedName>
    <definedName name="tab08_en" localSheetId="10">'[19]Table 0'!#REF!</definedName>
    <definedName name="tab08_en" localSheetId="4">'[19]Table 0'!#REF!</definedName>
    <definedName name="tab08_en" localSheetId="8">'[19]Table 0'!#REF!</definedName>
    <definedName name="tab08_en" localSheetId="12">'[19]Table 0'!#REF!</definedName>
    <definedName name="tab08_en" localSheetId="9">'[19]Table 0'!#REF!</definedName>
    <definedName name="tab08_en">'[19]Table 0'!#REF!</definedName>
    <definedName name="tab08_fr" localSheetId="10">#REF!</definedName>
    <definedName name="tab08_fr" localSheetId="4">#REF!</definedName>
    <definedName name="tab08_fr" localSheetId="8">#REF!</definedName>
    <definedName name="tab08_fr" localSheetId="12">#REF!</definedName>
    <definedName name="tab08_fr" localSheetId="9">#REF!</definedName>
    <definedName name="tab08_fr">#REF!</definedName>
    <definedName name="tab08_ge" localSheetId="10">#REF!</definedName>
    <definedName name="tab08_ge" localSheetId="4">#REF!</definedName>
    <definedName name="tab08_ge" localSheetId="8">#REF!</definedName>
    <definedName name="tab08_ge" localSheetId="12">#REF!</definedName>
    <definedName name="tab08_ge" localSheetId="9">#REF!</definedName>
    <definedName name="tab08_ge">#REF!</definedName>
    <definedName name="tab09_en" localSheetId="10">'[19]Table 0'!#REF!</definedName>
    <definedName name="tab09_en" localSheetId="4">'[19]Table 0'!#REF!</definedName>
    <definedName name="tab09_en" localSheetId="8">'[19]Table 0'!#REF!</definedName>
    <definedName name="tab09_en" localSheetId="12">'[19]Table 0'!#REF!</definedName>
    <definedName name="tab09_en" localSheetId="9">'[19]Table 0'!#REF!</definedName>
    <definedName name="tab09_en">'[19]Table 0'!#REF!</definedName>
    <definedName name="tab09_fr" localSheetId="10">#REF!</definedName>
    <definedName name="tab09_fr" localSheetId="4">#REF!</definedName>
    <definedName name="tab09_fr" localSheetId="8">#REF!</definedName>
    <definedName name="tab09_fr" localSheetId="12">#REF!</definedName>
    <definedName name="tab09_fr" localSheetId="9">#REF!</definedName>
    <definedName name="tab09_fr">#REF!</definedName>
    <definedName name="tab09_ge" localSheetId="10">#REF!</definedName>
    <definedName name="tab09_ge" localSheetId="4">#REF!</definedName>
    <definedName name="tab09_ge" localSheetId="8">#REF!</definedName>
    <definedName name="tab09_ge" localSheetId="12">#REF!</definedName>
    <definedName name="tab09_ge" localSheetId="9">#REF!</definedName>
    <definedName name="tab09_ge">#REF!</definedName>
    <definedName name="tab10_en" localSheetId="10">'[19]Table 0'!#REF!</definedName>
    <definedName name="tab10_en" localSheetId="4">'[19]Table 0'!#REF!</definedName>
    <definedName name="tab10_en" localSheetId="8">'[19]Table 0'!#REF!</definedName>
    <definedName name="tab10_en" localSheetId="12">'[19]Table 0'!#REF!</definedName>
    <definedName name="tab10_en" localSheetId="9">'[19]Table 0'!#REF!</definedName>
    <definedName name="tab10_en">'[19]Table 0'!#REF!</definedName>
    <definedName name="tab10_fr" localSheetId="10">#REF!</definedName>
    <definedName name="tab10_fr" localSheetId="4">#REF!</definedName>
    <definedName name="tab10_fr" localSheetId="8">#REF!</definedName>
    <definedName name="tab10_fr" localSheetId="12">#REF!</definedName>
    <definedName name="tab10_fr" localSheetId="9">#REF!</definedName>
    <definedName name="tab10_fr">#REF!</definedName>
    <definedName name="tab10_ge" localSheetId="10">#REF!</definedName>
    <definedName name="tab10_ge" localSheetId="4">#REF!</definedName>
    <definedName name="tab10_ge" localSheetId="8">#REF!</definedName>
    <definedName name="tab10_ge" localSheetId="12">#REF!</definedName>
    <definedName name="tab10_ge" localSheetId="9">#REF!</definedName>
    <definedName name="tab10_ge">#REF!</definedName>
    <definedName name="tab11_en" localSheetId="10">'[19]Table 0'!#REF!</definedName>
    <definedName name="tab11_en" localSheetId="4">'[19]Table 0'!#REF!</definedName>
    <definedName name="tab11_en" localSheetId="8">'[19]Table 0'!#REF!</definedName>
    <definedName name="tab11_en" localSheetId="12">'[19]Table 0'!#REF!</definedName>
    <definedName name="tab11_en" localSheetId="9">'[19]Table 0'!#REF!</definedName>
    <definedName name="tab11_en">'[19]Table 0'!#REF!</definedName>
    <definedName name="tab11_fr" localSheetId="10">#REF!</definedName>
    <definedName name="tab11_fr" localSheetId="4">#REF!</definedName>
    <definedName name="tab11_fr" localSheetId="8">#REF!</definedName>
    <definedName name="tab11_fr" localSheetId="12">#REF!</definedName>
    <definedName name="tab11_fr" localSheetId="9">#REF!</definedName>
    <definedName name="tab11_fr">#REF!</definedName>
    <definedName name="tab11_ge" localSheetId="10">#REF!</definedName>
    <definedName name="tab11_ge" localSheetId="4">#REF!</definedName>
    <definedName name="tab11_ge" localSheetId="8">#REF!</definedName>
    <definedName name="tab11_ge" localSheetId="12">#REF!</definedName>
    <definedName name="tab11_ge" localSheetId="9">#REF!</definedName>
    <definedName name="tab11_ge">#REF!</definedName>
    <definedName name="tab12_en" localSheetId="10">'[19]Table 0'!#REF!</definedName>
    <definedName name="tab12_en" localSheetId="4">'[19]Table 0'!#REF!</definedName>
    <definedName name="tab12_en" localSheetId="8">'[19]Table 0'!#REF!</definedName>
    <definedName name="tab12_en" localSheetId="12">'[19]Table 0'!#REF!</definedName>
    <definedName name="tab12_en" localSheetId="9">'[19]Table 0'!#REF!</definedName>
    <definedName name="tab12_en">'[19]Table 0'!#REF!</definedName>
    <definedName name="tab12_fr" localSheetId="10">#REF!</definedName>
    <definedName name="tab12_fr" localSheetId="4">#REF!</definedName>
    <definedName name="tab12_fr" localSheetId="8">#REF!</definedName>
    <definedName name="tab12_fr" localSheetId="12">#REF!</definedName>
    <definedName name="tab12_fr" localSheetId="9">#REF!</definedName>
    <definedName name="tab12_fr">#REF!</definedName>
    <definedName name="tab12_ge" localSheetId="10">#REF!</definedName>
    <definedName name="tab12_ge" localSheetId="4">#REF!</definedName>
    <definedName name="tab12_ge" localSheetId="8">#REF!</definedName>
    <definedName name="tab12_ge" localSheetId="12">#REF!</definedName>
    <definedName name="tab12_ge" localSheetId="9">#REF!</definedName>
    <definedName name="tab12_ge">#REF!</definedName>
    <definedName name="TAB2A" localSheetId="10">#REF!</definedName>
    <definedName name="TAB2A" localSheetId="8">#REF!</definedName>
    <definedName name="TAB2A" localSheetId="12">#REF!</definedName>
    <definedName name="TAB2A" localSheetId="9">#REF!</definedName>
    <definedName name="TAB2A">#REF!</definedName>
    <definedName name="TAB2B" localSheetId="8">#REF!</definedName>
    <definedName name="TAB2B" localSheetId="9">#REF!</definedName>
    <definedName name="TAB2B">#REF!</definedName>
    <definedName name="TAB2C" localSheetId="8">#REF!</definedName>
    <definedName name="TAB2C" localSheetId="9">#REF!</definedName>
    <definedName name="TAB2C">#REF!</definedName>
    <definedName name="TAB2D" localSheetId="8">#REF!</definedName>
    <definedName name="TAB2D" localSheetId="9">#REF!</definedName>
    <definedName name="TAB2D">#REF!</definedName>
    <definedName name="TAB3A" localSheetId="8">#REF!</definedName>
    <definedName name="TAB3A" localSheetId="9">#REF!</definedName>
    <definedName name="TAB3A">#REF!</definedName>
    <definedName name="TAB3B" localSheetId="8">#REF!</definedName>
    <definedName name="TAB3B" localSheetId="9">#REF!</definedName>
    <definedName name="TAB3B">#REF!</definedName>
    <definedName name="TAB3C" localSheetId="8">#REF!</definedName>
    <definedName name="TAB3C" localSheetId="9">#REF!</definedName>
    <definedName name="TAB3C">#REF!</definedName>
    <definedName name="TAB3D" localSheetId="8">#REF!</definedName>
    <definedName name="TAB3D" localSheetId="9">#REF!</definedName>
    <definedName name="TAB3D">#REF!</definedName>
    <definedName name="TAB3E" localSheetId="8">#REF!</definedName>
    <definedName name="TAB3E" localSheetId="9">#REF!</definedName>
    <definedName name="TAB3E">#REF!</definedName>
    <definedName name="Tao1_5" localSheetId="4">#REF!</definedName>
    <definedName name="Tao1_5" localSheetId="8">#REF!</definedName>
    <definedName name="Tao1_5">#REF!</definedName>
    <definedName name="Tao2_5" localSheetId="8">#REF!</definedName>
    <definedName name="Tao2_5">#REF!</definedName>
    <definedName name="tghjk" localSheetId="8">#REF!</definedName>
    <definedName name="tghjk" localSheetId="9">#REF!</definedName>
    <definedName name="tghjk">#REF!</definedName>
    <definedName name="TheorPrices" localSheetId="8">'[17]MAIN DATA SHEET'!#REF!</definedName>
    <definedName name="TheorPrices">'[17]MAIN DATA SHEET'!#REF!</definedName>
    <definedName name="Theta" localSheetId="10">#REF!</definedName>
    <definedName name="Theta" localSheetId="4">#REF!</definedName>
    <definedName name="Theta" localSheetId="8">#REF!</definedName>
    <definedName name="Theta" localSheetId="12">#REF!</definedName>
    <definedName name="Theta" localSheetId="9">#REF!</definedName>
    <definedName name="Theta">#REF!</definedName>
    <definedName name="thetab" localSheetId="10">#REF!</definedName>
    <definedName name="thetab" localSheetId="4">#REF!</definedName>
    <definedName name="thetab" localSheetId="8">#REF!</definedName>
    <definedName name="thetab" localSheetId="12">#REF!</definedName>
    <definedName name="thetab" localSheetId="9">#REF!</definedName>
    <definedName name="thetab">#REF!</definedName>
    <definedName name="titty" localSheetId="10">#REF!</definedName>
    <definedName name="titty" localSheetId="8">#REF!</definedName>
    <definedName name="titty" localSheetId="12">#REF!</definedName>
    <definedName name="titty" localSheetId="9">#REF!</definedName>
    <definedName name="titty">#REF!</definedName>
    <definedName name="tjgkh" localSheetId="8">#REF!</definedName>
    <definedName name="tjgkh" localSheetId="9">#REF!</definedName>
    <definedName name="tjgkh">#REF!</definedName>
    <definedName name="tjtsjst">[8]DEB.JMF!$A$1:$IV$6</definedName>
    <definedName name="tjusru" localSheetId="10">#REF!</definedName>
    <definedName name="tjusru" localSheetId="8">#REF!</definedName>
    <definedName name="tjusru" localSheetId="12">#REF!</definedName>
    <definedName name="tjusru" localSheetId="9">#REF!</definedName>
    <definedName name="tjusru" localSheetId="19">#REF!</definedName>
    <definedName name="tjusru">#REF!</definedName>
    <definedName name="tru" localSheetId="10">#REF!</definedName>
    <definedName name="tru" localSheetId="8">#REF!</definedName>
    <definedName name="tru" localSheetId="12">#REF!</definedName>
    <definedName name="tru" localSheetId="9">#REF!</definedName>
    <definedName name="tru">#REF!</definedName>
    <definedName name="trygghet" localSheetId="10">#REF!</definedName>
    <definedName name="trygghet" localSheetId="8">#REF!</definedName>
    <definedName name="trygghet" localSheetId="12">#REF!</definedName>
    <definedName name="trygghet" localSheetId="9">#REF!</definedName>
    <definedName name="trygghet" localSheetId="19">#REF!</definedName>
    <definedName name="trygghet">#REF!</definedName>
    <definedName name="ttrfr" localSheetId="8">#REF!</definedName>
    <definedName name="ttrfr" localSheetId="9">#REF!</definedName>
    <definedName name="ttrfr">#REF!</definedName>
    <definedName name="tusdujdeu" localSheetId="8">#REF!</definedName>
    <definedName name="tusdujdeu" localSheetId="9">#REF!</definedName>
    <definedName name="tusdujdeu">#REF!</definedName>
    <definedName name="tydyti" localSheetId="8">#REF!</definedName>
    <definedName name="tydyti" localSheetId="9">#REF!</definedName>
    <definedName name="tydyti" localSheetId="19">#REF!</definedName>
    <definedName name="tydyti">#REF!</definedName>
    <definedName name="typ" localSheetId="8">#REF!</definedName>
    <definedName name="typ" localSheetId="9">#REF!</definedName>
    <definedName name="typ" localSheetId="19">#REF!</definedName>
    <definedName name="typ">#REF!</definedName>
    <definedName name="tyry" localSheetId="8">#REF!</definedName>
    <definedName name="tyry" localSheetId="9">#REF!</definedName>
    <definedName name="tyry" localSheetId="19">#REF!</definedName>
    <definedName name="tyry">#REF!</definedName>
    <definedName name="tyuf" localSheetId="8">#REF!</definedName>
    <definedName name="tyuf" localSheetId="9">#REF!</definedName>
    <definedName name="tyuf" localSheetId="19">#REF!</definedName>
    <definedName name="tyuf">#REF!</definedName>
    <definedName name="tyufgu" localSheetId="8">#REF!</definedName>
    <definedName name="tyufgu" localSheetId="9">#REF!</definedName>
    <definedName name="tyufgu" localSheetId="19">#REF!</definedName>
    <definedName name="tyufgu">#REF!</definedName>
    <definedName name="ueud" localSheetId="8">#REF!</definedName>
    <definedName name="ueud" localSheetId="9">#REF!</definedName>
    <definedName name="ueud">#REF!</definedName>
    <definedName name="uguh" localSheetId="8">#REF!</definedName>
    <definedName name="uguh" localSheetId="9">#REF!</definedName>
    <definedName name="uguh" localSheetId="19">#REF!</definedName>
    <definedName name="uguh">#REF!</definedName>
    <definedName name="uh">'[21]DIFF-LK'!$1:$2</definedName>
    <definedName name="uidtyu" localSheetId="10">#REF!</definedName>
    <definedName name="uidtyu" localSheetId="8">#REF!</definedName>
    <definedName name="uidtyu" localSheetId="12">#REF!</definedName>
    <definedName name="uidtyu" localSheetId="9">#REF!</definedName>
    <definedName name="uidtyu">#REF!</definedName>
    <definedName name="uikto" localSheetId="10">#REF!</definedName>
    <definedName name="uikto" localSheetId="8">#REF!</definedName>
    <definedName name="uikto" localSheetId="12">#REF!</definedName>
    <definedName name="uikto" localSheetId="9">#REF!</definedName>
    <definedName name="uikto">#REF!</definedName>
    <definedName name="uiyuio" localSheetId="10">#REF!</definedName>
    <definedName name="uiyuio" localSheetId="8">#REF!</definedName>
    <definedName name="uiyuio" localSheetId="12">#REF!</definedName>
    <definedName name="uiyuio" localSheetId="9">#REF!</definedName>
    <definedName name="uiyuio">#REF!</definedName>
    <definedName name="uk" localSheetId="8">#REF!</definedName>
    <definedName name="uk" localSheetId="9">#REF!</definedName>
    <definedName name="uk" localSheetId="19">#REF!</definedName>
    <definedName name="uk">#REF!</definedName>
    <definedName name="Umån" localSheetId="8">#REF!</definedName>
    <definedName name="Umån" localSheetId="9">#REF!</definedName>
    <definedName name="Umån" localSheetId="19">#REF!</definedName>
    <definedName name="Umån">#REF!</definedName>
    <definedName name="urk" localSheetId="8">'[11]DIFF-LK'!#REF!</definedName>
    <definedName name="urk" localSheetId="9">'[11]DIFF-LK'!#REF!</definedName>
    <definedName name="urk">'[11]DIFF-LK'!#REF!</definedName>
    <definedName name="_xlnm.Extract">#N/A</definedName>
    <definedName name="Utfmån" localSheetId="10">#REF!</definedName>
    <definedName name="Utfmån" localSheetId="8">#REF!</definedName>
    <definedName name="Utfmån" localSheetId="12">#REF!</definedName>
    <definedName name="Utfmån" localSheetId="9">#REF!</definedName>
    <definedName name="Utfmån" localSheetId="19">#REF!</definedName>
    <definedName name="Utfmån">#REF!</definedName>
    <definedName name="Utgifmån" localSheetId="10">#REF!</definedName>
    <definedName name="Utgifmån" localSheetId="8">#REF!</definedName>
    <definedName name="Utgifmån" localSheetId="12">#REF!</definedName>
    <definedName name="Utgifmån" localSheetId="9">#REF!</definedName>
    <definedName name="Utgifmån" localSheetId="19">#REF!</definedName>
    <definedName name="Utgifmån">#REF!</definedName>
    <definedName name="Utgiftermån" localSheetId="10">#REF!</definedName>
    <definedName name="Utgiftermån" localSheetId="8">#REF!</definedName>
    <definedName name="Utgiftermån" localSheetId="12">#REF!</definedName>
    <definedName name="Utgiftermån" localSheetId="9">#REF!</definedName>
    <definedName name="Utgiftermån" localSheetId="19">#REF!</definedName>
    <definedName name="Utgiftermån">#REF!</definedName>
    <definedName name="Utgifternivå" localSheetId="6" hidden="1">[7]Skattepolitik!#REF!</definedName>
    <definedName name="Utgifternivå" hidden="1">[7]Skattepolitik!#REF!</definedName>
    <definedName name="utgiftmån" localSheetId="8">#REF!</definedName>
    <definedName name="utgiftmån" localSheetId="9">#REF!</definedName>
    <definedName name="utgiftmån" localSheetId="19">#REF!</definedName>
    <definedName name="utgiftmån">#REF!</definedName>
    <definedName name="UTGmån" localSheetId="8">#REF!</definedName>
    <definedName name="UTGmån" localSheetId="9">#REF!</definedName>
    <definedName name="UTGmån" localSheetId="19">#REF!</definedName>
    <definedName name="UTGmån">#REF!</definedName>
    <definedName name="Utmån" localSheetId="8">#REF!</definedName>
    <definedName name="Utmån" localSheetId="9">#REF!</definedName>
    <definedName name="Utmån" localSheetId="19">#REF!</definedName>
    <definedName name="Utmån">#REF!</definedName>
    <definedName name="_xlnm.Print_Area" localSheetId="9">'Statens budget utgifter mm'!$A$1:$AE$77</definedName>
    <definedName name="_xlnm.Print_Titles" localSheetId="9">'Statens budget utgifter mm'!$A:$B,'Statens budget utgifter mm'!$2:$5</definedName>
    <definedName name="uuu">'[8]DIFF-LK'!$1:$2</definedName>
    <definedName name="uylt" localSheetId="10">#REF!</definedName>
    <definedName name="uylt" localSheetId="8">#REF!</definedName>
    <definedName name="uylt" localSheetId="12">#REF!</definedName>
    <definedName name="uylt" localSheetId="9">#REF!</definedName>
    <definedName name="uylt">#REF!</definedName>
    <definedName name="uytu" localSheetId="10">#REF!</definedName>
    <definedName name="uytu" localSheetId="8">#REF!</definedName>
    <definedName name="uytu" localSheetId="12">#REF!</definedName>
    <definedName name="uytu" localSheetId="9">#REF!</definedName>
    <definedName name="uytu" localSheetId="19">#REF!</definedName>
    <definedName name="uytu">#REF!</definedName>
    <definedName name="V" localSheetId="10">#REF!</definedName>
    <definedName name="V" localSheetId="4">#REF!</definedName>
    <definedName name="V" localSheetId="8">#REF!</definedName>
    <definedName name="V" localSheetId="12">#REF!</definedName>
    <definedName name="V">#REF!</definedName>
    <definedName name="va" localSheetId="8">#REF!</definedName>
    <definedName name="va" localSheetId="9">#REF!</definedName>
    <definedName name="va">#REF!</definedName>
    <definedName name="vadrg" localSheetId="8">#REF!</definedName>
    <definedName name="vadrg" localSheetId="9">#REF!</definedName>
    <definedName name="vadrg" localSheetId="19">#REF!</definedName>
    <definedName name="vadrg">#REF!</definedName>
    <definedName name="vaery" localSheetId="8">#REF!</definedName>
    <definedName name="vaery" localSheetId="9">#REF!</definedName>
    <definedName name="vaery" localSheetId="19">#REF!</definedName>
    <definedName name="vaery">#REF!</definedName>
    <definedName name="vaeryra" localSheetId="8">#REF!</definedName>
    <definedName name="vaeryra" localSheetId="9">#REF!</definedName>
    <definedName name="vaeryra" localSheetId="19">#REF!</definedName>
    <definedName name="vaeryra">#REF!</definedName>
    <definedName name="vargre" localSheetId="8">#REF!</definedName>
    <definedName name="vargre" localSheetId="9">#REF!</definedName>
    <definedName name="vargre">#REF!</definedName>
    <definedName name="varv" localSheetId="8">#REF!</definedName>
    <definedName name="varv" localSheetId="9">#REF!</definedName>
    <definedName name="varv">#REF!</definedName>
    <definedName name="varyy" localSheetId="8">#REF!</definedName>
    <definedName name="varyy" localSheetId="9">#REF!</definedName>
    <definedName name="varyy" localSheetId="19">#REF!</definedName>
    <definedName name="varyy">#REF!</definedName>
    <definedName name="vasergy" localSheetId="8">#REF!</definedName>
    <definedName name="vasergy" localSheetId="9">#REF!</definedName>
    <definedName name="vasergy" localSheetId="19">#REF!</definedName>
    <definedName name="vasergy">#REF!</definedName>
    <definedName name="vawergtrt" localSheetId="8">#REF!</definedName>
    <definedName name="vawergtrt" localSheetId="9">#REF!</definedName>
    <definedName name="vawergtrt" localSheetId="19">#REF!</definedName>
    <definedName name="vawergtrt">#REF!</definedName>
    <definedName name="verayaey" localSheetId="8">#REF!</definedName>
    <definedName name="verayaey" localSheetId="9">#REF!</definedName>
    <definedName name="verayaey" localSheetId="19">#REF!</definedName>
    <definedName name="verayaey">#REF!</definedName>
    <definedName name="verwy" localSheetId="8">#REF!</definedName>
    <definedName name="verwy" localSheetId="9">#REF!</definedName>
    <definedName name="verwy" localSheetId="19">#REF!</definedName>
    <definedName name="verwy">#REF!</definedName>
    <definedName name="vrhzsy" localSheetId="8">#REF!</definedName>
    <definedName name="vrhzsy" localSheetId="9">#REF!</definedName>
    <definedName name="vrhzsy" localSheetId="19">#REF!</definedName>
    <definedName name="vrhzsy">#REF!</definedName>
    <definedName name="vseryhryu" localSheetId="8">#REF!</definedName>
    <definedName name="vseryhryu" localSheetId="9">#REF!</definedName>
    <definedName name="vseryhryu" localSheetId="19">#REF!</definedName>
    <definedName name="vseryhryu">#REF!</definedName>
    <definedName name="wer" localSheetId="8">#REF!</definedName>
    <definedName name="wer" localSheetId="9">#REF!</definedName>
    <definedName name="wer">#REF!</definedName>
    <definedName name="weryqwey" localSheetId="8">#REF!</definedName>
    <definedName name="weryqwey" localSheetId="9">#REF!</definedName>
    <definedName name="weryqwey" localSheetId="19">#REF!</definedName>
    <definedName name="weryqwey">#REF!</definedName>
    <definedName name="wrh" localSheetId="8">#REF!</definedName>
    <definedName name="wrh" localSheetId="9">#REF!</definedName>
    <definedName name="wrh">#REF!</definedName>
    <definedName name="wsr" localSheetId="8">#REF!</definedName>
    <definedName name="wsr" localSheetId="9">#REF!</definedName>
    <definedName name="wsr">#REF!</definedName>
    <definedName name="x" localSheetId="4">'[19]Table 0'!#REF!</definedName>
    <definedName name="x">'[19]Table 0'!#REF!</definedName>
    <definedName name="xcvbnm" localSheetId="8">#REF!</definedName>
    <definedName name="xcvbnm" localSheetId="9">#REF!</definedName>
    <definedName name="xcvbnm">#REF!</definedName>
    <definedName name="xdtr" localSheetId="8">#REF!</definedName>
    <definedName name="xdtr" localSheetId="9">#REF!</definedName>
    <definedName name="xdtr">#REF!</definedName>
    <definedName name="xfgjx">'[1]10'!$A$1:$L$2</definedName>
    <definedName name="xfgt" localSheetId="10">#REF!</definedName>
    <definedName name="xfgt" localSheetId="8">#REF!</definedName>
    <definedName name="xfgt" localSheetId="12">#REF!</definedName>
    <definedName name="xfgt" localSheetId="9">#REF!</definedName>
    <definedName name="xfgt">#REF!</definedName>
    <definedName name="xhdthser" localSheetId="19">[15]Lista!$B$49:$C$303</definedName>
    <definedName name="xhdthser">[16]Lista!$B$49:$C$303</definedName>
    <definedName name="y" localSheetId="10">#REF!</definedName>
    <definedName name="y" localSheetId="8">#REF!</definedName>
    <definedName name="y" localSheetId="12">#REF!</definedName>
    <definedName name="y" localSheetId="9">#REF!</definedName>
    <definedName name="y">#REF!</definedName>
    <definedName name="ydjudtud" localSheetId="10">#REF!</definedName>
    <definedName name="ydjudtud" localSheetId="8">#REF!</definedName>
    <definedName name="ydjudtud" localSheetId="12">#REF!</definedName>
    <definedName name="ydjudtud" localSheetId="9">#REF!</definedName>
    <definedName name="ydjudtud" localSheetId="19">#REF!</definedName>
    <definedName name="ydjudtud">#REF!</definedName>
    <definedName name="ydsty" localSheetId="10">#REF!</definedName>
    <definedName name="ydsty" localSheetId="8">#REF!</definedName>
    <definedName name="ydsty" localSheetId="12">#REF!</definedName>
    <definedName name="ydsty" localSheetId="9">#REF!</definedName>
    <definedName name="ydsty">#REF!</definedName>
    <definedName name="ygu7" localSheetId="8">#REF!</definedName>
    <definedName name="ygu7" localSheetId="9">#REF!</definedName>
    <definedName name="ygu7" localSheetId="19">#REF!</definedName>
    <definedName name="ygu7">#REF!</definedName>
    <definedName name="yhmj" localSheetId="8">#REF!</definedName>
    <definedName name="yhmj" localSheetId="9">#REF!</definedName>
    <definedName name="yhmj">#REF!</definedName>
    <definedName name="yhnm" localSheetId="8">#REF!</definedName>
    <definedName name="yhnm" localSheetId="9">#REF!</definedName>
    <definedName name="yhnm">#REF!</definedName>
    <definedName name="yhuik" localSheetId="8">#REF!</definedName>
    <definedName name="yhuik" localSheetId="9">#REF!</definedName>
    <definedName name="yhuik">#REF!</definedName>
    <definedName name="ykdyidti" localSheetId="8">#REF!</definedName>
    <definedName name="ykdyidti" localSheetId="9">#REF!</definedName>
    <definedName name="ykdyidti" localSheetId="19">#REF!</definedName>
    <definedName name="ykdyidti">#REF!</definedName>
    <definedName name="yu" localSheetId="8">#REF!</definedName>
    <definedName name="yu" localSheetId="9">#REF!</definedName>
    <definedName name="yu">#REF!</definedName>
    <definedName name="yuio" localSheetId="8">#REF!</definedName>
    <definedName name="yuio" localSheetId="9">#REF!</definedName>
    <definedName name="yuio">#REF!</definedName>
    <definedName name="yusty" localSheetId="8">#REF!</definedName>
    <definedName name="yusty" localSheetId="9">#REF!</definedName>
    <definedName name="yusty">#REF!</definedName>
    <definedName name="yuö" localSheetId="8">#REF!</definedName>
    <definedName name="yuö" localSheetId="9">#REF!</definedName>
    <definedName name="yuö">#REF!</definedName>
    <definedName name="yyt" localSheetId="8">#REF!</definedName>
    <definedName name="yyt" localSheetId="9">#REF!</definedName>
    <definedName name="yyt" localSheetId="19">#REF!</definedName>
    <definedName name="yyt">#REF!</definedName>
    <definedName name="yytt" localSheetId="8">#REF!</definedName>
    <definedName name="yytt" localSheetId="9">#REF!</definedName>
    <definedName name="yytt">#REF!</definedName>
    <definedName name="yyu" localSheetId="8">#REF!</definedName>
    <definedName name="yyu" localSheetId="9">#REF!</definedName>
    <definedName name="yyu">#REF!</definedName>
    <definedName name="z" localSheetId="4">'[19]Table 0'!#REF!</definedName>
    <definedName name="z">'[19]Table 0'!#REF!</definedName>
    <definedName name="zaqwedc" localSheetId="8">#REF!</definedName>
    <definedName name="zaqwedc" localSheetId="9">#REF!</definedName>
    <definedName name="zaqwedc">#REF!</definedName>
    <definedName name="zawq" localSheetId="8">'[11]DIFF-LK'!#REF!</definedName>
    <definedName name="zawq" localSheetId="9">'[11]DIFF-LK'!#REF!</definedName>
    <definedName name="zawq">'[11]DIFF-LK'!#REF!</definedName>
    <definedName name="zsr" localSheetId="10">#REF!</definedName>
    <definedName name="zsr" localSheetId="8">#REF!</definedName>
    <definedName name="zsr" localSheetId="12">#REF!</definedName>
    <definedName name="zsr" localSheetId="9">#REF!</definedName>
    <definedName name="zsr">#REF!</definedName>
    <definedName name="zxd">'[1]09'!$A$1:$L$2</definedName>
    <definedName name="zxsgsdhs" localSheetId="10">#REF!</definedName>
    <definedName name="zxsgsdhs" localSheetId="8">#REF!</definedName>
    <definedName name="zxsgsdhs" localSheetId="12">#REF!</definedName>
    <definedName name="zxsgsdhs" localSheetId="9">#REF!</definedName>
    <definedName name="zxsgsdhs">#REF!</definedName>
    <definedName name="åöpo" localSheetId="10">#REF!</definedName>
    <definedName name="åöpo" localSheetId="8">#REF!</definedName>
    <definedName name="åöpo" localSheetId="12">#REF!</definedName>
    <definedName name="åöpo" localSheetId="9">#REF!</definedName>
    <definedName name="åöpo">#REF!</definedName>
    <definedName name="ähioåpgo" localSheetId="10">#REF!</definedName>
    <definedName name="ähioåpgo" localSheetId="8">#REF!</definedName>
    <definedName name="ähioåpgo" localSheetId="12">#REF!</definedName>
    <definedName name="ähioåpgo" localSheetId="9">#REF!</definedName>
    <definedName name="ähioåpgo" localSheetId="19">#REF!</definedName>
    <definedName name="ähioåpgo">#REF!</definedName>
    <definedName name="äpölo" localSheetId="8">#REF!</definedName>
    <definedName name="äpölo" localSheetId="9">#REF!</definedName>
    <definedName name="äpölo">#REF!</definedName>
    <definedName name="äö" localSheetId="8">#REF!</definedName>
    <definedName name="äö" localSheetId="9">#REF!</definedName>
    <definedName name="äö">#REF!</definedName>
    <definedName name="äönzsa" localSheetId="8">#REF!</definedName>
    <definedName name="äönzsa" localSheetId="9">#REF!</definedName>
    <definedName name="äönzsa">#REF!</definedName>
    <definedName name="öguioiocjd" localSheetId="8">#REF!</definedName>
    <definedName name="öguioiocjd" localSheetId="9">#REF!</definedName>
    <definedName name="öguioiocjd" localSheetId="19">#REF!</definedName>
    <definedName name="öguioiocjd">#REF!</definedName>
    <definedName name="öguiö" localSheetId="8">#REF!</definedName>
    <definedName name="öguiö" localSheetId="9">#REF!</definedName>
    <definedName name="öguiö">#REF!</definedName>
    <definedName name="öguiög" localSheetId="8">#REF!</definedName>
    <definedName name="öguiög" localSheetId="9">#REF!</definedName>
    <definedName name="öguiög">#REF!</definedName>
    <definedName name="öguiölg" localSheetId="8">#REF!</definedName>
    <definedName name="öguiölg" localSheetId="9">#REF!</definedName>
    <definedName name="öguiölg">#REF!</definedName>
    <definedName name="öguöi" localSheetId="8">'[11]DIFF-LK'!#REF!</definedName>
    <definedName name="öguöi" localSheetId="9">'[11]DIFF-LK'!#REF!</definedName>
    <definedName name="öguöi">'[11]DIFF-LK'!#REF!</definedName>
    <definedName name="öhh" localSheetId="10">#REF!</definedName>
    <definedName name="öhh" localSheetId="8">#REF!</definedName>
    <definedName name="öhh" localSheetId="12">#REF!</definedName>
    <definedName name="öhh" localSheetId="9">#REF!</definedName>
    <definedName name="öhh">#REF!</definedName>
    <definedName name="öiuögh" localSheetId="10">#REF!</definedName>
    <definedName name="öiuögh" localSheetId="8">#REF!</definedName>
    <definedName name="öiuögh" localSheetId="12">#REF!</definedName>
    <definedName name="öiuögh" localSheetId="9">#REF!</definedName>
    <definedName name="öiuögh">#REF!</definedName>
    <definedName name="ölkj" localSheetId="10">#REF!</definedName>
    <definedName name="ölkj" localSheetId="8">#REF!</definedName>
    <definedName name="ölkj" localSheetId="12">#REF!</definedName>
    <definedName name="ölkj" localSheetId="9">#REF!</definedName>
    <definedName name="ölkj">#REF!</definedName>
    <definedName name="ötp8ot8oro" localSheetId="8">#REF!</definedName>
    <definedName name="ötp8ot8oro" localSheetId="9">#REF!</definedName>
    <definedName name="ötp8ot8oro" localSheetId="19">#REF!</definedName>
    <definedName name="ötp8ot8oro">#REF!</definedName>
    <definedName name="öui9ög" localSheetId="8">#REF!</definedName>
    <definedName name="öui9ög" localSheetId="9">#REF!</definedName>
    <definedName name="öui9ög">#REF!</definedName>
    <definedName name="öuiö" localSheetId="8">#REF!</definedName>
    <definedName name="öuiö" localSheetId="9">#REF!</definedName>
    <definedName name="öuiö">#REF!</definedName>
    <definedName name="öyio" localSheetId="8">#REF!</definedName>
    <definedName name="öyio" localSheetId="9">#REF!</definedName>
    <definedName name="öyio">#REF!</definedName>
    <definedName name="öö" localSheetId="8">#REF!</definedName>
    <definedName name="öö" localSheetId="9">#REF!</definedName>
    <definedName name="öö" localSheetId="19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B29" i="23" l="1"/>
  <c r="B25" i="23"/>
  <c r="B3" i="23"/>
  <c r="B15" i="23"/>
  <c r="B19" i="23" l="1"/>
  <c r="AA5" i="530"/>
  <c r="AB5" i="530" s="1"/>
  <c r="AC5" i="530" s="1"/>
  <c r="AD5" i="530" s="1"/>
  <c r="AE5" i="530" s="1"/>
  <c r="AF5" i="530" s="1"/>
  <c r="D5" i="530"/>
  <c r="E5" i="530" s="1"/>
  <c r="F5" i="530" s="1"/>
  <c r="G5" i="530" s="1"/>
  <c r="H5" i="530" s="1"/>
  <c r="I5" i="530" s="1"/>
  <c r="J5" i="530" s="1"/>
  <c r="K5" i="530" s="1"/>
  <c r="L5" i="530" s="1"/>
  <c r="M5" i="530" s="1"/>
  <c r="N5" i="530" s="1"/>
  <c r="O5" i="530" s="1"/>
  <c r="P5" i="530" s="1"/>
  <c r="Q5" i="530" s="1"/>
  <c r="R5" i="530" s="1"/>
  <c r="S5" i="530" s="1"/>
  <c r="T5" i="530" s="1"/>
  <c r="U5" i="530" s="1"/>
  <c r="V5" i="530" s="1"/>
  <c r="W5" i="530" s="1"/>
  <c r="X5" i="530" s="1"/>
  <c r="Y5" i="530" s="1"/>
  <c r="AG5" i="530" l="1"/>
  <c r="AL5" i="530"/>
  <c r="AQ5" i="530" s="1"/>
  <c r="AH5" i="530" l="1"/>
  <c r="AM5" i="530"/>
  <c r="AR5" i="530" s="1"/>
  <c r="AN5" i="530" l="1"/>
  <c r="AS5" i="530" s="1"/>
  <c r="AI5" i="530"/>
  <c r="AO5" i="530" l="1"/>
  <c r="AT5" i="530" s="1"/>
  <c r="AJ5" i="530"/>
  <c r="B37" i="23" l="1"/>
  <c r="B39" i="23"/>
  <c r="B35" i="23" l="1"/>
  <c r="B33" i="23"/>
  <c r="B31" i="23"/>
  <c r="B27" i="23" l="1"/>
  <c r="B23" i="23"/>
  <c r="B17" i="23"/>
  <c r="B13" i="23"/>
  <c r="B9" i="23"/>
  <c r="B11" i="23"/>
  <c r="B7" i="23"/>
  <c r="B5" i="23" l="1"/>
</calcChain>
</file>

<file path=xl/comments1.xml><?xml version="1.0" encoding="utf-8"?>
<comments xmlns="http://schemas.openxmlformats.org/spreadsheetml/2006/main">
  <authors>
    <author>Karin Edlund</author>
    <author>Svante Hellman</author>
    <author>Björn Andersson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Karin Edlund:</t>
        </r>
        <r>
          <rPr>
            <sz val="9"/>
            <color indexed="81"/>
            <rFont val="Tahoma"/>
            <family val="2"/>
          </rPr>
          <t xml:space="preserve">
Ungefärliga belopp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C32" authorId="1" shapeId="0">
      <text>
        <r>
          <rPr>
            <sz val="9"/>
            <color indexed="81"/>
            <rFont val="Tahoma"/>
            <family val="2"/>
          </rPr>
          <t>Lånefinansiering upphörde och ersattes med finansiering över anslag.</t>
        </r>
      </text>
    </comment>
    <comment ref="C52" authorId="1" shapeId="0">
      <text>
        <r>
          <rPr>
            <sz val="9"/>
            <color indexed="81"/>
            <rFont val="Tahoma"/>
            <family val="2"/>
          </rPr>
          <t>Lån till Botniabanan var ett separat lån till och med 2011. Övertogs 2012 av Trafikverket.</t>
        </r>
      </text>
    </comment>
    <comment ref="B55" authorId="1" shapeId="0">
      <text>
        <r>
          <rPr>
            <sz val="9"/>
            <color indexed="81"/>
            <rFont val="Tahoma"/>
            <family val="2"/>
          </rPr>
          <t>Lånet övertogs 2012 av Trafikverket.</t>
        </r>
      </text>
    </comment>
    <comment ref="C60" authorId="1" shapeId="0">
      <text>
        <r>
          <rPr>
            <sz val="9"/>
            <color indexed="81"/>
            <rFont val="Tahoma"/>
            <family val="2"/>
          </rPr>
          <t>Redovisas from 2012 på separat rad.</t>
        </r>
      </text>
    </comment>
    <comment ref="E69" authorId="1" shapeId="0">
      <text>
        <r>
          <rPr>
            <sz val="9"/>
            <color indexed="81"/>
            <rFont val="Tahoma"/>
            <family val="2"/>
          </rPr>
          <t>Varav 11 676 mkr avser nytt lån för stock av kapitaliserade räntor  (till inkomsttitel).</t>
        </r>
      </text>
    </comment>
    <comment ref="A73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A74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</commentList>
</comments>
</file>

<file path=xl/sharedStrings.xml><?xml version="1.0" encoding="utf-8"?>
<sst xmlns="http://schemas.openxmlformats.org/spreadsheetml/2006/main" count="1606" uniqueCount="722">
  <si>
    <t>Offentliga sektorns skatteintäkter</t>
  </si>
  <si>
    <t>Utfall</t>
  </si>
  <si>
    <t>Inkomstår</t>
  </si>
  <si>
    <t>Skatt på arbete</t>
  </si>
  <si>
    <t>Direkta skatter</t>
  </si>
  <si>
    <t>Kommunal skatt</t>
  </si>
  <si>
    <t>Statlig skatt</t>
  </si>
  <si>
    <t>Indirekta skatter</t>
  </si>
  <si>
    <t>Arbetsgivaravgifter</t>
  </si>
  <si>
    <t>Egenavgifter</t>
  </si>
  <si>
    <t>Särskild löneskatt</t>
  </si>
  <si>
    <t>Nedsättningar</t>
  </si>
  <si>
    <t>Tjänstegruppliv m.m.</t>
  </si>
  <si>
    <t>Avgifter till premiepensionssystemet</t>
  </si>
  <si>
    <t>Skatt på kapital</t>
  </si>
  <si>
    <t>Skatt på kapital, hushåll</t>
  </si>
  <si>
    <t>Skatt på bolagsvinster</t>
  </si>
  <si>
    <t>Avkastningsskatt</t>
  </si>
  <si>
    <t>Stämpelskatt</t>
  </si>
  <si>
    <t>Förmögenhetsskatt</t>
  </si>
  <si>
    <t>Kupongskatt m.m.</t>
  </si>
  <si>
    <t>Arvs- och gåvoskatt</t>
  </si>
  <si>
    <t>Skatt på konsumtion och insatsvaror</t>
  </si>
  <si>
    <t>Mervärdesskatt</t>
  </si>
  <si>
    <t>Skatt på etylalkohol</t>
  </si>
  <si>
    <t>Skatt på vin m.m.</t>
  </si>
  <si>
    <t>Skatt på öl</t>
  </si>
  <si>
    <t>Energiskatt</t>
  </si>
  <si>
    <t>Koldioxidskatt</t>
  </si>
  <si>
    <t>Övrig skatter på energi och miljö</t>
  </si>
  <si>
    <t>Skatt på vägtrafik</t>
  </si>
  <si>
    <t>Skatt på import</t>
  </si>
  <si>
    <t>Övriga skatter</t>
  </si>
  <si>
    <t>Restförda och övriga skatter</t>
  </si>
  <si>
    <t>Restförda skatter</t>
  </si>
  <si>
    <t>Totala skatteintäkter</t>
  </si>
  <si>
    <t>EU-skatter</t>
  </si>
  <si>
    <t>Kommunalskatt</t>
  </si>
  <si>
    <t>Avgifter till ålderpensionssystemet</t>
  </si>
  <si>
    <t>Statens skatteintäkter</t>
  </si>
  <si>
    <t>Periodiseringar</t>
  </si>
  <si>
    <t>Uppbördsförskjutningar</t>
  </si>
  <si>
    <t>Betalningsförskjutningar</t>
  </si>
  <si>
    <t>Anstånd</t>
  </si>
  <si>
    <t>1000 Statens skatteinkomster</t>
  </si>
  <si>
    <t>Övriga inkomster</t>
  </si>
  <si>
    <t>2000  Inkomster av statens verksamhet</t>
  </si>
  <si>
    <t>3000  Inkomster av försåld egendom</t>
  </si>
  <si>
    <t>4000  Återbetalning av lån</t>
  </si>
  <si>
    <t>5000  Kalkylmässiga inkomster</t>
  </si>
  <si>
    <t>6000  Bidrag från EU m.m.</t>
  </si>
  <si>
    <t>7000 Avräkningar m.m. i anslutning till skattesystemet</t>
  </si>
  <si>
    <t>8000 Utgifter som ges som krediteringar på skattekonto</t>
  </si>
  <si>
    <t>Summa inkomster</t>
  </si>
  <si>
    <t>Hushållens disponibla inkomster</t>
  </si>
  <si>
    <t>Miljarder kronor</t>
  </si>
  <si>
    <t>Nettosparande i avtalspensioner och ppm</t>
  </si>
  <si>
    <t>Hushållens konsumtionsutgifter</t>
  </si>
  <si>
    <t>Sparkvot, procent av disponibelinkomsten</t>
  </si>
  <si>
    <t>Sparkvot, exklusive avtalspensioner och pps</t>
  </si>
  <si>
    <t xml:space="preserve">   procent av BNP</t>
  </si>
  <si>
    <t>Konsumtion</t>
  </si>
  <si>
    <t>Investeringar</t>
  </si>
  <si>
    <t>Ålderspensionssystemet</t>
  </si>
  <si>
    <t>UO</t>
  </si>
  <si>
    <t>UO namn</t>
  </si>
  <si>
    <t>01</t>
  </si>
  <si>
    <t>Rikets styrelse</t>
  </si>
  <si>
    <t>02</t>
  </si>
  <si>
    <t>Samhällsekonomi och finansförvaltning</t>
  </si>
  <si>
    <t>03</t>
  </si>
  <si>
    <t>Skatt, tull och exekution</t>
  </si>
  <si>
    <t>04</t>
  </si>
  <si>
    <t>Rättsväsendet</t>
  </si>
  <si>
    <t>05</t>
  </si>
  <si>
    <t>Internationell samverkan</t>
  </si>
  <si>
    <t>06</t>
  </si>
  <si>
    <t>Försvar och samhällets krisberedskap</t>
  </si>
  <si>
    <t>07</t>
  </si>
  <si>
    <t>Internationellt bistånd</t>
  </si>
  <si>
    <t>08</t>
  </si>
  <si>
    <t>Migration</t>
  </si>
  <si>
    <t>09</t>
  </si>
  <si>
    <t>Hälsovård, sjukvård och social omsorg</t>
  </si>
  <si>
    <t>10</t>
  </si>
  <si>
    <t>Ekonomisk trygghet vid sjukdom och funktionsnedsättning</t>
  </si>
  <si>
    <t>11</t>
  </si>
  <si>
    <t>Ekonomisk trygghet vid ålderdom</t>
  </si>
  <si>
    <t>12</t>
  </si>
  <si>
    <t>Ekonomisk trygghet för familjer och barn</t>
  </si>
  <si>
    <t>13</t>
  </si>
  <si>
    <t>14</t>
  </si>
  <si>
    <t>Arbetsmarknad och arbetsliv</t>
  </si>
  <si>
    <t>15</t>
  </si>
  <si>
    <t>Studiestöd</t>
  </si>
  <si>
    <t>16</t>
  </si>
  <si>
    <t>Utbildning och universitetsforskning</t>
  </si>
  <si>
    <t>17</t>
  </si>
  <si>
    <t>Kultur, medier, trossamfund och fritid</t>
  </si>
  <si>
    <t>18</t>
  </si>
  <si>
    <t>19</t>
  </si>
  <si>
    <t>Regional tillväxt</t>
  </si>
  <si>
    <t>20</t>
  </si>
  <si>
    <t>Allmän miljö- och naturvård</t>
  </si>
  <si>
    <t>21</t>
  </si>
  <si>
    <t>Energi</t>
  </si>
  <si>
    <t>22</t>
  </si>
  <si>
    <t>Kommunikationer</t>
  </si>
  <si>
    <t>23</t>
  </si>
  <si>
    <t>Areella näringar, landsbygd och livsmedel</t>
  </si>
  <si>
    <t>24</t>
  </si>
  <si>
    <t>Näringsliv</t>
  </si>
  <si>
    <t>25</t>
  </si>
  <si>
    <t>Allmänna bidrag till kommuner</t>
  </si>
  <si>
    <t>26</t>
  </si>
  <si>
    <t>Statsskuldsräntor m.m.</t>
  </si>
  <si>
    <t>27</t>
  </si>
  <si>
    <t>Avgiften till Europeiska unionen</t>
  </si>
  <si>
    <t>Summa utgiftsområden</t>
  </si>
  <si>
    <t xml:space="preserve">Summa utgiftsområden exkl räntor </t>
  </si>
  <si>
    <t>91</t>
  </si>
  <si>
    <t>Kassamässig korrigering</t>
  </si>
  <si>
    <t>92</t>
  </si>
  <si>
    <t>Riksgäldskontorets nettoutlåning</t>
  </si>
  <si>
    <t xml:space="preserve">Totala utgifter </t>
  </si>
  <si>
    <t>Försörjningsbalans, fasta priser, %</t>
  </si>
  <si>
    <t>Hushållens konsumtion</t>
  </si>
  <si>
    <t>Offentlig konsumtion</t>
  </si>
  <si>
    <t>Lager, bidrag till BNP-tillväxten</t>
  </si>
  <si>
    <t>Export</t>
  </si>
  <si>
    <t>Import</t>
  </si>
  <si>
    <t>BNP</t>
  </si>
  <si>
    <t>BNP, kalenderkorrigerad</t>
  </si>
  <si>
    <t>Försörjningsbalans, fasta priser, nivå mdr kr</t>
  </si>
  <si>
    <t>Försörjningsbalans, löpande priser, %</t>
  </si>
  <si>
    <t>Försörjningsbalans, löpande priser, nivå</t>
  </si>
  <si>
    <t>Försörjningsbalans</t>
  </si>
  <si>
    <t>Nyckeltal för arbetsmarknaden</t>
  </si>
  <si>
    <t>Sysselsatta 15-74 år</t>
  </si>
  <si>
    <t>Arbetskraft 15-74 år</t>
  </si>
  <si>
    <t>Vissa nyckeltal i nivå</t>
  </si>
  <si>
    <t>Befolkningen 15-74 år</t>
  </si>
  <si>
    <t>Timlön, KL</t>
  </si>
  <si>
    <t>Timlön, NR</t>
  </si>
  <si>
    <t>Lönesumma</t>
  </si>
  <si>
    <t>Procentuell förändring</t>
  </si>
  <si>
    <t xml:space="preserve"> </t>
  </si>
  <si>
    <t>Priser</t>
  </si>
  <si>
    <t>KPI</t>
  </si>
  <si>
    <t>KPIF</t>
  </si>
  <si>
    <t>Räntor</t>
  </si>
  <si>
    <t>5-årig statsobligation, årsgenomsnitt</t>
  </si>
  <si>
    <t>10-årig statsobligation, årsgenomsnitt</t>
  </si>
  <si>
    <t>Statslåneränta, årsgenomsnitt</t>
  </si>
  <si>
    <t>Valutor</t>
  </si>
  <si>
    <t>SEK/Euro, årsgenomsnitt</t>
  </si>
  <si>
    <t>SEK/USD, årsgenomsnitt</t>
  </si>
  <si>
    <t>Räntor och valutor</t>
  </si>
  <si>
    <t>Löner, lönesumma och priser</t>
  </si>
  <si>
    <t>Prognos</t>
  </si>
  <si>
    <t>Skattereduktion allmän pensionsavgift</t>
  </si>
  <si>
    <t>Jobbskatteavdrag</t>
  </si>
  <si>
    <t>Husavdrag</t>
  </si>
  <si>
    <t>Övrigt</t>
  </si>
  <si>
    <t>Balansindex</t>
  </si>
  <si>
    <t>Fastighetsskatt</t>
  </si>
  <si>
    <t>Skattekvot - procent av BNP</t>
  </si>
  <si>
    <t>Revidering från föregående prognos</t>
  </si>
  <si>
    <t>Allmän pensionsavgift</t>
  </si>
  <si>
    <t>Revideringar från föregående prognos</t>
  </si>
  <si>
    <t>Statens budgetsaldo</t>
  </si>
  <si>
    <t>Avgränsningar</t>
  </si>
  <si>
    <t>Försäljning av aktier m.m.</t>
  </si>
  <si>
    <t>Extraordinära utdelningar</t>
  </si>
  <si>
    <t xml:space="preserve">   varav Riksbanken</t>
  </si>
  <si>
    <t xml:space="preserve">   varav Apoteket</t>
  </si>
  <si>
    <t xml:space="preserve">   varav Sveaskog</t>
  </si>
  <si>
    <t xml:space="preserve">   varav CSN studielån</t>
  </si>
  <si>
    <t xml:space="preserve">   varav premiepensionssystemet</t>
  </si>
  <si>
    <t xml:space="preserve">   varav Aktieförsäljning Nordea (Stabilitetsfonden)</t>
  </si>
  <si>
    <t xml:space="preserve">   varav tillfällig placering Apoteket AB</t>
  </si>
  <si>
    <t xml:space="preserve">   varav lån till Riksbanken</t>
  </si>
  <si>
    <t xml:space="preserve">   varav lån till Island</t>
  </si>
  <si>
    <t xml:space="preserve">   varav lån till Irland</t>
  </si>
  <si>
    <t xml:space="preserve">   varav övrig utlåning/amortering netto i RGK </t>
  </si>
  <si>
    <t xml:space="preserve">   varav Exportkreditnämnden</t>
  </si>
  <si>
    <t xml:space="preserve">   varav lån till affärsverket Svenska kraftnät</t>
  </si>
  <si>
    <t>Övriga avgränsningar</t>
  </si>
  <si>
    <t xml:space="preserve">      varav engångseffekt CSN studielån</t>
  </si>
  <si>
    <t xml:space="preserve">      varav kapitaliserade räntor CSN</t>
  </si>
  <si>
    <t xml:space="preserve">      varav kapitalhöjning Europeiska Investeringsbanken</t>
  </si>
  <si>
    <t xml:space="preserve">      varav amortering av gamla studielån m.m.</t>
  </si>
  <si>
    <t xml:space="preserve">      varav förändring av pensionsskuld (tjänstepensioner)</t>
  </si>
  <si>
    <t xml:space="preserve">      varav EU-sektorn (netto)</t>
  </si>
  <si>
    <t xml:space="preserve">      varav EU-avgiften</t>
  </si>
  <si>
    <t xml:space="preserve">   varav periodisering av skatter</t>
  </si>
  <si>
    <t xml:space="preserve">   varav periodisering av räntor</t>
  </si>
  <si>
    <t xml:space="preserve">   varav periodisering EU-avgift, BNI</t>
  </si>
  <si>
    <t xml:space="preserve">   varav skuldavskrivning CSN</t>
  </si>
  <si>
    <t xml:space="preserve">   varav handelskrediter, netto</t>
  </si>
  <si>
    <t xml:space="preserve">   varav residual</t>
  </si>
  <si>
    <t>Finansiellt sparande i staten</t>
  </si>
  <si>
    <t>Miljoner kronor</t>
  </si>
  <si>
    <t>Ingående anslagsbehållningar</t>
  </si>
  <si>
    <t>Ändringsbudget</t>
  </si>
  <si>
    <t>Medgivna överskridanden</t>
  </si>
  <si>
    <t>Indragningar</t>
  </si>
  <si>
    <t>Utgående anslagsbehållningar</t>
  </si>
  <si>
    <t>Förändring av anslagsbehållningar</t>
  </si>
  <si>
    <t>Förändring av anslagsbehållningar exkl. indragningar</t>
  </si>
  <si>
    <t>Miljarder kronor och procent av BNP</t>
  </si>
  <si>
    <t>Okonsoliderad statsskuld vid ingången av året</t>
  </si>
  <si>
    <t>Förändring av skulden till följd av:</t>
  </si>
  <si>
    <t>Skulddispositioner m m:</t>
  </si>
  <si>
    <t>Förändring av orealiserade valutakursdifferenser</t>
  </si>
  <si>
    <t>Förändring av upplupen inflationskompensation</t>
  </si>
  <si>
    <t>Förändring av förvaltningstillgångar</t>
  </si>
  <si>
    <t>Övertagandet av "Venantiuslån"</t>
  </si>
  <si>
    <t>Summa skulddispositioner m m:</t>
  </si>
  <si>
    <t>Förändring okonsoliderad statsskuld</t>
  </si>
  <si>
    <t>Okonsoliderad statsskuld vid utgången av året</t>
  </si>
  <si>
    <t>Eliminering av statens eget innehav av statspapper</t>
  </si>
  <si>
    <t>Förändring konsoliderad statsskuld</t>
  </si>
  <si>
    <t>Konsoliderad statsskuld vid utgången av året</t>
  </si>
  <si>
    <t>Utgiftstak och förändringar av dessa</t>
  </si>
  <si>
    <t xml:space="preserve">Regeringens första bedömning av utgiftstak </t>
  </si>
  <si>
    <t>Förändring till ursprungligt beslutat utgiftstak</t>
  </si>
  <si>
    <t>Ursprungligt beslutat utgiftstak</t>
  </si>
  <si>
    <t>Reell förändring av beslutat utgiftstak</t>
  </si>
  <si>
    <t>Teknisk justering av beslutat utgiftsstak (Se specifikation nedan)</t>
  </si>
  <si>
    <t xml:space="preserve">  1999 och 2000 sänktes redan beslutat utgiftstak och för 2001 beslutades ett lägre tak än det som föreslogs av regeringen </t>
  </si>
  <si>
    <t xml:space="preserve">  i vårpropositionen 1998 (FiU20 1997/98). </t>
  </si>
  <si>
    <t xml:space="preserve">Specifikation av tekniska justeringar av beslutade utgiftstak </t>
  </si>
  <si>
    <t>Prop.</t>
  </si>
  <si>
    <t>Justeringspost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</si>
  <si>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</si>
  <si>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</si>
  <si>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</si>
  <si>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</si>
  <si>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</si>
  <si>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</si>
  <si>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</si>
  <si>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</si>
  <si>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</si>
  <si>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</si>
  <si>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</si>
  <si>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</si>
  <si>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</si>
  <si>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</si>
  <si>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</si>
  <si>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</si>
  <si>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</si>
  <si>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</si>
  <si>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</si>
  <si>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</si>
  <si>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</si>
  <si>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</si>
  <si>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</si>
  <si>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</si>
  <si>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</si>
  <si>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</si>
  <si>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</si>
  <si>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</si>
  <si>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</si>
  <si>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</si>
  <si>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</si>
  <si>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</si>
  <si>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</si>
  <si>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</si>
  <si>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</si>
  <si>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</si>
  <si>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</si>
  <si>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</si>
  <si>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</si>
  <si>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</si>
  <si>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</si>
  <si>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</si>
  <si>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</si>
  <si>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</si>
  <si>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</si>
  <si>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</si>
  <si>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</si>
  <si>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</si>
  <si>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</si>
  <si>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</si>
  <si>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</si>
  <si>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</si>
  <si>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</si>
  <si>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</si>
  <si>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</si>
  <si>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</si>
  <si>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</si>
  <si>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</si>
  <si>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</si>
  <si>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</si>
  <si>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</si>
  <si>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</si>
  <si>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</si>
  <si>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</si>
  <si>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</si>
  <si>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</si>
  <si>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</si>
  <si>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Summa tekniska justeringar av beslutat utgiftstak</t>
  </si>
  <si>
    <t>Avrundningsdifferens i förhållande till faktisk justering av utgiftstak</t>
  </si>
  <si>
    <t>Volymer</t>
  </si>
  <si>
    <t>Utgiftsområde</t>
  </si>
  <si>
    <t xml:space="preserve">Asylsökande, genomsnittligt antal inskrivna </t>
  </si>
  <si>
    <t xml:space="preserve">Antal barnbidrag </t>
  </si>
  <si>
    <t>Antal kommunmottagna flyktingar</t>
  </si>
  <si>
    <t>Antal individer med aktivitetsstöd (arbetsmarknad)</t>
  </si>
  <si>
    <t>ÅP</t>
  </si>
  <si>
    <t>Antal individer med inkomstpension</t>
  </si>
  <si>
    <t>Antal individer med tilläggspension</t>
  </si>
  <si>
    <t>Antal sjukpenningdagar, miljoner</t>
  </si>
  <si>
    <t>Antal föräldrapenningdagar, miljoner</t>
  </si>
  <si>
    <t>Inkomstsidan</t>
  </si>
  <si>
    <t>Anslutna till arbetslöshetskassan (genomsnitt)</t>
  </si>
  <si>
    <t>föreg. prog.</t>
  </si>
  <si>
    <t>Diff från</t>
  </si>
  <si>
    <t>Innehåll</t>
  </si>
  <si>
    <t xml:space="preserve">   varav övrig förv. premiepensionsmedel</t>
  </si>
  <si>
    <t>Kassamässig korrigering och Riksgäldskontorets nettoutlåning</t>
  </si>
  <si>
    <t xml:space="preserve">Miljoner kronor    </t>
  </si>
  <si>
    <t>Kassamässig korrigering:</t>
  </si>
  <si>
    <t>Räntor: Periodisering</t>
  </si>
  <si>
    <t>Räntor: Skillnad Affärsdag/Likviddag</t>
  </si>
  <si>
    <t>Venantiuslån</t>
  </si>
  <si>
    <t>EU-avgiftsbetalningar</t>
  </si>
  <si>
    <t>Effekt av överf. av anslagsmedel (kostnadsmäss. red.)</t>
  </si>
  <si>
    <t>Trafikverkets räntekonto/anslag</t>
  </si>
  <si>
    <t>Försäkringskassan, korrigering anslagsavräkning</t>
  </si>
  <si>
    <t>Totalt</t>
  </si>
  <si>
    <t>Premiepensionsavgifter, inbetalning</t>
  </si>
  <si>
    <t>Premiepensionsmedel, utbetalning</t>
  </si>
  <si>
    <t>CSN, studielån (se spec. nedan)</t>
  </si>
  <si>
    <t>CSN, kreditreserv</t>
  </si>
  <si>
    <t>CSN, servicekonto för räntebetalningar</t>
  </si>
  <si>
    <t>CSN, hemutrustningslån</t>
  </si>
  <si>
    <t>Investeringslån till myndigheter</t>
  </si>
  <si>
    <t>Myndigheternas räntekonton (exkl RGKs kredit- o garantireserv)</t>
  </si>
  <si>
    <t>RGKs kredit- och garantireserv (del räntekonto)</t>
  </si>
  <si>
    <t>Insättningsgarantin</t>
  </si>
  <si>
    <t xml:space="preserve">Kärnavfallsfonden </t>
  </si>
  <si>
    <t>Trafikverkets infrastrukturlån (se spec. nedan)</t>
  </si>
  <si>
    <t>Lån till Botniabanan</t>
  </si>
  <si>
    <t>Lån till Riksbanken</t>
  </si>
  <si>
    <t>Lån till Island</t>
  </si>
  <si>
    <t>Lån till Irland</t>
  </si>
  <si>
    <t>Lån till Ukraina</t>
  </si>
  <si>
    <t>Lån till affärsverket Svenska kraftnät</t>
  </si>
  <si>
    <t>Återbetalning lån Swedavia</t>
  </si>
  <si>
    <t>Tillfällig placering Apoteket AB</t>
  </si>
  <si>
    <t>Exportkreditnämnden</t>
  </si>
  <si>
    <t>Bruttoredovisning av CSN:s studielån och Trafikverkets infrastrukturlån:</t>
  </si>
  <si>
    <t>Nyutlåning (inkl. lån för kapitaliserade räntor from 2014)</t>
  </si>
  <si>
    <t>Amorteringar, avskrivningar m m</t>
  </si>
  <si>
    <t xml:space="preserve">Nyutlåning </t>
  </si>
  <si>
    <t>Amortering (belastar anslag inom Uo 22)</t>
  </si>
  <si>
    <t>Realekonomisk fördelning av utgifterna på statens budget</t>
  </si>
  <si>
    <t>Realekonomisk fördelning</t>
  </si>
  <si>
    <t>Transfereringar</t>
  </si>
  <si>
    <t>Finansiella transaktioner</t>
  </si>
  <si>
    <t>Timlöner</t>
  </si>
  <si>
    <t>KPI, juni-juni, skuggindex</t>
  </si>
  <si>
    <t>Inkomstindex</t>
  </si>
  <si>
    <t>3-månaders statsskuldväxel, årsgenomsnitt</t>
  </si>
  <si>
    <t xml:space="preserve">Förändring av anslagsbehållningar </t>
  </si>
  <si>
    <t>Skattebaser</t>
  </si>
  <si>
    <t>Inkomst av tjänst</t>
  </si>
  <si>
    <t>Pension och livränta</t>
  </si>
  <si>
    <t>Inkomst av näringsverksamhet</t>
  </si>
  <si>
    <t>Taxerad förvärvsinkomst</t>
  </si>
  <si>
    <t>Beskattningsbar förvärvsinkomst</t>
  </si>
  <si>
    <t>Inkomster av kapital</t>
  </si>
  <si>
    <t>Underskott av kapital</t>
  </si>
  <si>
    <t>Driftsöverskott i företagssektorn</t>
  </si>
  <si>
    <t>Bensin, transportsektorn 1000 m3</t>
  </si>
  <si>
    <t>Låginblandad etanol i bensin 1000 m3</t>
  </si>
  <si>
    <t>Diesel, transportsektorn 1000 m3</t>
  </si>
  <si>
    <t>Låginblandad FAME i diesel 1000 m3</t>
  </si>
  <si>
    <t>Låginblandad HVO i diesel 1000 m3</t>
  </si>
  <si>
    <t>Elanvändning, Bostads- och servicesektorn GWh</t>
  </si>
  <si>
    <t>Tillbaka till Innehåll</t>
  </si>
  <si>
    <t>Statsskulden</t>
  </si>
  <si>
    <t xml:space="preserve">Offentliga sektorns konsoliderade </t>
  </si>
  <si>
    <t>bruttoskuld (Maastrichtskulden)</t>
  </si>
  <si>
    <t>Statens skuld</t>
  </si>
  <si>
    <t>Kommunsektorns skuld</t>
  </si>
  <si>
    <t>AP-fondernas statspapper</t>
  </si>
  <si>
    <t>Offentliga sektorns konsoliderade bruttoskuld</t>
  </si>
  <si>
    <t>Statsskuld och Maastrichtskuld</t>
  </si>
  <si>
    <t>Miljoner kronor, resultatår +1</t>
  </si>
  <si>
    <t>Namn</t>
  </si>
  <si>
    <t>Akademiska Hus AB</t>
  </si>
  <si>
    <t>Apoteket AB</t>
  </si>
  <si>
    <t>Apoteksgruppen i Sverige AB</t>
  </si>
  <si>
    <t>Apotekens Service AB</t>
  </si>
  <si>
    <t>Apoteket Produktion &amp; Laboratorier AB (APL)</t>
  </si>
  <si>
    <t>AB Bostadsgaranti</t>
  </si>
  <si>
    <t>Green Cargo</t>
  </si>
  <si>
    <t>Lernia AB</t>
  </si>
  <si>
    <t>LKAB</t>
  </si>
  <si>
    <t>Nordiska investeringsbanken</t>
  </si>
  <si>
    <t>SAS</t>
  </si>
  <si>
    <t>SBAB</t>
  </si>
  <si>
    <t>SJ</t>
  </si>
  <si>
    <t>SOS Alarm Sverige AB</t>
  </si>
  <si>
    <t>Specialfastigheter AB</t>
  </si>
  <si>
    <t>Sveaskog Holding AB</t>
  </si>
  <si>
    <t>Jernhusen (Swedcarrier)</t>
  </si>
  <si>
    <t>Svensk Bilprovning AB</t>
  </si>
  <si>
    <t>Svensk Exportkredit AB</t>
  </si>
  <si>
    <t>Svenska Rymdaktiebolaget, SSC</t>
  </si>
  <si>
    <t>Teracom</t>
  </si>
  <si>
    <t>Vasallen AB</t>
  </si>
  <si>
    <t>Vattenfall AB</t>
  </si>
  <si>
    <t>Fouriertransform AB</t>
  </si>
  <si>
    <t>Svevia AB</t>
  </si>
  <si>
    <t>Infranord AB (Banverket produktion)</t>
  </si>
  <si>
    <t>Swedavia AB</t>
  </si>
  <si>
    <t>Metria AB</t>
  </si>
  <si>
    <t>European Spallation Source ESS AB</t>
  </si>
  <si>
    <t>Inlandsinnovation AB</t>
  </si>
  <si>
    <t>Ersättningsmark i Sverige AB</t>
  </si>
  <si>
    <t>Orio AB (SAAB automobile parts)</t>
  </si>
  <si>
    <t>Arbetslivsresurs AB</t>
  </si>
  <si>
    <t>AssiDomän AB</t>
  </si>
  <si>
    <t>Kasernen Fastighets AB</t>
  </si>
  <si>
    <t>Nordea AB</t>
  </si>
  <si>
    <t>OMX</t>
  </si>
  <si>
    <t>SKD-företagen AB</t>
  </si>
  <si>
    <t>Stattum</t>
  </si>
  <si>
    <t>Swedfund International AB (UD)</t>
  </si>
  <si>
    <t>Svenska Geologiska AB</t>
  </si>
  <si>
    <t>Svenska Skogsplantor AB</t>
  </si>
  <si>
    <t>Statens väg- och baninvest</t>
  </si>
  <si>
    <t>Vasakronan AB</t>
  </si>
  <si>
    <t>Venantius</t>
  </si>
  <si>
    <t>Vin &amp; Sprit AB</t>
  </si>
  <si>
    <t>Vectura consulting AB</t>
  </si>
  <si>
    <t>Sålda/ Avvecklade bolag</t>
  </si>
  <si>
    <t>Försörjningsbalans, i fasta och löpande priser, nivå samt procentuell utveckling</t>
  </si>
  <si>
    <t>Ingående, utgående och förändring av anslagsbehållningar</t>
  </si>
  <si>
    <t>Disponibel inkomst, årlig procentuell förändring samt sparkvot</t>
  </si>
  <si>
    <t>Makroekonomiska nyckeltal inklusive timlön, lönesumma, KPI, och inkomstindex och balanstal</t>
  </si>
  <si>
    <t>Statens skatteintäkter uppdelat på arbete, kapital, konsumtion och övrigt samt statens övriga inkomster inklusive utdelningar</t>
  </si>
  <si>
    <t>Makroekonomiska nyckeltal för räntor och valutor</t>
  </si>
  <si>
    <t>Initial bedömning av, ursprungligt beslutade och slutligt fastställda utgiftstak samt specifikation av tekniska justeringar</t>
  </si>
  <si>
    <t>Volymer som påverkar utgifts- och inkomstsidan på statens budget</t>
  </si>
  <si>
    <t>Skattebaser som påverkar inkomstsidan på statens budget</t>
  </si>
  <si>
    <t>Utgiftsområden exkl. UO 26 Statsskuldsräntor m.m.</t>
  </si>
  <si>
    <t>Tillbaka till Statsskuld och Maastrichtskuld</t>
  </si>
  <si>
    <t>Tillbaka till Anslagsbehållningar</t>
  </si>
  <si>
    <t>Riksbanken (it 2131)</t>
  </si>
  <si>
    <t>Luftfartsverket (it 2114)</t>
  </si>
  <si>
    <t>Övriga inkomsttitlar</t>
  </si>
  <si>
    <t>Active Biotech AB</t>
  </si>
  <si>
    <t>Svenska Lagerhus AB</t>
  </si>
  <si>
    <t>Summa Inkomsttitel 2411</t>
  </si>
  <si>
    <t>Summa övriga inkomsttitlar</t>
  </si>
  <si>
    <t xml:space="preserve">Anm: Delsektorernas skulder är konsoliderade med </t>
  </si>
  <si>
    <t>avseende på såväl skulder inom som mellan sektorerna.</t>
  </si>
  <si>
    <r>
      <t>Lånebehovet</t>
    </r>
    <r>
      <rPr>
        <b/>
        <vertAlign val="superscript"/>
        <sz val="8"/>
        <rFont val="Arial"/>
        <family val="2"/>
      </rPr>
      <t>1</t>
    </r>
  </si>
  <si>
    <t>Preaktio AB</t>
  </si>
  <si>
    <t>Svenska Kraftnät (it 2116)</t>
  </si>
  <si>
    <t>Sjöfartsverket (it 2118)</t>
  </si>
  <si>
    <t>Kommentarer</t>
  </si>
  <si>
    <t>Anm.: Intäkter från Systembolaget och Svenska</t>
  </si>
  <si>
    <t>Spel är sedan 2006 enligt EU att anse som skatt</t>
  </si>
  <si>
    <t>och inte utdelning.</t>
  </si>
  <si>
    <t>Till kommentarer</t>
  </si>
  <si>
    <t>93</t>
  </si>
  <si>
    <t>Ålderspensionssystemet vid sidan av statens budget</t>
  </si>
  <si>
    <t>Utgifter på statens budget samt ålderspensionssystemet</t>
  </si>
  <si>
    <t>Marginal till utgiftstaket</t>
  </si>
  <si>
    <t>Specificering av poster under kassamässig korrigering och Riksgäldens nettoutlåning</t>
  </si>
  <si>
    <t xml:space="preserve">Budgeten uppdelat på utgiftsområden och realekonomisk fördelning samt ålderspensionssystemet vid sidan av statens budget  </t>
  </si>
  <si>
    <t>Bro mellan statens budgetsaldo och det finansiella sparandet med specificering av poster som skiljer dem åt</t>
  </si>
  <si>
    <r>
      <rPr>
        <vertAlign val="superscript"/>
        <sz val="7.5"/>
        <color theme="1"/>
        <rFont val="Arial"/>
        <family val="2"/>
      </rPr>
      <t>1</t>
    </r>
    <r>
      <rPr>
        <sz val="7.5"/>
        <color theme="1"/>
        <rFont val="Arial"/>
        <family val="2"/>
      </rPr>
      <t>Identisk med budgetsaldo med omvänt tecken.</t>
    </r>
  </si>
  <si>
    <t>Summa takbegränsade utgifter</t>
  </si>
  <si>
    <t>Specificering av årliga utdelningar från statligt ägda bolag, affärsverk samt Riksbanken</t>
  </si>
  <si>
    <t>Energi- och koldioxidskatt</t>
  </si>
  <si>
    <t>Kontant lön</t>
  </si>
  <si>
    <t>Sjukpennning</t>
  </si>
  <si>
    <t>Arbetsmarknadsersättning</t>
  </si>
  <si>
    <t>Förmåner</t>
  </si>
  <si>
    <t>Kostnadsersättningar</t>
  </si>
  <si>
    <t>procent av BNP</t>
  </si>
  <si>
    <t xml:space="preserve">Dessa kan avvika från nivåerna i skatteunderlagen gällande motsvarande </t>
  </si>
  <si>
    <t>poster.</t>
  </si>
  <si>
    <t>Anm: Nivåerna är beräknade enligt definitionerna i Nationalräkenskaperna.</t>
  </si>
  <si>
    <t>Allmänna avdrag (-)</t>
  </si>
  <si>
    <t>Grundavdrag (-)</t>
  </si>
  <si>
    <t>Särskilt grundavdrag (-)</t>
  </si>
  <si>
    <t>Avdrag allmän egenavgift (-)</t>
  </si>
  <si>
    <t>Avdrag för resor mm (-)</t>
  </si>
  <si>
    <t>Systembolaget (it 1481)</t>
  </si>
  <si>
    <t>Svenska Spel AB (it 1482)</t>
  </si>
  <si>
    <t>Statsskulden med fördelning på förändringskomponenter samt offentliga sektorns konsoliderade bruttoskuld</t>
  </si>
  <si>
    <t>Kommentarer till tabell Förändring av anslagsbehållningar</t>
  </si>
  <si>
    <t>Kommentarer till tabell Statsskuld och Maastrichskuld</t>
  </si>
  <si>
    <t>Utgiftsräntor m.m.</t>
  </si>
  <si>
    <t>Lön m.m.</t>
  </si>
  <si>
    <t xml:space="preserve">   varav Akademiska Hus</t>
  </si>
  <si>
    <t xml:space="preserve">   Nordea, aktieutdelning</t>
  </si>
  <si>
    <t xml:space="preserve">   Nordea, aktieförsäljning</t>
  </si>
  <si>
    <t xml:space="preserve">   Carnegie</t>
  </si>
  <si>
    <t xml:space="preserve">   bankgarantiavgifter</t>
  </si>
  <si>
    <t>Övrigt, netto,</t>
  </si>
  <si>
    <t xml:space="preserve">   CSN:</t>
  </si>
  <si>
    <t xml:space="preserve">   Trafikverket:</t>
  </si>
  <si>
    <t>Jämställdhet och nyanlända invandrares etablering</t>
  </si>
  <si>
    <t>Samhällsplanering, bostadsförsörjning och byggande
samt konsumentpolitik</t>
  </si>
  <si>
    <t>Bprop.16</t>
  </si>
  <si>
    <t>CSN-finansiering med anslag i st.för inkomsttitel</t>
  </si>
  <si>
    <t>Finansiering av vissa stöd från utgiftsidan i st. för inkomstsidan</t>
  </si>
  <si>
    <t>Personer som får statlig assistansersättning, genomsnittligt antal</t>
  </si>
  <si>
    <t>Antal med studiemedel, bidrag och lån</t>
  </si>
  <si>
    <t>Antal med studiemedel, lån</t>
  </si>
  <si>
    <t xml:space="preserve">Finansiellt sparande i staten </t>
  </si>
  <si>
    <t>Bro mellan statens budgetsaldo och statens finansiella sparande</t>
  </si>
  <si>
    <t xml:space="preserve">      varav Räntor: kursdifferenser, swappar m m</t>
  </si>
  <si>
    <t>Procent av BNP</t>
  </si>
  <si>
    <t xml:space="preserve">   vavav Specialfastigheter (kapitalåterföring)</t>
  </si>
  <si>
    <t xml:space="preserve">   varav SJ AB</t>
  </si>
  <si>
    <t>CSN-avgifter, ändrade redovisningsprinciper</t>
  </si>
  <si>
    <t xml:space="preserve">Riksgäldskontorets nettoutlåning: </t>
  </si>
  <si>
    <t>Kapitalvinster</t>
  </si>
  <si>
    <t xml:space="preserve">   varav periodisering kömiljard till landsting</t>
  </si>
  <si>
    <t xml:space="preserve">   varav periodisering läkemedelsförmånen</t>
  </si>
  <si>
    <t xml:space="preserve">   varav periodisering kom.bidrag för skolan</t>
  </si>
  <si>
    <t xml:space="preserve">   vägar</t>
  </si>
  <si>
    <t xml:space="preserve">   järnvägar</t>
  </si>
  <si>
    <t xml:space="preserve">   Kommunal konsumtion</t>
  </si>
  <si>
    <t xml:space="preserve">   Statlig konsumtion</t>
  </si>
  <si>
    <t xml:space="preserve">   Nivå</t>
  </si>
  <si>
    <t xml:space="preserve">   Procentuell förändring</t>
  </si>
  <si>
    <t xml:space="preserve">   varav Insättningsgarantifonden</t>
  </si>
  <si>
    <t xml:space="preserve">      varav kapitaltillskott Asiatiska banken för infra.invest.</t>
  </si>
  <si>
    <t>Finansieringsavgift/arbetslöshetsavgift</t>
  </si>
  <si>
    <t>Inkomster av statens aktier m.m.</t>
  </si>
  <si>
    <t>För prognoser av inkomster av statens aktier specificeras endast större belopp.</t>
  </si>
  <si>
    <t>varav kommuner</t>
  </si>
  <si>
    <t>varav ÅP-systemet</t>
  </si>
  <si>
    <t>varav privat sektor</t>
  </si>
  <si>
    <t>varav kyrkan</t>
  </si>
  <si>
    <t>varav EU</t>
  </si>
  <si>
    <t xml:space="preserve">    varav bygginvesteringar i bostäder i näringslivet</t>
  </si>
  <si>
    <t>Timmar per vecka för personer som får statlig assistansersättning inkl kommunernas andel, genomsnittlligt antal</t>
  </si>
  <si>
    <t xml:space="preserve">   varav periodisering 4G-licenser från 2011 till 2012</t>
  </si>
  <si>
    <t>Försvarsmaktens räntekonto/anslag</t>
  </si>
  <si>
    <t xml:space="preserve">        Nettoutlåning</t>
  </si>
  <si>
    <t>Bprop.17</t>
  </si>
  <si>
    <t>Regl kommunalek utjämn: Höjd beloppsgräns för reseavdrag</t>
  </si>
  <si>
    <t>PRV: från finansiering med avgifter till anslag</t>
  </si>
  <si>
    <t xml:space="preserve">Offentliga sektorns skatteintäkter och inkomster på statens budget </t>
  </si>
  <si>
    <t>Intäktsräntor, utdelningar och schablonintäkter</t>
  </si>
  <si>
    <t>Migrationsverkets räntekonto/anslag</t>
  </si>
  <si>
    <t>Stabilitetsfonden</t>
  </si>
  <si>
    <t xml:space="preserve">   stabilitetsavgifter</t>
  </si>
  <si>
    <t xml:space="preserve">   adm.kostn.</t>
  </si>
  <si>
    <t xml:space="preserve">   räntor</t>
  </si>
  <si>
    <t xml:space="preserve">   varav överföring till resolutionsreserven</t>
  </si>
  <si>
    <t>Resolutionsreserven</t>
  </si>
  <si>
    <t xml:space="preserve">   resolutionsavgifter</t>
  </si>
  <si>
    <t xml:space="preserve">   överföring från stabilitetsfonden</t>
  </si>
  <si>
    <t xml:space="preserve">   varav periodisering EU-avgift (försenad rabatt)</t>
  </si>
  <si>
    <t xml:space="preserve">   varav periodisering EU-avgift (tullavgift)</t>
  </si>
  <si>
    <t>Hushåll</t>
  </si>
  <si>
    <t>Kommunsektorn</t>
  </si>
  <si>
    <t>Utland</t>
  </si>
  <si>
    <t>Företag</t>
  </si>
  <si>
    <t>Löner och sociala avgifter</t>
  </si>
  <si>
    <t>Omkostnader</t>
  </si>
  <si>
    <t>Lokalhyror (inkl reparationer)</t>
  </si>
  <si>
    <t>Sociala naturaförmåner</t>
  </si>
  <si>
    <t>Övriga finansiella transaktioner</t>
  </si>
  <si>
    <t>Bprop.18</t>
  </si>
  <si>
    <t>Antal med det högre studiebidraget</t>
  </si>
  <si>
    <t xml:space="preserve">      varav kapitaltillskott PostNord</t>
  </si>
  <si>
    <t>Postnord</t>
  </si>
  <si>
    <t>Ny låneform för MSB</t>
  </si>
  <si>
    <t xml:space="preserve">Anm: I denna uppställning ingår statliga ideella organisationer i artgruppen transfereingar. Tidigare har den ingått i konsumtion. Syftet med ändringen är att uppställningen ska överenstämma med andra uppställningar över realekonomiskt fördelade utgifter. </t>
  </si>
  <si>
    <t xml:space="preserve">   varav Sjuk- och aktivitetsersättning</t>
  </si>
  <si>
    <t>Kapitalförluster</t>
  </si>
  <si>
    <t>Finansiellt sparande för den konsoliderade offentliga sektorn</t>
  </si>
  <si>
    <t xml:space="preserve">   varav Periodisering EU-avgift (återbet BNI-avg)</t>
  </si>
  <si>
    <t>SEK/Euro, värde vid årets slut</t>
  </si>
  <si>
    <t>SEK/USD, värde vid årets slut</t>
  </si>
  <si>
    <t>Årlig procentuell förändring  om ej annat anges</t>
  </si>
  <si>
    <t>Arbetade timmar för anställda, dagkorrigerade, tusental</t>
  </si>
  <si>
    <t>Årlig procentuell förändring om ej annat anges</t>
  </si>
  <si>
    <t>Prisbasbelopp, tusental kronor</t>
  </si>
  <si>
    <t>Förhöjt prisbasbelopp, tusental kronor</t>
  </si>
  <si>
    <t>Procentuell förändring där ej annat anges</t>
  </si>
  <si>
    <t>BNP, kalenderkorrigerade värden</t>
  </si>
  <si>
    <t>Produktivitet, kalenderkorrigerade värden</t>
  </si>
  <si>
    <t>Arbetade timmar, kalenderkorrigerade värden</t>
  </si>
  <si>
    <t>Tusental</t>
  </si>
  <si>
    <t>Antal individer med aktivitets- och sjukersättning</t>
  </si>
  <si>
    <t>Lokalradioavgifter - PTS</t>
  </si>
  <si>
    <t>Spectrumlicensavgifter - PTS</t>
  </si>
  <si>
    <t>Public Service-konto</t>
  </si>
  <si>
    <t>Skatt på tobak m.m.</t>
  </si>
  <si>
    <t>varav</t>
  </si>
  <si>
    <t>Statliga ideella organisationer</t>
  </si>
  <si>
    <t xml:space="preserve">   varav periodisering av lokalradioavgifter</t>
  </si>
  <si>
    <t xml:space="preserve">   varav periodisering av spektrumlicenser</t>
  </si>
  <si>
    <t>2018/19:FiU1</t>
  </si>
  <si>
    <t>Nivåhöjn utjämn.bidr till kommuner för LSS-kostn</t>
  </si>
  <si>
    <t>Saminvest</t>
  </si>
  <si>
    <t>Till kommentar</t>
  </si>
  <si>
    <t>Övrig tillfällig förvaltn. premiepensionsmedel</t>
  </si>
  <si>
    <t>PM:s handel med fondandelar inom PPS</t>
  </si>
  <si>
    <t xml:space="preserve">   varav Kärnavfallsfonden (1 av 2)</t>
  </si>
  <si>
    <t xml:space="preserve">      varav Kärnavfallsfonden (2 av 2)</t>
  </si>
  <si>
    <t>Effekt av ändrad definition av skatter (NR)</t>
  </si>
  <si>
    <t>Enligt respektive års</t>
  </si>
  <si>
    <t>budgetstruktur</t>
  </si>
  <si>
    <t>Bprop.20</t>
  </si>
  <si>
    <t xml:space="preserve">Regl kommunalek utjämn: sänkt skatt till pers. över 65 år </t>
  </si>
  <si>
    <r>
      <t xml:space="preserve"> 262 </t>
    </r>
    <r>
      <rPr>
        <vertAlign val="superscript"/>
        <sz val="8"/>
        <rFont val="Arial"/>
        <family val="2"/>
      </rPr>
      <t>4</t>
    </r>
  </si>
  <si>
    <t xml:space="preserve">   varav lån till AB Svensk Exportkredit</t>
  </si>
  <si>
    <t>Utfall/prognos</t>
  </si>
  <si>
    <t/>
  </si>
  <si>
    <t xml:space="preserve">    Revideringar från föregående prognos</t>
  </si>
  <si>
    <t xml:space="preserve">      varav kapitaltillskott Almi</t>
  </si>
  <si>
    <t xml:space="preserve">      varav kapitaltillskott Swedavia</t>
  </si>
  <si>
    <t xml:space="preserve">      varav kapitaltillskott SAS</t>
  </si>
  <si>
    <t>-31</t>
  </si>
  <si>
    <t>-11</t>
  </si>
  <si>
    <t>-21</t>
  </si>
  <si>
    <t>-112</t>
  </si>
  <si>
    <t xml:space="preserve"> 33 3</t>
  </si>
  <si>
    <t>41 3</t>
  </si>
  <si>
    <r>
      <t xml:space="preserve">52 </t>
    </r>
    <r>
      <rPr>
        <vertAlign val="superscript"/>
        <sz val="8"/>
        <color rgb="FF000000"/>
        <rFont val="Arial"/>
        <family val="2"/>
      </rPr>
      <t>3</t>
    </r>
  </si>
  <si>
    <r>
      <t xml:space="preserve"> -51</t>
    </r>
    <r>
      <rPr>
        <vertAlign val="superscript"/>
        <sz val="8"/>
        <color rgb="FF000000"/>
        <rFont val="Arial"/>
        <family val="2"/>
      </rPr>
      <t xml:space="preserve"> 4</t>
    </r>
  </si>
  <si>
    <r>
      <t xml:space="preserve">259 </t>
    </r>
    <r>
      <rPr>
        <vertAlign val="superscript"/>
        <sz val="8"/>
        <color rgb="FF000000"/>
        <rFont val="Arial"/>
        <family val="2"/>
      </rPr>
      <t>5</t>
    </r>
  </si>
  <si>
    <r>
      <t xml:space="preserve">130 </t>
    </r>
    <r>
      <rPr>
        <vertAlign val="superscript"/>
        <sz val="8"/>
        <color rgb="FF000000"/>
        <rFont val="Arial"/>
        <family val="2"/>
      </rPr>
      <t>5</t>
    </r>
  </si>
  <si>
    <r>
      <rPr>
        <vertAlign val="superscript"/>
        <sz val="7.5"/>
        <color rgb="FF000000"/>
        <rFont val="Arial"/>
        <family val="2"/>
      </rPr>
      <t>1</t>
    </r>
    <r>
      <rPr>
        <sz val="7.5"/>
        <color rgb="FF000000"/>
        <rFont val="Arial"/>
        <family val="2"/>
      </rPr>
      <t xml:space="preserve"> Nedjustering åren 1999-2001 gjord av riksdagen motsvarande skattebortfallet till följd av sänkt fastighetsskatt.  För åren 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</si>
  <si>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Sänkning i enlighet med förslag i budgetpropositionen för 2007. </t>
    </r>
  </si>
  <si>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 Höjning i enlighet med förslag i vårändringsbudgeten för 2015.</t>
    </r>
  </si>
  <si>
    <r>
      <rPr>
        <vertAlign val="superscript"/>
        <sz val="7.5"/>
        <rFont val="Frutiger 45 Light"/>
      </rPr>
      <t>5</t>
    </r>
    <r>
      <rPr>
        <sz val="7.5"/>
        <rFont val="Frutiger 45 Light"/>
      </rPr>
      <t xml:space="preserve"> Föreslagen höjning i budgetpropositionen för 2021 (inklusive tidigare justeringar)</t>
    </r>
  </si>
  <si>
    <t>Bprop.21</t>
  </si>
  <si>
    <t>Regl kommunalek utjämn: sänkt skatt till pers. över 65 år</t>
  </si>
  <si>
    <t>Regl kommunalek utjämn: höjda åldersgränser i skattesystemet</t>
  </si>
  <si>
    <t>Regl kommunalek utjämn: ökade möjligh till avsättn till periodiceringsfond</t>
  </si>
  <si>
    <t>Regl kommunalek utjämn: justering förmånsvärden för personbilar</t>
  </si>
  <si>
    <t>Delar av Riksgäldens nettoutlåning</t>
  </si>
  <si>
    <r>
      <rPr>
        <vertAlign val="superscript"/>
        <sz val="7.5"/>
        <rFont val="Frutiger 45 Light"/>
      </rPr>
      <t>4</t>
    </r>
    <r>
      <rPr>
        <sz val="7.5"/>
        <rFont val="Frutiger 45 Light"/>
      </rPr>
      <t xml:space="preserve"> Höjning i enighet med förslag i vårändringsbudgeten för 2020 (inklusive tidigare justeringar)</t>
    </r>
  </si>
  <si>
    <t>Tillstånd i 3,5 GHz- och 2,3 GHz-banden - PTS</t>
  </si>
  <si>
    <t>Arbetsmarknad</t>
  </si>
  <si>
    <t xml:space="preserve"> Revideringar från föregående prognos</t>
  </si>
  <si>
    <t>Medelarbetstid 15-74, kalenderkorrigerade värden</t>
  </si>
  <si>
    <t>Arbetskraft 15-74 år, ILO</t>
  </si>
  <si>
    <t>Arbetslösa 15-74 år, ILO</t>
  </si>
  <si>
    <t>Öppet arbetslösa 16-64 år</t>
  </si>
  <si>
    <t>Personer i arbetsmarknadspolitiska program</t>
  </si>
  <si>
    <t>SB/Bprop</t>
  </si>
  <si>
    <t>Utall</t>
  </si>
  <si>
    <t>Riskskatt för kreditinstitut</t>
  </si>
  <si>
    <t>Nettoexport</t>
  </si>
  <si>
    <t>Inkomster</t>
  </si>
  <si>
    <t>Skatter och avgifter</t>
  </si>
  <si>
    <t>Kapitalinkomster</t>
  </si>
  <si>
    <t>Utgifter</t>
  </si>
  <si>
    <t>Transfereringar och subventioner</t>
  </si>
  <si>
    <t>Konsumtionsutgifter</t>
  </si>
  <si>
    <t>Övriga utgifter</t>
  </si>
  <si>
    <t>Finansiellt sparande</t>
  </si>
  <si>
    <t>Finansiellt sparande i kommuner och regioner</t>
  </si>
  <si>
    <t>varav statsbidrag</t>
  </si>
  <si>
    <t>Finansiellt sparande i ålderspensionssystemet</t>
  </si>
  <si>
    <t>Procentuell förändring, löpande priser</t>
  </si>
  <si>
    <r>
      <t>Utfall</t>
    </r>
    <r>
      <rPr>
        <vertAlign val="superscript"/>
        <sz val="8"/>
        <color theme="1"/>
        <rFont val="Arial"/>
        <family val="2"/>
      </rPr>
      <t>1</t>
    </r>
  </si>
  <si>
    <t>Real disponibel inkomst</t>
  </si>
  <si>
    <t>Prisindex</t>
  </si>
  <si>
    <t>Nominell disponibel inkomst</t>
  </si>
  <si>
    <t xml:space="preserve">   Löner</t>
  </si>
  <si>
    <t xml:space="preserve">   Övriga faktorinkomster</t>
  </si>
  <si>
    <r>
      <t xml:space="preserve">   Räntor och utdelningar, netto</t>
    </r>
    <r>
      <rPr>
        <vertAlign val="superscript"/>
        <sz val="8"/>
        <rFont val="Arial"/>
        <family val="2"/>
      </rPr>
      <t>2</t>
    </r>
  </si>
  <si>
    <t xml:space="preserve">   Transfereringar från offentlig sektor</t>
  </si>
  <si>
    <t xml:space="preserve">      Pensioner</t>
  </si>
  <si>
    <t xml:space="preserve">      Sjukdom</t>
  </si>
  <si>
    <t xml:space="preserve">      Arbetsmarknad</t>
  </si>
  <si>
    <t xml:space="preserve">      Familjer och barn</t>
  </si>
  <si>
    <t xml:space="preserve">      Studier</t>
  </si>
  <si>
    <t xml:space="preserve">      Övrigt</t>
  </si>
  <si>
    <t xml:space="preserve">   Transfereringar från privat sektor</t>
  </si>
  <si>
    <t xml:space="preserve">   Skatter och avgifter</t>
  </si>
  <si>
    <t>Hushållens finansiella sparande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</si>
  <si>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Miljarder kronor, löpande priser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</si>
  <si>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Vid räntor och utdelningar anges nettobidraget i procentuell volymförändring</t>
    </r>
  </si>
  <si>
    <r>
      <t>Personer i program</t>
    </r>
    <r>
      <rPr>
        <vertAlign val="superscript"/>
        <sz val="10"/>
        <rFont val="Arial"/>
        <family val="2"/>
      </rPr>
      <t>1</t>
    </r>
  </si>
  <si>
    <r>
      <t>Arbetslöshet 15-74 år</t>
    </r>
    <r>
      <rPr>
        <vertAlign val="superscript"/>
        <sz val="10"/>
        <rFont val="Arial"/>
        <family val="2"/>
      </rPr>
      <t>1</t>
    </r>
  </si>
  <si>
    <r>
      <t>Öppen arbetslöshet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16-64 år</t>
    </r>
  </si>
  <si>
    <r>
      <t>1</t>
    </r>
    <r>
      <rPr>
        <i/>
        <sz val="8"/>
        <rFont val="Arial"/>
        <family val="2"/>
      </rPr>
      <t>Procent av arbetskraften</t>
    </r>
  </si>
  <si>
    <t>Publicerad: 2022-12-21</t>
  </si>
  <si>
    <t>Telia Company</t>
  </si>
  <si>
    <t xml:space="preserve">               Diff mot BP</t>
  </si>
  <si>
    <t>Bprop</t>
  </si>
  <si>
    <t>Utgiftsområdena redovisas enligt strukturen för budgetpropositionen för 2023</t>
  </si>
  <si>
    <t>Bprop = Budgetproposition</t>
  </si>
  <si>
    <r>
      <t xml:space="preserve">124 </t>
    </r>
    <r>
      <rPr>
        <vertAlign val="superscript"/>
        <sz val="8"/>
        <rFont val="Arial"/>
        <family val="2"/>
      </rPr>
      <t>6</t>
    </r>
  </si>
  <si>
    <r>
      <t xml:space="preserve">148 </t>
    </r>
    <r>
      <rPr>
        <vertAlign val="superscript"/>
        <sz val="8"/>
        <rFont val="Arial"/>
        <family val="2"/>
      </rPr>
      <t>6</t>
    </r>
  </si>
  <si>
    <r>
      <t>103</t>
    </r>
    <r>
      <rPr>
        <vertAlign val="superscript"/>
        <sz val="8"/>
        <rFont val="Arial"/>
        <family val="2"/>
      </rPr>
      <t xml:space="preserve"> 6</t>
    </r>
  </si>
  <si>
    <r>
      <t>Slutligt fastställt utgiftstak</t>
    </r>
    <r>
      <rPr>
        <b/>
        <vertAlign val="superscript"/>
        <sz val="8"/>
        <rFont val="Arial"/>
        <family val="2"/>
      </rPr>
      <t>7</t>
    </r>
  </si>
  <si>
    <r>
      <rPr>
        <vertAlign val="superscript"/>
        <sz val="7.5"/>
        <rFont val="Frutiger 45 Light"/>
      </rPr>
      <t>6</t>
    </r>
    <r>
      <rPr>
        <sz val="7.5"/>
        <rFont val="Frutiger 45 Light"/>
      </rPr>
      <t xml:space="preserve"> Föreslagen höjning i budgetpropositionen för 2023 </t>
    </r>
  </si>
  <si>
    <r>
      <rPr>
        <vertAlign val="superscript"/>
        <sz val="7.5"/>
        <rFont val="Frutiger 45 Light"/>
      </rPr>
      <t>7</t>
    </r>
    <r>
      <rPr>
        <sz val="7.5"/>
        <rFont val="Frutiger 45 Light"/>
      </rPr>
      <t xml:space="preserve"> För prognosåren avses förslag i den beslutade budgeten för 2022</t>
    </r>
  </si>
  <si>
    <r>
      <t xml:space="preserve">Regl kommunalek utjämn: sänkt skatt till pers. över 65 år </t>
    </r>
    <r>
      <rPr>
        <vertAlign val="superscript"/>
        <sz val="8"/>
        <rFont val="Arial"/>
        <family val="2"/>
      </rPr>
      <t>8</t>
    </r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</si>
  <si>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</si>
  <si>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</si>
  <si>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</si>
  <si>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Differens mot BP 2023</t>
  </si>
  <si>
    <t>Differens mot budgetpropositionen</t>
  </si>
  <si>
    <t>Den konsoliderade offentliga sektorns finansiella sparande fördelat på inkomster och utgifter</t>
  </si>
  <si>
    <t>Statens finansiella sparande fördelat på inkomster och utgifter</t>
  </si>
  <si>
    <t>Den kommunala förvaltningens finansiella sparande fördelat på inkomster och utgifter</t>
  </si>
  <si>
    <t xml:space="preserve">Ålderspensionssystemets finansiella sparande fördelat på inkomster och utgifter </t>
  </si>
  <si>
    <t xml:space="preserve">   Revideringar från föregående prognos</t>
  </si>
  <si>
    <t>Styrränta, värde vid årets slut</t>
  </si>
  <si>
    <t>Styrränta, årsgenomsnitt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</si>
</sst>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0"/>
    <numFmt numFmtId="178" formatCode="#,##0.000"/>
    <numFmt numFmtId="179" formatCode="#,##0_ ;\-#,##0\ "/>
  </numFmts>
  <fonts count="1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vertAlign val="superscript"/>
      <sz val="7.5"/>
      <name val="Frutiger 45 Light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8"/>
      <color indexed="10"/>
      <name val="Frutiger 45 Light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vertAlign val="superscript"/>
      <sz val="8"/>
      <name val="Arial"/>
      <family val="2"/>
    </font>
    <font>
      <sz val="7.5"/>
      <color rgb="FF000000"/>
      <name val="Arial"/>
      <family val="2"/>
    </font>
    <font>
      <vertAlign val="superscript"/>
      <sz val="7.5"/>
      <color theme="1"/>
      <name val="Arial"/>
      <family val="2"/>
    </font>
    <font>
      <sz val="10"/>
      <name val="Arial"/>
      <family val="2"/>
    </font>
    <font>
      <sz val="7.5"/>
      <name val="Frutiger 45 Light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9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20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4" fillId="0" borderId="0" applyFont="0" applyFill="0" applyBorder="0" applyAlignment="0" applyProtection="0"/>
    <xf numFmtId="0" fontId="17" fillId="0" borderId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/>
    <xf numFmtId="166" fontId="21" fillId="0" borderId="0">
      <alignment horizontal="right" vertical="center" wrapText="1"/>
    </xf>
    <xf numFmtId="0" fontId="22" fillId="0" borderId="0">
      <alignment horizontal="right" vertical="center" wrapText="1"/>
    </xf>
    <xf numFmtId="0" fontId="23" fillId="0" borderId="0">
      <alignment horizontal="left" vertical="center" wrapText="1"/>
    </xf>
    <xf numFmtId="0" fontId="21" fillId="0" borderId="0">
      <alignment horizontal="left" vertical="center" wrapText="1"/>
    </xf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2" borderId="0" applyNumberFormat="0" applyBorder="0" applyAlignment="0" applyProtection="0"/>
    <xf numFmtId="0" fontId="29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38" borderId="0" applyNumberFormat="0" applyFont="0" applyBorder="0" applyAlignment="0">
      <protection locked="0"/>
    </xf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32" fillId="4" borderId="0" applyNumberFormat="0" applyBorder="0" applyAlignment="0" applyProtection="0"/>
    <xf numFmtId="0" fontId="33" fillId="40" borderId="5" applyNumberFormat="0" applyAlignment="0" applyProtection="0"/>
    <xf numFmtId="0" fontId="34" fillId="0" borderId="0">
      <alignment horizontal="centerContinuous"/>
    </xf>
    <xf numFmtId="0" fontId="35" fillId="5" borderId="0" applyNumberFormat="0" applyBorder="0" applyAlignment="0" applyProtection="0"/>
    <xf numFmtId="0" fontId="36" fillId="40" borderId="5" applyNumberFormat="0" applyAlignment="0" applyProtection="0"/>
    <xf numFmtId="0" fontId="36" fillId="40" borderId="5" applyNumberFormat="0" applyAlignment="0" applyProtection="0"/>
    <xf numFmtId="0" fontId="37" fillId="41" borderId="6"/>
    <xf numFmtId="0" fontId="38" fillId="0" borderId="0">
      <alignment horizontal="right"/>
    </xf>
    <xf numFmtId="0" fontId="39" fillId="42" borderId="7" applyNumberFormat="0" applyAlignment="0" applyProtection="0"/>
    <xf numFmtId="171" fontId="40" fillId="0" borderId="0" applyFont="0" applyFill="0" applyBorder="0" applyProtection="0">
      <alignment horizontal="right"/>
    </xf>
    <xf numFmtId="166" fontId="31" fillId="0" borderId="0" applyBorder="0"/>
    <xf numFmtId="166" fontId="31" fillId="0" borderId="8"/>
    <xf numFmtId="0" fontId="41" fillId="4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31" fillId="41" borderId="0" applyNumberFormat="0" applyFont="0" applyBorder="0" applyAlignment="0">
      <protection locked="0"/>
    </xf>
    <xf numFmtId="172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34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0" borderId="0"/>
    <xf numFmtId="0" fontId="52" fillId="42" borderId="7" applyNumberFormat="0" applyAlignment="0" applyProtection="0"/>
    <xf numFmtId="0" fontId="53" fillId="0" borderId="12" applyNumberFormat="0" applyFill="0" applyAlignment="0" applyProtection="0"/>
    <xf numFmtId="0" fontId="54" fillId="0" borderId="12" applyNumberFormat="0" applyFill="0" applyAlignment="0" applyProtection="0"/>
    <xf numFmtId="3" fontId="31" fillId="41" borderId="13" applyFont="0" applyBorder="0">
      <alignment horizontal="right" vertical="center"/>
      <protection locked="0"/>
    </xf>
    <xf numFmtId="0" fontId="55" fillId="46" borderId="0" applyNumberFormat="0" applyBorder="0" applyAlignment="0" applyProtection="0"/>
    <xf numFmtId="0" fontId="28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" fillId="0" borderId="0"/>
    <xf numFmtId="0" fontId="3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57" fillId="0" borderId="0">
      <alignment horizontal="left"/>
    </xf>
    <xf numFmtId="0" fontId="58" fillId="0" borderId="0"/>
    <xf numFmtId="0" fontId="59" fillId="40" borderId="14" applyNumberFormat="0" applyAlignment="0" applyProtection="0"/>
    <xf numFmtId="0" fontId="59" fillId="40" borderId="14" applyNumberFormat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0"/>
    <xf numFmtId="4" fontId="64" fillId="47" borderId="14" applyNumberFormat="0" applyProtection="0">
      <alignment vertical="center"/>
    </xf>
    <xf numFmtId="4" fontId="65" fillId="47" borderId="14" applyNumberFormat="0" applyProtection="0">
      <alignment vertical="center"/>
    </xf>
    <xf numFmtId="4" fontId="64" fillId="47" borderId="14" applyNumberFormat="0" applyProtection="0">
      <alignment horizontal="left" vertical="center" indent="1"/>
    </xf>
    <xf numFmtId="4" fontId="64" fillId="47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49" borderId="14" applyNumberFormat="0" applyProtection="0">
      <alignment horizontal="right" vertical="center"/>
    </xf>
    <xf numFmtId="4" fontId="64" fillId="50" borderId="14" applyNumberFormat="0" applyProtection="0">
      <alignment horizontal="right" vertical="center"/>
    </xf>
    <xf numFmtId="4" fontId="64" fillId="51" borderId="14" applyNumberFormat="0" applyProtection="0">
      <alignment horizontal="right" vertical="center"/>
    </xf>
    <xf numFmtId="4" fontId="64" fillId="52" borderId="14" applyNumberFormat="0" applyProtection="0">
      <alignment horizontal="right" vertical="center"/>
    </xf>
    <xf numFmtId="4" fontId="64" fillId="53" borderId="14" applyNumberFormat="0" applyProtection="0">
      <alignment horizontal="right" vertical="center"/>
    </xf>
    <xf numFmtId="4" fontId="64" fillId="54" borderId="14" applyNumberFormat="0" applyProtection="0">
      <alignment horizontal="right" vertical="center"/>
    </xf>
    <xf numFmtId="4" fontId="64" fillId="55" borderId="14" applyNumberFormat="0" applyProtection="0">
      <alignment horizontal="right" vertical="center"/>
    </xf>
    <xf numFmtId="4" fontId="64" fillId="56" borderId="14" applyNumberFormat="0" applyProtection="0">
      <alignment horizontal="right" vertical="center"/>
    </xf>
    <xf numFmtId="4" fontId="64" fillId="57" borderId="14" applyNumberFormat="0" applyProtection="0">
      <alignment horizontal="right" vertical="center"/>
    </xf>
    <xf numFmtId="4" fontId="66" fillId="58" borderId="14" applyNumberFormat="0" applyProtection="0">
      <alignment horizontal="left" vertical="center" indent="1"/>
    </xf>
    <xf numFmtId="4" fontId="64" fillId="59" borderId="15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64" borderId="6" applyNumberFormat="0">
      <protection locked="0"/>
    </xf>
    <xf numFmtId="0" fontId="4" fillId="65" borderId="16" applyBorder="0"/>
    <xf numFmtId="4" fontId="64" fillId="66" borderId="14" applyNumberFormat="0" applyProtection="0">
      <alignment vertical="center"/>
    </xf>
    <xf numFmtId="4" fontId="65" fillId="66" borderId="14" applyNumberFormat="0" applyProtection="0">
      <alignment vertical="center"/>
    </xf>
    <xf numFmtId="4" fontId="64" fillId="66" borderId="14" applyNumberFormat="0" applyProtection="0">
      <alignment horizontal="left" vertical="center" indent="1"/>
    </xf>
    <xf numFmtId="4" fontId="64" fillId="66" borderId="14" applyNumberFormat="0" applyProtection="0">
      <alignment horizontal="left" vertical="center" indent="1"/>
    </xf>
    <xf numFmtId="4" fontId="64" fillId="59" borderId="14" applyNumberFormat="0" applyProtection="0">
      <alignment horizontal="right" vertical="center"/>
    </xf>
    <xf numFmtId="4" fontId="65" fillId="59" borderId="14" applyNumberFormat="0" applyProtection="0">
      <alignment horizontal="right" vertical="center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68" fillId="0" borderId="0"/>
    <xf numFmtId="0" fontId="3" fillId="67" borderId="6"/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0" fontId="7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42" fillId="0" borderId="17" applyNumberFormat="0" applyFill="0" applyAlignment="0" applyProtection="0"/>
    <xf numFmtId="10" fontId="31" fillId="41" borderId="13" applyFont="0" applyBorder="0">
      <alignment horizontal="right" vertical="center"/>
      <protection locked="0"/>
    </xf>
    <xf numFmtId="0" fontId="71" fillId="0" borderId="0"/>
    <xf numFmtId="0" fontId="31" fillId="41" borderId="18" applyFont="0" applyBorder="0">
      <alignment horizontal="left" vertical="center"/>
      <protection locked="0"/>
    </xf>
    <xf numFmtId="0" fontId="63" fillId="0" borderId="0" applyNumberFormat="0" applyFill="0" applyBorder="0" applyAlignment="0" applyProtection="0"/>
    <xf numFmtId="0" fontId="72" fillId="0" borderId="0"/>
    <xf numFmtId="0" fontId="73" fillId="68" borderId="0" applyBorder="0" applyProtection="0">
      <alignment horizontal="left" vertical="center"/>
    </xf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173" fontId="7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6" fillId="40" borderId="14" applyNumberFormat="0" applyAlignment="0" applyProtection="0"/>
    <xf numFmtId="6" fontId="7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28" fillId="39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28" fillId="39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28" fillId="4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28" fillId="39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30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7" fillId="7" borderId="0" applyNumberFormat="0" applyBorder="0" applyAlignment="0" applyProtection="0"/>
    <xf numFmtId="0" fontId="97" fillId="79" borderId="0" applyNumberFormat="0" applyBorder="0" applyAlignment="0" applyProtection="0"/>
    <xf numFmtId="0" fontId="30" fillId="13" borderId="0" applyNumberFormat="0" applyBorder="0" applyAlignment="0" applyProtection="0"/>
    <xf numFmtId="0" fontId="97" fillId="79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30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7" fillId="34" borderId="0" applyNumberFormat="0" applyBorder="0" applyAlignment="0" applyProtection="0"/>
    <xf numFmtId="0" fontId="97" fillId="83" borderId="0" applyNumberFormat="0" applyBorder="0" applyAlignment="0" applyProtection="0"/>
    <xf numFmtId="0" fontId="30" fillId="10" borderId="0" applyNumberFormat="0" applyBorder="0" applyAlignment="0" applyProtection="0"/>
    <xf numFmtId="0" fontId="97" fillId="8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30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87" borderId="0" applyNumberFormat="0" applyBorder="0" applyAlignment="0" applyProtection="0"/>
    <xf numFmtId="0" fontId="30" fillId="11" borderId="0" applyNumberFormat="0" applyBorder="0" applyAlignment="0" applyProtection="0"/>
    <xf numFmtId="0" fontId="97" fillId="87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4" borderId="0" applyNumberFormat="0" applyBorder="0" applyAlignment="0" applyProtection="0"/>
    <xf numFmtId="0" fontId="97" fillId="91" borderId="0" applyNumberFormat="0" applyBorder="0" applyAlignment="0" applyProtection="0"/>
    <xf numFmtId="0" fontId="30" fillId="14" borderId="0" applyNumberFormat="0" applyBorder="0" applyAlignment="0" applyProtection="0"/>
    <xf numFmtId="0" fontId="97" fillId="9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7" borderId="0" applyNumberFormat="0" applyBorder="0" applyAlignment="0" applyProtection="0"/>
    <xf numFmtId="0" fontId="97" fillId="95" borderId="0" applyNumberFormat="0" applyBorder="0" applyAlignment="0" applyProtection="0"/>
    <xf numFmtId="0" fontId="30" fillId="15" borderId="0" applyNumberFormat="0" applyBorder="0" applyAlignment="0" applyProtection="0"/>
    <xf numFmtId="0" fontId="97" fillId="9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0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7" fillId="10" borderId="0" applyNumberFormat="0" applyBorder="0" applyAlignment="0" applyProtection="0"/>
    <xf numFmtId="0" fontId="97" fillId="99" borderId="0" applyNumberFormat="0" applyBorder="0" applyAlignment="0" applyProtection="0"/>
    <xf numFmtId="0" fontId="30" fillId="16" borderId="0" applyNumberFormat="0" applyBorder="0" applyAlignment="0" applyProtection="0"/>
    <xf numFmtId="0" fontId="97" fillId="99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28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3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1" fillId="64" borderId="22" applyNumberFormat="0" applyAlignment="0" applyProtection="0"/>
    <xf numFmtId="0" fontId="91" fillId="73" borderId="22" applyNumberFormat="0" applyAlignment="0" applyProtection="0"/>
    <xf numFmtId="0" fontId="33" fillId="40" borderId="5" applyNumberFormat="0" applyAlignment="0" applyProtection="0"/>
    <xf numFmtId="0" fontId="91" fillId="73" borderId="22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86" fillId="7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6" fontId="31" fillId="0" borderId="0" applyBorder="0"/>
    <xf numFmtId="166" fontId="31" fillId="0" borderId="8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41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87" fillId="6" borderId="0" applyNumberFormat="0" applyBorder="0" applyAlignment="0" applyProtection="0"/>
    <xf numFmtId="0" fontId="87" fillId="70" borderId="0" applyNumberFormat="0" applyBorder="0" applyAlignment="0" applyProtection="0"/>
    <xf numFmtId="0" fontId="41" fillId="4" borderId="0" applyNumberFormat="0" applyBorder="0" applyAlignment="0" applyProtection="0"/>
    <xf numFmtId="0" fontId="87" fillId="70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172" fontId="14" fillId="0" borderId="0" applyFont="0" applyFill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30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7" fillId="100" borderId="0" applyNumberFormat="0" applyBorder="0" applyAlignment="0" applyProtection="0"/>
    <xf numFmtId="0" fontId="97" fillId="76" borderId="0" applyNumberFormat="0" applyBorder="0" applyAlignment="0" applyProtection="0"/>
    <xf numFmtId="0" fontId="30" fillId="17" borderId="0" applyNumberFormat="0" applyBorder="0" applyAlignment="0" applyProtection="0"/>
    <xf numFmtId="0" fontId="97" fillId="76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30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7" fillId="34" borderId="0" applyNumberFormat="0" applyBorder="0" applyAlignment="0" applyProtection="0"/>
    <xf numFmtId="0" fontId="97" fillId="80" borderId="0" applyNumberFormat="0" applyBorder="0" applyAlignment="0" applyProtection="0"/>
    <xf numFmtId="0" fontId="30" fillId="22" borderId="0" applyNumberFormat="0" applyBorder="0" applyAlignment="0" applyProtection="0"/>
    <xf numFmtId="0" fontId="97" fillId="80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30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7" fillId="12" borderId="0" applyNumberFormat="0" applyBorder="0" applyAlignment="0" applyProtection="0"/>
    <xf numFmtId="0" fontId="97" fillId="84" borderId="0" applyNumberFormat="0" applyBorder="0" applyAlignment="0" applyProtection="0"/>
    <xf numFmtId="0" fontId="30" fillId="27" borderId="0" applyNumberFormat="0" applyBorder="0" applyAlignment="0" applyProtection="0"/>
    <xf numFmtId="0" fontId="97" fillId="84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65" borderId="0" applyNumberFormat="0" applyBorder="0" applyAlignment="0" applyProtection="0"/>
    <xf numFmtId="0" fontId="97" fillId="88" borderId="0" applyNumberFormat="0" applyBorder="0" applyAlignment="0" applyProtection="0"/>
    <xf numFmtId="0" fontId="30" fillId="14" borderId="0" applyNumberFormat="0" applyBorder="0" applyAlignment="0" applyProtection="0"/>
    <xf numFmtId="0" fontId="97" fillId="88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92" borderId="0" applyNumberFormat="0" applyBorder="0" applyAlignment="0" applyProtection="0"/>
    <xf numFmtId="0" fontId="30" fillId="15" borderId="0" applyNumberFormat="0" applyBorder="0" applyAlignment="0" applyProtection="0"/>
    <xf numFmtId="0" fontId="97" fillId="92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30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7" fillId="22" borderId="0" applyNumberFormat="0" applyBorder="0" applyAlignment="0" applyProtection="0"/>
    <xf numFmtId="0" fontId="97" fillId="96" borderId="0" applyNumberFormat="0" applyBorder="0" applyAlignment="0" applyProtection="0"/>
    <xf numFmtId="0" fontId="30" fillId="34" borderId="0" applyNumberFormat="0" applyBorder="0" applyAlignment="0" applyProtection="0"/>
    <xf numFmtId="0" fontId="97" fillId="96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49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89" fillId="46" borderId="22" applyNumberFormat="0" applyAlignment="0" applyProtection="0"/>
    <xf numFmtId="0" fontId="89" fillId="72" borderId="22" applyNumberFormat="0" applyAlignment="0" applyProtection="0"/>
    <xf numFmtId="0" fontId="49" fillId="8" borderId="5" applyNumberFormat="0" applyAlignment="0" applyProtection="0"/>
    <xf numFmtId="0" fontId="89" fillId="72" borderId="22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173" fontId="14" fillId="0" borderId="0" applyFont="0" applyFill="0" applyBorder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52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93" fillId="74" borderId="25" applyNumberFormat="0" applyAlignment="0" applyProtection="0"/>
    <xf numFmtId="0" fontId="52" fillId="42" borderId="7" applyNumberFormat="0" applyAlignment="0" applyProtection="0"/>
    <xf numFmtId="0" fontId="93" fillId="74" borderId="25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54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0" fillId="0" borderId="28" applyNumberFormat="0" applyFill="0" applyAlignment="0" applyProtection="0"/>
    <xf numFmtId="0" fontId="92" fillId="0" borderId="24" applyNumberFormat="0" applyFill="0" applyAlignment="0" applyProtection="0"/>
    <xf numFmtId="0" fontId="54" fillId="0" borderId="12" applyNumberFormat="0" applyFill="0" applyAlignment="0" applyProtection="0"/>
    <xf numFmtId="0" fontId="92" fillId="0" borderId="24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55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2" fillId="71" borderId="0" applyNumberFormat="0" applyBorder="0" applyAlignment="0" applyProtection="0"/>
    <xf numFmtId="0" fontId="88" fillId="71" borderId="0" applyNumberFormat="0" applyBorder="0" applyAlignment="0" applyProtection="0"/>
    <xf numFmtId="0" fontId="55" fillId="46" borderId="0" applyNumberFormat="0" applyBorder="0" applyAlignment="0" applyProtection="0"/>
    <xf numFmtId="0" fontId="88" fillId="71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13" fillId="0" borderId="0"/>
    <xf numFmtId="0" fontId="113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0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7" fillId="0" borderId="29" applyNumberFormat="0" applyFill="0" applyAlignment="0" applyProtection="0"/>
    <xf numFmtId="0" fontId="83" fillId="0" borderId="19" applyNumberFormat="0" applyFill="0" applyAlignment="0" applyProtection="0"/>
    <xf numFmtId="0" fontId="60" fillId="0" borderId="9" applyNumberFormat="0" applyFill="0" applyAlignment="0" applyProtection="0"/>
    <xf numFmtId="0" fontId="83" fillId="0" borderId="1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61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9" fillId="0" borderId="30" applyNumberFormat="0" applyFill="0" applyAlignment="0" applyProtection="0"/>
    <xf numFmtId="0" fontId="84" fillId="0" borderId="20" applyNumberFormat="0" applyFill="0" applyAlignment="0" applyProtection="0"/>
    <xf numFmtId="0" fontId="61" fillId="0" borderId="10" applyNumberFormat="0" applyFill="0" applyAlignment="0" applyProtection="0"/>
    <xf numFmtId="0" fontId="84" fillId="0" borderId="2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62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1" fillId="0" borderId="31" applyNumberFormat="0" applyFill="0" applyAlignment="0" applyProtection="0"/>
    <xf numFmtId="0" fontId="85" fillId="0" borderId="21" applyNumberFormat="0" applyFill="0" applyAlignment="0" applyProtection="0"/>
    <xf numFmtId="0" fontId="62" fillId="0" borderId="11" applyNumberFormat="0" applyFill="0" applyAlignment="0" applyProtection="0"/>
    <xf numFmtId="0" fontId="85" fillId="0" borderId="2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3" fillId="101" borderId="6"/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9" fillId="59" borderId="14" applyNumberFormat="0" applyProtection="0">
      <alignment horizontal="right" vertical="center"/>
    </xf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175" fontId="14" fillId="0" borderId="32" applyFill="0" applyProtection="0">
      <alignment horizontal="right" vertical="center" wrapText="1"/>
    </xf>
    <xf numFmtId="176" fontId="14" fillId="0" borderId="32" applyFill="0" applyProtection="0">
      <alignment horizontal="right" vertical="center" wrapText="1"/>
    </xf>
    <xf numFmtId="175" fontId="14" fillId="0" borderId="0" applyFill="0" applyBorder="0" applyProtection="0">
      <alignment horizontal="right" vertic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Protection="0"/>
    <xf numFmtId="169" fontId="14" fillId="0" borderId="0" applyFont="0" applyFill="0" applyBorder="0" applyProtection="0"/>
    <xf numFmtId="170" fontId="14" fillId="0" borderId="0" applyFont="0" applyFill="0" applyBorder="0" applyProtection="0"/>
    <xf numFmtId="170" fontId="14" fillId="0" borderId="0" applyFont="0" applyFill="0" applyBorder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42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96" fillId="0" borderId="33" applyNumberFormat="0" applyFill="0" applyAlignment="0" applyProtection="0"/>
    <xf numFmtId="0" fontId="96" fillId="0" borderId="27" applyNumberFormat="0" applyFill="0" applyAlignment="0" applyProtection="0"/>
    <xf numFmtId="0" fontId="42" fillId="0" borderId="17" applyNumberFormat="0" applyFill="0" applyAlignment="0" applyProtection="0"/>
    <xf numFmtId="0" fontId="96" fillId="0" borderId="2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173" fontId="7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76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90" fillId="64" borderId="23" applyNumberFormat="0" applyAlignment="0" applyProtection="0"/>
    <xf numFmtId="0" fontId="90" fillId="73" borderId="23" applyNumberFormat="0" applyAlignment="0" applyProtection="0"/>
    <xf numFmtId="0" fontId="76" fillId="40" borderId="14" applyNumberFormat="0" applyAlignment="0" applyProtection="0"/>
    <xf numFmtId="0" fontId="90" fillId="73" borderId="23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31" fillId="0" borderId="0"/>
    <xf numFmtId="0" fontId="31" fillId="0" borderId="0"/>
    <xf numFmtId="0" fontId="14" fillId="0" borderId="0"/>
    <xf numFmtId="0" fontId="141" fillId="0" borderId="0"/>
    <xf numFmtId="0" fontId="1" fillId="0" borderId="0"/>
    <xf numFmtId="0" fontId="98" fillId="3" borderId="0" applyNumberFormat="0" applyBorder="0" applyAlignment="0" applyProtection="0"/>
    <xf numFmtId="0" fontId="98" fillId="4" borderId="0" applyNumberFormat="0" applyBorder="0" applyAlignment="0" applyProtection="0"/>
    <xf numFmtId="0" fontId="98" fillId="5" borderId="0" applyNumberFormat="0" applyBorder="0" applyAlignment="0" applyProtection="0"/>
    <xf numFmtId="0" fontId="98" fillId="6" borderId="0" applyNumberFormat="0" applyBorder="0" applyAlignment="0" applyProtection="0"/>
    <xf numFmtId="0" fontId="98" fillId="7" borderId="0" applyNumberFormat="0" applyBorder="0" applyAlignment="0" applyProtection="0"/>
    <xf numFmtId="0" fontId="98" fillId="8" borderId="0" applyNumberFormat="0" applyBorder="0" applyAlignment="0" applyProtection="0"/>
    <xf numFmtId="0" fontId="98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6" borderId="0" applyNumberFormat="0" applyBorder="0" applyAlignment="0" applyProtection="0"/>
    <xf numFmtId="0" fontId="98" fillId="9" borderId="0" applyNumberFormat="0" applyBorder="0" applyAlignment="0" applyProtection="0"/>
    <xf numFmtId="0" fontId="98" fillId="12" borderId="0" applyNumberFormat="0" applyBorder="0" applyAlignment="0" applyProtection="0"/>
    <xf numFmtId="0" fontId="113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14" fillId="0" borderId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0" borderId="0"/>
    <xf numFmtId="0" fontId="147" fillId="0" borderId="0"/>
    <xf numFmtId="9" fontId="148" fillId="0" borderId="0" applyFont="0" applyFill="0" applyBorder="0" applyAlignment="0" applyProtection="0"/>
    <xf numFmtId="0" fontId="149" fillId="0" borderId="0"/>
    <xf numFmtId="0" fontId="151" fillId="0" borderId="0"/>
    <xf numFmtId="0" fontId="152" fillId="0" borderId="0"/>
    <xf numFmtId="0" fontId="147" fillId="0" borderId="0"/>
    <xf numFmtId="9" fontId="148" fillId="0" borderId="0" applyFont="0" applyFill="0" applyBorder="0" applyAlignment="0" applyProtection="0"/>
    <xf numFmtId="0" fontId="153" fillId="0" borderId="0"/>
    <xf numFmtId="0" fontId="95" fillId="0" borderId="0" applyNumberFormat="0" applyFill="0" applyBorder="0" applyAlignment="0" applyProtection="0"/>
    <xf numFmtId="0" fontId="155" fillId="0" borderId="0"/>
    <xf numFmtId="9" fontId="155" fillId="0" borderId="0" applyFont="0" applyFill="0" applyBorder="0" applyAlignment="0" applyProtection="0"/>
    <xf numFmtId="0" fontId="156" fillId="0" borderId="0"/>
    <xf numFmtId="0" fontId="156" fillId="0" borderId="0"/>
    <xf numFmtId="0" fontId="15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4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4" fillId="0" borderId="0"/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8" fillId="0" borderId="0"/>
    <xf numFmtId="0" fontId="159" fillId="0" borderId="0"/>
    <xf numFmtId="0" fontId="159" fillId="0" borderId="0"/>
    <xf numFmtId="0" fontId="160" fillId="0" borderId="0"/>
    <xf numFmtId="0" fontId="160" fillId="0" borderId="0"/>
    <xf numFmtId="0" fontId="1" fillId="0" borderId="0"/>
    <xf numFmtId="0" fontId="161" fillId="0" borderId="0" applyNumberFormat="0" applyBorder="0" applyAlignment="0"/>
    <xf numFmtId="0" fontId="155" fillId="0" borderId="0"/>
    <xf numFmtId="0" fontId="162" fillId="0" borderId="0"/>
    <xf numFmtId="0" fontId="6" fillId="0" borderId="0"/>
    <xf numFmtId="0" fontId="14" fillId="0" borderId="0"/>
    <xf numFmtId="0" fontId="164" fillId="0" borderId="0"/>
    <xf numFmtId="0" fontId="147" fillId="0" borderId="0"/>
    <xf numFmtId="0" fontId="165" fillId="0" borderId="0"/>
    <xf numFmtId="0" fontId="166" fillId="0" borderId="0"/>
    <xf numFmtId="0" fontId="168" fillId="0" borderId="0"/>
    <xf numFmtId="0" fontId="169" fillId="0" borderId="0"/>
    <xf numFmtId="9" fontId="1" fillId="0" borderId="0" applyFont="0" applyFill="0" applyBorder="0" applyAlignment="0" applyProtection="0"/>
    <xf numFmtId="0" fontId="172" fillId="0" borderId="0"/>
    <xf numFmtId="0" fontId="173" fillId="0" borderId="0"/>
    <xf numFmtId="0" fontId="174" fillId="0" borderId="0"/>
    <xf numFmtId="0" fontId="177" fillId="0" borderId="0"/>
    <xf numFmtId="0" fontId="179" fillId="0" borderId="0"/>
    <xf numFmtId="0" fontId="180" fillId="0" borderId="0"/>
    <xf numFmtId="0" fontId="181" fillId="0" borderId="0"/>
    <xf numFmtId="0" fontId="132" fillId="0" borderId="0"/>
    <xf numFmtId="0" fontId="155" fillId="0" borderId="0"/>
    <xf numFmtId="0" fontId="182" fillId="0" borderId="0"/>
    <xf numFmtId="0" fontId="1" fillId="0" borderId="0"/>
    <xf numFmtId="0" fontId="183" fillId="0" borderId="0"/>
    <xf numFmtId="0" fontId="184" fillId="0" borderId="0"/>
    <xf numFmtId="0" fontId="186" fillId="0" borderId="0"/>
    <xf numFmtId="0" fontId="189" fillId="0" borderId="0"/>
  </cellStyleXfs>
  <cellXfs count="638">
    <xf numFmtId="0" fontId="0" fillId="0" borderId="0" xfId="0"/>
    <xf numFmtId="2" fontId="2" fillId="2" borderId="0" xfId="0" applyNumberFormat="1" applyFont="1" applyFill="1"/>
    <xf numFmtId="2" fontId="3" fillId="2" borderId="0" xfId="0" applyNumberFormat="1" applyFont="1" applyFill="1"/>
    <xf numFmtId="3" fontId="3" fillId="2" borderId="0" xfId="0" applyNumberFormat="1" applyFont="1" applyFill="1"/>
    <xf numFmtId="3" fontId="4" fillId="2" borderId="0" xfId="0" applyNumberFormat="1" applyFont="1" applyFill="1"/>
    <xf numFmtId="3" fontId="6" fillId="2" borderId="0" xfId="0" applyNumberFormat="1" applyFont="1" applyFill="1"/>
    <xf numFmtId="3" fontId="7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49" fontId="11" fillId="2" borderId="0" xfId="146" applyNumberFormat="1" applyFont="1" applyFill="1" applyBorder="1" applyAlignment="1">
      <alignment horizontal="center" vertical="center" wrapText="1"/>
    </xf>
    <xf numFmtId="49" fontId="11" fillId="2" borderId="0" xfId="146" applyNumberFormat="1" applyFont="1" applyFill="1" applyBorder="1" applyAlignment="1">
      <alignment horizontal="left" vertical="center" wrapText="1"/>
    </xf>
    <xf numFmtId="49" fontId="12" fillId="2" borderId="0" xfId="146" applyNumberFormat="1" applyFont="1" applyFill="1" applyBorder="1" applyAlignment="1">
      <alignment horizontal="left" vertical="center"/>
    </xf>
    <xf numFmtId="49" fontId="12" fillId="2" borderId="1" xfId="146" applyNumberFormat="1" applyFont="1" applyFill="1" applyBorder="1" applyAlignment="1">
      <alignment horizontal="left" vertical="center"/>
    </xf>
    <xf numFmtId="49" fontId="12" fillId="2" borderId="0" xfId="146" applyNumberFormat="1" applyFont="1" applyFill="1" applyBorder="1" applyAlignment="1">
      <alignment horizontal="center" vertical="center" wrapText="1"/>
    </xf>
    <xf numFmtId="49" fontId="12" fillId="2" borderId="0" xfId="146" applyNumberFormat="1" applyFont="1" applyFill="1" applyBorder="1" applyAlignment="1">
      <alignment horizontal="left" vertical="center" wrapText="1"/>
    </xf>
    <xf numFmtId="167" fontId="6" fillId="2" borderId="0" xfId="246" applyNumberFormat="1" applyFont="1" applyFill="1"/>
    <xf numFmtId="2" fontId="3" fillId="2" borderId="0" xfId="146" applyNumberFormat="1" applyFont="1" applyFill="1" applyBorder="1"/>
    <xf numFmtId="165" fontId="11" fillId="2" borderId="0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 applyAlignment="1">
      <alignment horizontal="left" indent="2"/>
    </xf>
    <xf numFmtId="2" fontId="3" fillId="2" borderId="0" xfId="0" applyNumberFormat="1" applyFont="1" applyFill="1" applyAlignment="1"/>
    <xf numFmtId="2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Border="1"/>
    <xf numFmtId="0" fontId="133" fillId="2" borderId="0" xfId="244" applyFont="1" applyFill="1"/>
    <xf numFmtId="0" fontId="133" fillId="2" borderId="35" xfId="244" applyFont="1" applyFill="1" applyBorder="1"/>
    <xf numFmtId="0" fontId="11" fillId="102" borderId="0" xfId="0" applyFont="1" applyFill="1" applyBorder="1"/>
    <xf numFmtId="2" fontId="3" fillId="102" borderId="0" xfId="0" applyNumberFormat="1" applyFont="1" applyFill="1" applyBorder="1"/>
    <xf numFmtId="0" fontId="11" fillId="2" borderId="0" xfId="0" applyFont="1" applyFill="1" applyBorder="1"/>
    <xf numFmtId="0" fontId="133" fillId="2" borderId="0" xfId="244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6" fillId="2" borderId="0" xfId="146" applyFont="1" applyFill="1"/>
    <xf numFmtId="0" fontId="6" fillId="102" borderId="0" xfId="146" applyFont="1" applyFill="1"/>
    <xf numFmtId="0" fontId="7" fillId="102" borderId="0" xfId="146" applyFont="1" applyFill="1"/>
    <xf numFmtId="0" fontId="20" fillId="102" borderId="0" xfId="0" applyFont="1" applyFill="1"/>
    <xf numFmtId="0" fontId="132" fillId="2" borderId="0" xfId="0" applyFont="1" applyFill="1"/>
    <xf numFmtId="0" fontId="132" fillId="102" borderId="0" xfId="0" applyFont="1" applyFill="1"/>
    <xf numFmtId="2" fontId="3" fillId="2" borderId="1" xfId="0" applyNumberFormat="1" applyFont="1" applyFill="1" applyBorder="1"/>
    <xf numFmtId="0" fontId="6" fillId="102" borderId="0" xfId="0" applyFont="1" applyFill="1" applyBorder="1"/>
    <xf numFmtId="0" fontId="20" fillId="102" borderId="0" xfId="0" applyFont="1" applyFill="1" applyBorder="1"/>
    <xf numFmtId="0" fontId="135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2" fontId="3" fillId="102" borderId="0" xfId="0" applyNumberFormat="1" applyFont="1" applyFill="1" applyBorder="1" applyAlignment="1">
      <alignment horizontal="left" indent="1"/>
    </xf>
    <xf numFmtId="0" fontId="0" fillId="102" borderId="0" xfId="0" applyFill="1"/>
    <xf numFmtId="165" fontId="6" fillId="102" borderId="0" xfId="146" applyNumberFormat="1" applyFont="1" applyFill="1"/>
    <xf numFmtId="3" fontId="3" fillId="102" borderId="0" xfId="9248" applyNumberFormat="1" applyFont="1" applyFill="1"/>
    <xf numFmtId="0" fontId="6" fillId="102" borderId="0" xfId="146" applyFont="1" applyFill="1" applyBorder="1"/>
    <xf numFmtId="0" fontId="136" fillId="102" borderId="0" xfId="146" applyFont="1" applyFill="1"/>
    <xf numFmtId="0" fontId="133" fillId="102" borderId="0" xfId="244" applyFont="1" applyFill="1"/>
    <xf numFmtId="0" fontId="10" fillId="102" borderId="0" xfId="0" applyFont="1" applyFill="1" applyBorder="1"/>
    <xf numFmtId="2" fontId="81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81" fillId="102" borderId="0" xfId="244" applyFont="1" applyFill="1" applyBorder="1"/>
    <xf numFmtId="2" fontId="2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35" fillId="102" borderId="0" xfId="0" applyFont="1" applyFill="1"/>
    <xf numFmtId="2" fontId="4" fillId="102" borderId="0" xfId="0" applyNumberFormat="1" applyFont="1" applyFill="1" applyBorder="1"/>
    <xf numFmtId="0" fontId="132" fillId="102" borderId="0" xfId="0" applyFont="1" applyFill="1" applyBorder="1"/>
    <xf numFmtId="2" fontId="3" fillId="102" borderId="0" xfId="0" applyNumberFormat="1" applyFont="1" applyFill="1" applyBorder="1" applyAlignment="1">
      <alignment horizontal="left" indent="2"/>
    </xf>
    <xf numFmtId="2" fontId="4" fillId="102" borderId="0" xfId="0" applyNumberFormat="1" applyFont="1" applyFill="1" applyBorder="1" applyAlignment="1">
      <alignment horizontal="left" indent="1"/>
    </xf>
    <xf numFmtId="2" fontId="3" fillId="102" borderId="0" xfId="146" applyNumberFormat="1" applyFont="1" applyFill="1"/>
    <xf numFmtId="2" fontId="3" fillId="102" borderId="0" xfId="146" applyNumberFormat="1" applyFont="1" applyFill="1" applyBorder="1"/>
    <xf numFmtId="0" fontId="24" fillId="102" borderId="0" xfId="0" applyFont="1" applyFill="1" applyBorder="1"/>
    <xf numFmtId="0" fontId="8" fillId="102" borderId="0" xfId="0" applyFont="1" applyFill="1" applyAlignment="1"/>
    <xf numFmtId="49" fontId="11" fillId="2" borderId="0" xfId="146" applyNumberFormat="1" applyFont="1" applyFill="1" applyBorder="1" applyAlignment="1">
      <alignment horizontal="left" vertical="center"/>
    </xf>
    <xf numFmtId="49" fontId="11" fillId="2" borderId="1" xfId="146" applyNumberFormat="1" applyFont="1" applyFill="1" applyBorder="1" applyAlignment="1">
      <alignment horizontal="left" vertical="center"/>
    </xf>
    <xf numFmtId="0" fontId="133" fillId="102" borderId="0" xfId="244" applyFont="1" applyFill="1" applyBorder="1"/>
    <xf numFmtId="0" fontId="81" fillId="102" borderId="0" xfId="244" applyFont="1" applyFill="1"/>
    <xf numFmtId="2" fontId="3" fillId="103" borderId="0" xfId="7996" applyNumberFormat="1" applyFont="1" applyFill="1"/>
    <xf numFmtId="2" fontId="3" fillId="103" borderId="1" xfId="7996" applyNumberFormat="1" applyFont="1" applyFill="1" applyBorder="1"/>
    <xf numFmtId="2" fontId="3" fillId="103" borderId="0" xfId="7996" applyNumberFormat="1" applyFont="1" applyFill="1" applyAlignment="1">
      <alignment horizontal="left" indent="2"/>
    </xf>
    <xf numFmtId="1" fontId="4" fillId="103" borderId="1" xfId="7996" applyNumberFormat="1" applyFont="1" applyFill="1" applyBorder="1"/>
    <xf numFmtId="165" fontId="4" fillId="2" borderId="0" xfId="9249" applyNumberFormat="1" applyFont="1" applyFill="1"/>
    <xf numFmtId="2" fontId="3" fillId="102" borderId="0" xfId="9249" applyNumberFormat="1" applyFont="1" applyFill="1"/>
    <xf numFmtId="2" fontId="2" fillId="2" borderId="0" xfId="9249" applyNumberFormat="1" applyFont="1" applyFill="1" applyBorder="1"/>
    <xf numFmtId="2" fontId="3" fillId="2" borderId="0" xfId="9249" applyNumberFormat="1" applyFont="1" applyFill="1"/>
    <xf numFmtId="1" fontId="4" fillId="102" borderId="0" xfId="9249" applyNumberFormat="1" applyFont="1" applyFill="1" applyBorder="1"/>
    <xf numFmtId="1" fontId="19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5" fillId="2" borderId="1" xfId="9249" applyNumberFormat="1" applyFont="1" applyFill="1" applyBorder="1" applyAlignment="1">
      <alignment horizontal="left" indent="1"/>
    </xf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9" fillId="2" borderId="0" xfId="9249" applyNumberFormat="1" applyFont="1" applyFill="1"/>
    <xf numFmtId="2" fontId="19" fillId="2" borderId="1" xfId="9249" applyNumberFormat="1" applyFont="1" applyFill="1" applyBorder="1"/>
    <xf numFmtId="1" fontId="4" fillId="2" borderId="1" xfId="9249" applyNumberFormat="1" applyFont="1" applyFill="1" applyBorder="1"/>
    <xf numFmtId="1" fontId="3" fillId="2" borderId="0" xfId="9249" applyNumberFormat="1" applyFont="1" applyFill="1" applyBorder="1"/>
    <xf numFmtId="165" fontId="3" fillId="102" borderId="0" xfId="9249" applyNumberFormat="1" applyFont="1" applyFill="1"/>
    <xf numFmtId="2" fontId="4" fillId="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" fontId="137" fillId="102" borderId="0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81" fillId="0" borderId="0" xfId="244" applyNumberFormat="1" applyFont="1"/>
    <xf numFmtId="0" fontId="81" fillId="0" borderId="0" xfId="244" applyFont="1"/>
    <xf numFmtId="0" fontId="143" fillId="102" borderId="0" xfId="0" applyFont="1" applyFill="1"/>
    <xf numFmtId="0" fontId="10" fillId="102" borderId="0" xfId="0" applyFont="1" applyFill="1" applyBorder="1" applyAlignment="1">
      <alignment horizontal="left"/>
    </xf>
    <xf numFmtId="168" fontId="6" fillId="102" borderId="0" xfId="146" applyNumberFormat="1" applyFont="1" applyFill="1"/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1" fontId="4" fillId="103" borderId="40" xfId="7996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 applyAlignment="1">
      <alignment horizontal="right"/>
    </xf>
    <xf numFmtId="2" fontId="4" fillId="2" borderId="40" xfId="0" applyNumberFormat="1" applyFont="1" applyFill="1" applyBorder="1"/>
    <xf numFmtId="1" fontId="4" fillId="2" borderId="40" xfId="0" applyNumberFormat="1" applyFont="1" applyFill="1" applyBorder="1" applyAlignment="1">
      <alignment horizontal="right"/>
    </xf>
    <xf numFmtId="1" fontId="3" fillId="2" borderId="40" xfId="0" applyNumberFormat="1" applyFont="1" applyFill="1" applyBorder="1" applyAlignment="1">
      <alignment horizontal="right"/>
    </xf>
    <xf numFmtId="2" fontId="4" fillId="2" borderId="34" xfId="146" applyNumberFormat="1" applyFont="1" applyFill="1" applyBorder="1"/>
    <xf numFmtId="2" fontId="3" fillId="2" borderId="34" xfId="146" applyNumberFormat="1" applyFont="1" applyFill="1" applyBorder="1" applyAlignment="1">
      <alignment horizontal="right"/>
    </xf>
    <xf numFmtId="2" fontId="4" fillId="2" borderId="40" xfId="146" applyNumberFormat="1" applyFont="1" applyFill="1" applyBorder="1"/>
    <xf numFmtId="1" fontId="4" fillId="2" borderId="40" xfId="146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49" fontId="11" fillId="2" borderId="0" xfId="146" applyNumberFormat="1" applyFont="1" applyFill="1" applyBorder="1" applyAlignment="1">
      <alignment horizontal="left" vertical="center" wrapText="1" indent="1"/>
    </xf>
    <xf numFmtId="0" fontId="25" fillId="102" borderId="0" xfId="146" applyFont="1" applyFill="1" applyBorder="1"/>
    <xf numFmtId="0" fontId="25" fillId="102" borderId="0" xfId="146" applyFont="1" applyFill="1"/>
    <xf numFmtId="165" fontId="25" fillId="102" borderId="0" xfId="0" applyNumberFormat="1" applyFont="1" applyFill="1" applyBorder="1" applyAlignment="1">
      <alignment horizontal="right" vertical="center" wrapText="1"/>
    </xf>
    <xf numFmtId="165" fontId="25" fillId="2" borderId="0" xfId="146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/>
    </xf>
    <xf numFmtId="165" fontId="150" fillId="2" borderId="34" xfId="0" applyNumberFormat="1" applyFont="1" applyFill="1" applyBorder="1" applyAlignment="1">
      <alignment horizontal="right" vertical="center"/>
    </xf>
    <xf numFmtId="165" fontId="150" fillId="2" borderId="0" xfId="0" applyNumberFormat="1" applyFont="1" applyFill="1" applyBorder="1" applyAlignment="1">
      <alignment horizontal="right" vertical="center"/>
    </xf>
    <xf numFmtId="165" fontId="150" fillId="2" borderId="1" xfId="0" applyNumberFormat="1" applyFont="1" applyFill="1" applyBorder="1" applyAlignment="1">
      <alignment horizontal="right" vertical="center"/>
    </xf>
    <xf numFmtId="49" fontId="3" fillId="2" borderId="0" xfId="7997" applyNumberFormat="1" applyFont="1" applyFill="1" applyBorder="1" applyAlignment="1">
      <alignment horizontal="left" vertical="center" wrapText="1"/>
    </xf>
    <xf numFmtId="165" fontId="25" fillId="102" borderId="0" xfId="146" applyNumberFormat="1" applyFont="1" applyFill="1" applyBorder="1" applyAlignment="1">
      <alignment horizontal="right" vertical="center" wrapText="1"/>
    </xf>
    <xf numFmtId="165" fontId="6" fillId="102" borderId="0" xfId="146" applyNumberFormat="1" applyFont="1" applyFill="1" applyBorder="1"/>
    <xf numFmtId="168" fontId="6" fillId="102" borderId="0" xfId="146" applyNumberFormat="1" applyFont="1" applyFill="1" applyBorder="1"/>
    <xf numFmtId="165" fontId="150" fillId="102" borderId="0" xfId="146" applyNumberFormat="1" applyFont="1" applyFill="1" applyBorder="1" applyAlignment="1">
      <alignment horizontal="right" vertical="center" wrapText="1"/>
    </xf>
    <xf numFmtId="165" fontId="150" fillId="102" borderId="0" xfId="146" applyNumberFormat="1" applyFont="1" applyFill="1" applyBorder="1" applyAlignment="1">
      <alignment horizontal="right" vertical="center"/>
    </xf>
    <xf numFmtId="165" fontId="25" fillId="102" borderId="0" xfId="146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/>
    <xf numFmtId="2" fontId="2" fillId="103" borderId="0" xfId="7996" applyNumberFormat="1" applyFont="1" applyFill="1"/>
    <xf numFmtId="0" fontId="127" fillId="0" borderId="0" xfId="7996" applyFont="1" applyFill="1"/>
    <xf numFmtId="0" fontId="127" fillId="0" borderId="0" xfId="7996" applyFont="1" applyFill="1" applyBorder="1"/>
    <xf numFmtId="2" fontId="25" fillId="103" borderId="1" xfId="7996" applyNumberFormat="1" applyFont="1" applyFill="1" applyBorder="1"/>
    <xf numFmtId="2" fontId="3" fillId="103" borderId="0" xfId="7996" applyNumberFormat="1" applyFont="1" applyFill="1" applyBorder="1"/>
    <xf numFmtId="1" fontId="3" fillId="103" borderId="0" xfId="7996" applyNumberFormat="1" applyFont="1" applyFill="1" applyBorder="1" applyAlignment="1">
      <alignment horizontal="right"/>
    </xf>
    <xf numFmtId="0" fontId="128" fillId="0" borderId="0" xfId="7996" applyFont="1" applyFill="1"/>
    <xf numFmtId="1" fontId="4" fillId="103" borderId="2" xfId="7996" applyNumberFormat="1" applyFont="1" applyFill="1" applyBorder="1"/>
    <xf numFmtId="1" fontId="4" fillId="103" borderId="0" xfId="7996" applyNumberFormat="1" applyFont="1" applyFill="1" applyBorder="1"/>
    <xf numFmtId="3" fontId="3" fillId="103" borderId="0" xfId="7996" applyNumberFormat="1" applyFont="1" applyFill="1"/>
    <xf numFmtId="1" fontId="127" fillId="0" borderId="0" xfId="7996" applyNumberFormat="1" applyFont="1" applyFill="1"/>
    <xf numFmtId="3" fontId="3" fillId="103" borderId="0" xfId="7996" applyNumberFormat="1" applyFont="1" applyFill="1" applyAlignment="1"/>
    <xf numFmtId="1" fontId="128" fillId="0" borderId="0" xfId="7996" applyNumberFormat="1" applyFont="1" applyFill="1"/>
    <xf numFmtId="0" fontId="129" fillId="0" borderId="0" xfId="7996" applyFont="1" applyFill="1"/>
    <xf numFmtId="1" fontId="129" fillId="0" borderId="0" xfId="7996" applyNumberFormat="1" applyFont="1" applyFill="1"/>
    <xf numFmtId="3" fontId="4" fillId="103" borderId="40" xfId="7996" applyNumberFormat="1" applyFont="1" applyFill="1" applyBorder="1"/>
    <xf numFmtId="3" fontId="4" fillId="103" borderId="0" xfId="7996" applyNumberFormat="1" applyFont="1" applyFill="1" applyBorder="1"/>
    <xf numFmtId="3" fontId="4" fillId="103" borderId="1" xfId="7996" applyNumberFormat="1" applyFont="1" applyFill="1" applyBorder="1"/>
    <xf numFmtId="2" fontId="3" fillId="0" borderId="0" xfId="7996" applyNumberFormat="1" applyFont="1" applyFill="1" applyAlignment="1">
      <alignment horizontal="left" indent="2"/>
    </xf>
    <xf numFmtId="165" fontId="3" fillId="0" borderId="0" xfId="7996" applyNumberFormat="1" applyFont="1" applyFill="1"/>
    <xf numFmtId="0" fontId="129" fillId="0" borderId="0" xfId="7996" applyFont="1" applyFill="1" applyBorder="1"/>
    <xf numFmtId="3" fontId="128" fillId="0" borderId="0" xfId="7996" applyNumberFormat="1" applyFont="1" applyFill="1" applyBorder="1" applyAlignment="1"/>
    <xf numFmtId="3" fontId="127" fillId="0" borderId="0" xfId="7996" applyNumberFormat="1" applyFont="1" applyFill="1" applyBorder="1" applyAlignment="1">
      <alignment horizontal="right"/>
    </xf>
    <xf numFmtId="2" fontId="25" fillId="2" borderId="0" xfId="146" applyNumberFormat="1" applyFont="1" applyFill="1"/>
    <xf numFmtId="3" fontId="3" fillId="2" borderId="0" xfId="7996" applyNumberFormat="1" applyFont="1" applyFill="1"/>
    <xf numFmtId="3" fontId="4" fillId="2" borderId="1" xfId="7996" applyNumberFormat="1" applyFont="1" applyFill="1" applyBorder="1"/>
    <xf numFmtId="2" fontId="95" fillId="102" borderId="0" xfId="9306" applyNumberFormat="1" applyFill="1"/>
    <xf numFmtId="2" fontId="95" fillId="102" borderId="0" xfId="9306" applyNumberFormat="1" applyFill="1" applyBorder="1"/>
    <xf numFmtId="1" fontId="95" fillId="102" borderId="0" xfId="9306" applyNumberFormat="1" applyFill="1" applyBorder="1" applyAlignment="1">
      <alignment horizontal="right"/>
    </xf>
    <xf numFmtId="1" fontId="95" fillId="102" borderId="0" xfId="9306" applyNumberFormat="1" applyFill="1" applyBorder="1"/>
    <xf numFmtId="1" fontId="4" fillId="2" borderId="1" xfId="9017" applyNumberFormat="1" applyFont="1" applyFill="1" applyBorder="1"/>
    <xf numFmtId="0" fontId="14" fillId="0" borderId="35" xfId="2" applyBorder="1"/>
    <xf numFmtId="0" fontId="3" fillId="102" borderId="0" xfId="146" applyFont="1" applyFill="1" applyBorder="1"/>
    <xf numFmtId="49" fontId="157" fillId="2" borderId="0" xfId="146" applyNumberFormat="1" applyFont="1" applyFill="1" applyBorder="1" applyAlignment="1">
      <alignment horizontal="left" vertical="center" wrapText="1"/>
    </xf>
    <xf numFmtId="49" fontId="11" fillId="102" borderId="0" xfId="146" applyNumberFormat="1" applyFont="1" applyFill="1" applyBorder="1" applyAlignment="1">
      <alignment horizontal="center" vertical="center" wrapText="1"/>
    </xf>
    <xf numFmtId="49" fontId="11" fillId="102" borderId="0" xfId="146" applyNumberFormat="1" applyFont="1" applyFill="1" applyBorder="1" applyAlignment="1">
      <alignment horizontal="left" vertical="center" wrapText="1"/>
    </xf>
    <xf numFmtId="165" fontId="11" fillId="102" borderId="0" xfId="146" applyNumberFormat="1" applyFont="1" applyFill="1" applyBorder="1" applyAlignment="1">
      <alignment horizontal="right" vertical="center" wrapText="1"/>
    </xf>
    <xf numFmtId="165" fontId="3" fillId="102" borderId="0" xfId="146" applyNumberFormat="1" applyFont="1" applyFill="1" applyBorder="1" applyAlignment="1">
      <alignment horizontal="right" vertical="center" wrapText="1"/>
    </xf>
    <xf numFmtId="165" fontId="3" fillId="102" borderId="0" xfId="0" applyNumberFormat="1" applyFont="1" applyFill="1" applyBorder="1" applyAlignment="1">
      <alignment horizontal="right" vertical="center" wrapText="1"/>
    </xf>
    <xf numFmtId="178" fontId="11" fillId="102" borderId="0" xfId="0" applyNumberFormat="1" applyFont="1" applyFill="1" applyBorder="1"/>
    <xf numFmtId="49" fontId="142" fillId="2" borderId="0" xfId="7997" applyNumberFormat="1" applyFont="1" applyFill="1" applyBorder="1" applyAlignment="1">
      <alignment vertical="center"/>
    </xf>
    <xf numFmtId="0" fontId="0" fillId="0" borderId="0" xfId="0" applyFill="1" applyBorder="1"/>
    <xf numFmtId="165" fontId="25" fillId="102" borderId="0" xfId="146" applyNumberFormat="1" applyFont="1" applyFill="1"/>
    <xf numFmtId="0" fontId="95" fillId="102" borderId="0" xfId="9306" applyFill="1" applyBorder="1"/>
    <xf numFmtId="0" fontId="163" fillId="102" borderId="0" xfId="9306" applyFont="1" applyFill="1" applyBorder="1"/>
    <xf numFmtId="2" fontId="25" fillId="102" borderId="0" xfId="146" applyNumberFormat="1" applyFont="1" applyFill="1" applyBorder="1"/>
    <xf numFmtId="2" fontId="25" fillId="2" borderId="0" xfId="146" applyNumberFormat="1" applyFont="1" applyFill="1" applyBorder="1"/>
    <xf numFmtId="2" fontId="25" fillId="102" borderId="0" xfId="0" applyNumberFormat="1" applyFont="1" applyFill="1" applyBorder="1" applyAlignment="1">
      <alignment horizontal="right"/>
    </xf>
    <xf numFmtId="1" fontId="150" fillId="102" borderId="0" xfId="146" applyNumberFormat="1" applyFont="1" applyFill="1" applyBorder="1" applyAlignment="1">
      <alignment horizontal="right"/>
    </xf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3" fontId="11" fillId="102" borderId="0" xfId="0" applyNumberFormat="1" applyFont="1" applyFill="1" applyBorder="1"/>
    <xf numFmtId="2" fontId="3" fillId="102" borderId="0" xfId="7996" applyNumberFormat="1" applyFont="1" applyFill="1"/>
    <xf numFmtId="1" fontId="3" fillId="102" borderId="0" xfId="7996" applyNumberFormat="1" applyFont="1" applyFill="1" applyBorder="1" applyAlignment="1">
      <alignment horizontal="right"/>
    </xf>
    <xf numFmtId="1" fontId="95" fillId="0" borderId="0" xfId="9306" applyNumberFormat="1"/>
    <xf numFmtId="1" fontId="95" fillId="102" borderId="0" xfId="9306" applyNumberFormat="1" applyFill="1"/>
    <xf numFmtId="1" fontId="4" fillId="102" borderId="0" xfId="7996" applyNumberFormat="1" applyFont="1" applyFill="1" applyBorder="1"/>
    <xf numFmtId="3" fontId="4" fillId="102" borderId="0" xfId="7996" applyNumberFormat="1" applyFont="1" applyFill="1" applyBorder="1"/>
    <xf numFmtId="2" fontId="3" fillId="102" borderId="1" xfId="7996" applyNumberFormat="1" applyFont="1" applyFill="1" applyBorder="1"/>
    <xf numFmtId="1" fontId="4" fillId="102" borderId="2" xfId="7996" applyNumberFormat="1" applyFont="1" applyFill="1" applyBorder="1"/>
    <xf numFmtId="3" fontId="3" fillId="102" borderId="0" xfId="7996" applyNumberFormat="1" applyFont="1" applyFill="1"/>
    <xf numFmtId="3" fontId="3" fillId="102" borderId="0" xfId="7996" applyNumberFormat="1" applyFont="1" applyFill="1" applyAlignment="1"/>
    <xf numFmtId="3" fontId="4" fillId="102" borderId="40" xfId="7996" applyNumberFormat="1" applyFont="1" applyFill="1" applyBorder="1"/>
    <xf numFmtId="3" fontId="4" fillId="102" borderId="1" xfId="7996" applyNumberFormat="1" applyFont="1" applyFill="1" applyBorder="1"/>
    <xf numFmtId="0" fontId="129" fillId="102" borderId="0" xfId="7996" applyFont="1" applyFill="1" applyBorder="1"/>
    <xf numFmtId="3" fontId="128" fillId="102" borderId="0" xfId="7996" applyNumberFormat="1" applyFont="1" applyFill="1" applyBorder="1" applyAlignment="1"/>
    <xf numFmtId="3" fontId="127" fillId="102" borderId="0" xfId="7996" applyNumberFormat="1" applyFont="1" applyFill="1" applyBorder="1" applyAlignment="1">
      <alignment horizontal="right"/>
    </xf>
    <xf numFmtId="2" fontId="150" fillId="102" borderId="0" xfId="0" applyNumberFormat="1" applyFont="1" applyFill="1"/>
    <xf numFmtId="2" fontId="25" fillId="102" borderId="0" xfId="0" applyNumberFormat="1" applyFont="1" applyFill="1"/>
    <xf numFmtId="3" fontId="25" fillId="2" borderId="0" xfId="0" applyNumberFormat="1" applyFont="1" applyFill="1"/>
    <xf numFmtId="165" fontId="25" fillId="2" borderId="0" xfId="0" applyNumberFormat="1" applyFont="1" applyFill="1" applyBorder="1"/>
    <xf numFmtId="2" fontId="25" fillId="102" borderId="0" xfId="0" applyNumberFormat="1" applyFont="1" applyFill="1" applyBorder="1"/>
    <xf numFmtId="177" fontId="25" fillId="2" borderId="0" xfId="0" applyNumberFormat="1" applyFont="1" applyFill="1" applyBorder="1"/>
    <xf numFmtId="0" fontId="171" fillId="2" borderId="0" xfId="0" applyFont="1" applyFill="1"/>
    <xf numFmtId="0" fontId="171" fillId="102" borderId="0" xfId="0" applyFont="1" applyFill="1"/>
    <xf numFmtId="3" fontId="0" fillId="0" borderId="0" xfId="0" applyNumberFormat="1"/>
    <xf numFmtId="0" fontId="3" fillId="0" borderId="0" xfId="9394" applyFont="1"/>
    <xf numFmtId="0" fontId="3" fillId="0" borderId="0" xfId="9394" applyFont="1" applyAlignment="1">
      <alignment horizontal="right"/>
    </xf>
    <xf numFmtId="2" fontId="2" fillId="2" borderId="0" xfId="9394" applyNumberFormat="1" applyFont="1" applyFill="1"/>
    <xf numFmtId="2" fontId="3" fillId="2" borderId="0" xfId="9394" applyNumberFormat="1" applyFont="1" applyFill="1"/>
    <xf numFmtId="0" fontId="6" fillId="2" borderId="0" xfId="9394" applyFont="1" applyFill="1"/>
    <xf numFmtId="0" fontId="6" fillId="0" borderId="0" xfId="9394" applyFont="1"/>
    <xf numFmtId="0" fontId="6" fillId="2" borderId="1" xfId="9394" applyFont="1" applyFill="1" applyBorder="1"/>
    <xf numFmtId="0" fontId="6" fillId="2" borderId="0" xfId="9394" applyFont="1" applyFill="1" applyBorder="1"/>
    <xf numFmtId="2" fontId="3" fillId="2" borderId="39" xfId="9394" applyNumberFormat="1" applyFont="1" applyFill="1" applyBorder="1" applyAlignment="1">
      <alignment horizontal="right"/>
    </xf>
    <xf numFmtId="1" fontId="4" fillId="2" borderId="39" xfId="9394" applyNumberFormat="1" applyFont="1" applyFill="1" applyBorder="1" applyAlignment="1">
      <alignment horizontal="right"/>
    </xf>
    <xf numFmtId="1" fontId="4" fillId="2" borderId="0" xfId="9394" applyNumberFormat="1" applyFont="1" applyFill="1" applyBorder="1" applyAlignment="1"/>
    <xf numFmtId="1" fontId="4" fillId="2" borderId="0" xfId="9394" applyNumberFormat="1" applyFont="1" applyFill="1" applyBorder="1" applyAlignment="1">
      <alignment horizontal="left"/>
    </xf>
    <xf numFmtId="1" fontId="4" fillId="2" borderId="0" xfId="9394" applyNumberFormat="1" applyFont="1" applyFill="1" applyBorder="1" applyAlignment="1">
      <alignment horizontal="right"/>
    </xf>
    <xf numFmtId="3" fontId="12" fillId="2" borderId="0" xfId="9394" applyNumberFormat="1" applyFont="1" applyFill="1" applyBorder="1" applyAlignment="1">
      <alignment horizontal="right" vertical="center" wrapText="1"/>
    </xf>
    <xf numFmtId="49" fontId="11" fillId="2" borderId="0" xfId="9394" applyNumberFormat="1" applyFont="1" applyFill="1" applyBorder="1" applyAlignment="1">
      <alignment horizontal="left" vertical="center"/>
    </xf>
    <xf numFmtId="49" fontId="11" fillId="2" borderId="0" xfId="9394" applyNumberFormat="1" applyFont="1" applyFill="1" applyBorder="1" applyAlignment="1">
      <alignment horizontal="left" vertical="center" wrapText="1"/>
    </xf>
    <xf numFmtId="3" fontId="11" fillId="2" borderId="0" xfId="9394" applyNumberFormat="1" applyFont="1" applyFill="1" applyBorder="1" applyAlignment="1">
      <alignment horizontal="right" vertical="center" wrapText="1"/>
    </xf>
    <xf numFmtId="166" fontId="6" fillId="0" borderId="0" xfId="9394" applyNumberFormat="1" applyFont="1"/>
    <xf numFmtId="49" fontId="12" fillId="2" borderId="0" xfId="9394" applyNumberFormat="1" applyFont="1" applyFill="1" applyBorder="1" applyAlignment="1">
      <alignment vertical="center"/>
    </xf>
    <xf numFmtId="49" fontId="12" fillId="2" borderId="0" xfId="9394" applyNumberFormat="1" applyFont="1" applyFill="1" applyBorder="1" applyAlignment="1">
      <alignment horizontal="left" vertical="center" wrapText="1"/>
    </xf>
    <xf numFmtId="3" fontId="4" fillId="2" borderId="0" xfId="9394" applyNumberFormat="1" applyFont="1" applyFill="1" applyBorder="1" applyAlignment="1">
      <alignment horizontal="right" vertical="center" wrapText="1"/>
    </xf>
    <xf numFmtId="166" fontId="7" fillId="0" borderId="0" xfId="9394" applyNumberFormat="1" applyFont="1"/>
    <xf numFmtId="0" fontId="7" fillId="0" borderId="0" xfId="9394" applyFont="1"/>
    <xf numFmtId="49" fontId="11" fillId="2" borderId="0" xfId="9394" applyNumberFormat="1" applyFont="1" applyFill="1" applyBorder="1" applyAlignment="1">
      <alignment vertical="center"/>
    </xf>
    <xf numFmtId="49" fontId="11" fillId="2" borderId="0" xfId="9394" applyNumberFormat="1" applyFont="1" applyFill="1" applyBorder="1" applyAlignment="1">
      <alignment horizontal="right" vertical="center" wrapText="1"/>
    </xf>
    <xf numFmtId="49" fontId="3" fillId="2" borderId="0" xfId="9394" applyNumberFormat="1" applyFont="1" applyFill="1" applyBorder="1" applyAlignment="1">
      <alignment horizontal="right" vertical="center" wrapText="1"/>
    </xf>
    <xf numFmtId="3" fontId="3" fillId="2" borderId="0" xfId="9394" applyNumberFormat="1" applyFont="1" applyFill="1" applyBorder="1" applyAlignment="1">
      <alignment horizontal="right" vertical="center" wrapText="1"/>
    </xf>
    <xf numFmtId="166" fontId="25" fillId="0" borderId="0" xfId="9394" applyNumberFormat="1" applyFont="1"/>
    <xf numFmtId="1" fontId="4" fillId="2" borderId="40" xfId="9394" applyNumberFormat="1" applyFont="1" applyFill="1" applyBorder="1" applyAlignment="1"/>
    <xf numFmtId="49" fontId="12" fillId="2" borderId="40" xfId="9394" applyNumberFormat="1" applyFont="1" applyFill="1" applyBorder="1" applyAlignment="1">
      <alignment horizontal="left" vertical="center" wrapText="1"/>
    </xf>
    <xf numFmtId="3" fontId="12" fillId="2" borderId="40" xfId="9394" applyNumberFormat="1" applyFont="1" applyFill="1" applyBorder="1" applyAlignment="1">
      <alignment horizontal="right" vertical="center" wrapText="1"/>
    </xf>
    <xf numFmtId="49" fontId="139" fillId="2" borderId="0" xfId="7997" applyNumberFormat="1" applyFont="1" applyFill="1" applyBorder="1" applyAlignment="1">
      <alignment vertical="center"/>
    </xf>
    <xf numFmtId="165" fontId="11" fillId="2" borderId="0" xfId="9394" applyNumberFormat="1" applyFont="1" applyFill="1" applyBorder="1" applyAlignment="1">
      <alignment horizontal="right" vertical="center" wrapText="1"/>
    </xf>
    <xf numFmtId="49" fontId="139" fillId="2" borderId="0" xfId="9394" applyNumberFormat="1" applyFont="1" applyFill="1" applyBorder="1" applyAlignment="1">
      <alignment vertical="center"/>
    </xf>
    <xf numFmtId="49" fontId="137" fillId="2" borderId="0" xfId="7997" applyNumberFormat="1" applyFont="1" applyFill="1" applyBorder="1" applyAlignment="1">
      <alignment vertical="center"/>
    </xf>
    <xf numFmtId="49" fontId="142" fillId="2" borderId="0" xfId="9394" applyNumberFormat="1" applyFont="1" applyFill="1" applyBorder="1" applyAlignment="1">
      <alignment vertical="center"/>
    </xf>
    <xf numFmtId="49" fontId="3" fillId="2" borderId="0" xfId="9394" applyNumberFormat="1" applyFont="1" applyFill="1" applyBorder="1" applyAlignment="1">
      <alignment horizontal="left" vertical="center" wrapText="1"/>
    </xf>
    <xf numFmtId="165" fontId="3" fillId="2" borderId="0" xfId="9394" applyNumberFormat="1" applyFont="1" applyFill="1" applyBorder="1" applyAlignment="1">
      <alignment horizontal="right" vertical="center" wrapText="1"/>
    </xf>
    <xf numFmtId="166" fontId="3" fillId="0" borderId="0" xfId="9394" applyNumberFormat="1" applyFont="1"/>
    <xf numFmtId="49" fontId="11" fillId="2" borderId="0" xfId="9394" applyNumberFormat="1" applyFont="1" applyFill="1" applyBorder="1" applyAlignment="1">
      <alignment horizontal="center" vertical="center"/>
    </xf>
    <xf numFmtId="49" fontId="24" fillId="2" borderId="0" xfId="9394" applyNumberFormat="1" applyFont="1" applyFill="1" applyBorder="1" applyAlignment="1">
      <alignment vertical="center"/>
    </xf>
    <xf numFmtId="49" fontId="12" fillId="2" borderId="39" xfId="9394" applyNumberFormat="1" applyFont="1" applyFill="1" applyBorder="1" applyAlignment="1">
      <alignment horizontal="left" vertical="center" wrapText="1"/>
    </xf>
    <xf numFmtId="165" fontId="12" fillId="2" borderId="0" xfId="9394" applyNumberFormat="1" applyFont="1" applyFill="1" applyBorder="1" applyAlignment="1">
      <alignment horizontal="right" vertical="center" wrapText="1"/>
    </xf>
    <xf numFmtId="49" fontId="137" fillId="2" borderId="0" xfId="9394" applyNumberFormat="1" applyFont="1" applyFill="1" applyBorder="1" applyAlignment="1">
      <alignment horizontal="left" vertical="center" wrapText="1"/>
    </xf>
    <xf numFmtId="165" fontId="25" fillId="2" borderId="0" xfId="9394" applyNumberFormat="1" applyFont="1" applyFill="1" applyBorder="1" applyAlignment="1">
      <alignment horizontal="right" vertical="center" wrapText="1"/>
    </xf>
    <xf numFmtId="0" fontId="25" fillId="0" borderId="0" xfId="9394" applyFont="1"/>
    <xf numFmtId="49" fontId="11" fillId="2" borderId="40" xfId="9394" applyNumberFormat="1" applyFont="1" applyFill="1" applyBorder="1" applyAlignment="1">
      <alignment horizontal="left" vertical="center"/>
    </xf>
    <xf numFmtId="49" fontId="11" fillId="2" borderId="40" xfId="9394" applyNumberFormat="1" applyFont="1" applyFill="1" applyBorder="1" applyAlignment="1">
      <alignment horizontal="left" vertical="center" wrapText="1"/>
    </xf>
    <xf numFmtId="165" fontId="11" fillId="2" borderId="40" xfId="9394" applyNumberFormat="1" applyFont="1" applyFill="1" applyBorder="1" applyAlignment="1">
      <alignment horizontal="right" vertical="center" wrapText="1"/>
    </xf>
    <xf numFmtId="0" fontId="26" fillId="0" borderId="0" xfId="9394" applyFont="1"/>
    <xf numFmtId="1" fontId="4" fillId="103" borderId="40" xfId="246" applyNumberFormat="1" applyFont="1" applyFill="1" applyBorder="1"/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150" fillId="2" borderId="0" xfId="146" applyNumberFormat="1" applyFont="1" applyFill="1" applyBorder="1" applyAlignment="1">
      <alignment horizontal="right" vertical="center" wrapText="1"/>
    </xf>
    <xf numFmtId="165" fontId="150" fillId="2" borderId="1" xfId="146" applyNumberFormat="1" applyFont="1" applyFill="1" applyBorder="1" applyAlignment="1">
      <alignment horizontal="right" vertical="center"/>
    </xf>
    <xf numFmtId="165" fontId="3" fillId="103" borderId="0" xfId="246" applyNumberFormat="1" applyFont="1" applyFill="1"/>
    <xf numFmtId="2" fontId="3" fillId="2" borderId="34" xfId="146" applyNumberFormat="1" applyFont="1" applyFill="1" applyBorder="1" applyAlignment="1">
      <alignment horizontal="center"/>
    </xf>
    <xf numFmtId="2" fontId="3" fillId="2" borderId="34" xfId="146" applyNumberFormat="1" applyFont="1" applyFill="1" applyBorder="1" applyAlignment="1">
      <alignment horizontal="left"/>
    </xf>
    <xf numFmtId="2" fontId="133" fillId="102" borderId="0" xfId="244" applyNumberFormat="1" applyFont="1" applyFill="1"/>
    <xf numFmtId="166" fontId="6" fillId="102" borderId="0" xfId="146" applyNumberFormat="1" applyFont="1" applyFill="1"/>
    <xf numFmtId="166" fontId="3" fillId="102" borderId="0" xfId="146" applyNumberFormat="1" applyFont="1" applyFill="1"/>
    <xf numFmtId="0" fontId="6" fillId="2" borderId="0" xfId="9412" applyFont="1" applyFill="1"/>
    <xf numFmtId="0" fontId="3" fillId="102" borderId="0" xfId="9412" applyFont="1" applyFill="1"/>
    <xf numFmtId="0" fontId="3" fillId="2" borderId="0" xfId="9412" applyFont="1" applyFill="1"/>
    <xf numFmtId="0" fontId="3" fillId="0" borderId="0" xfId="9413" applyFont="1"/>
    <xf numFmtId="0" fontId="10" fillId="2" borderId="0" xfId="9412" applyFont="1" applyFill="1"/>
    <xf numFmtId="0" fontId="6" fillId="2" borderId="0" xfId="9412" quotePrefix="1" applyFont="1" applyFill="1"/>
    <xf numFmtId="2" fontId="3" fillId="102" borderId="0" xfId="9412" applyNumberFormat="1" applyFont="1" applyFill="1" applyBorder="1"/>
    <xf numFmtId="2" fontId="3" fillId="2" borderId="0" xfId="9412" applyNumberFormat="1" applyFont="1" applyFill="1"/>
    <xf numFmtId="0" fontId="6" fillId="2" borderId="34" xfId="9412" applyFont="1" applyFill="1" applyBorder="1"/>
    <xf numFmtId="0" fontId="6" fillId="2" borderId="34" xfId="9412" applyFont="1" applyFill="1" applyBorder="1" applyAlignment="1">
      <alignment horizontal="right"/>
    </xf>
    <xf numFmtId="0" fontId="7" fillId="2" borderId="40" xfId="9412" applyFont="1" applyFill="1" applyBorder="1"/>
    <xf numFmtId="1" fontId="4" fillId="2" borderId="40" xfId="9412" applyNumberFormat="1" applyFont="1" applyFill="1" applyBorder="1" applyAlignment="1">
      <alignment horizontal="right"/>
    </xf>
    <xf numFmtId="0" fontId="7" fillId="2" borderId="0" xfId="9412" applyFont="1" applyFill="1" applyBorder="1"/>
    <xf numFmtId="1" fontId="4" fillId="2" borderId="0" xfId="9412" applyNumberFormat="1" applyFont="1" applyFill="1" applyBorder="1" applyAlignment="1">
      <alignment horizontal="right"/>
    </xf>
    <xf numFmtId="0" fontId="7" fillId="2" borderId="0" xfId="9412" applyFont="1" applyFill="1"/>
    <xf numFmtId="3" fontId="7" fillId="2" borderId="0" xfId="9412" applyNumberFormat="1" applyFont="1" applyFill="1"/>
    <xf numFmtId="2" fontId="3" fillId="102" borderId="0" xfId="9412" applyNumberFormat="1" applyFont="1" applyFill="1"/>
    <xf numFmtId="0" fontId="9" fillId="2" borderId="0" xfId="9412" applyFont="1" applyFill="1"/>
    <xf numFmtId="0" fontId="6" fillId="2" borderId="1" xfId="9412" applyFont="1" applyFill="1" applyBorder="1"/>
    <xf numFmtId="0" fontId="3" fillId="2" borderId="1" xfId="9412" applyFont="1" applyFill="1" applyBorder="1"/>
    <xf numFmtId="165" fontId="3" fillId="2" borderId="1" xfId="9412" applyNumberFormat="1" applyFont="1" applyFill="1" applyBorder="1"/>
    <xf numFmtId="2" fontId="3" fillId="2" borderId="34" xfId="0" applyNumberFormat="1" applyFont="1" applyFill="1" applyBorder="1" applyAlignment="1"/>
    <xf numFmtId="178" fontId="3" fillId="0" borderId="0" xfId="0" applyNumberFormat="1" applyFont="1"/>
    <xf numFmtId="1" fontId="3" fillId="102" borderId="0" xfId="0" applyNumberFormat="1" applyFont="1" applyFill="1"/>
    <xf numFmtId="0" fontId="1" fillId="2" borderId="0" xfId="9415" applyFill="1"/>
    <xf numFmtId="0" fontId="170" fillId="2" borderId="0" xfId="9415" applyFont="1" applyFill="1"/>
    <xf numFmtId="0" fontId="1" fillId="102" borderId="0" xfId="9415" applyFill="1"/>
    <xf numFmtId="2" fontId="2" fillId="2" borderId="35" xfId="9415" applyNumberFormat="1" applyFont="1" applyFill="1" applyBorder="1"/>
    <xf numFmtId="0" fontId="134" fillId="2" borderId="0" xfId="9415" applyFont="1" applyFill="1"/>
    <xf numFmtId="0" fontId="3" fillId="2" borderId="0" xfId="9415" applyFont="1" applyFill="1"/>
    <xf numFmtId="0" fontId="3" fillId="2" borderId="37" xfId="9415" applyFont="1" applyFill="1" applyBorder="1" applyAlignment="1">
      <alignment vertical="center"/>
    </xf>
    <xf numFmtId="0" fontId="5" fillId="2" borderId="1" xfId="9415" applyFont="1" applyFill="1" applyBorder="1" applyAlignment="1">
      <alignment vertical="center"/>
    </xf>
    <xf numFmtId="0" fontId="3" fillId="2" borderId="1" xfId="9415" applyFont="1" applyFill="1" applyBorder="1"/>
    <xf numFmtId="2" fontId="3" fillId="2" borderId="36" xfId="9415" applyNumberFormat="1" applyFont="1" applyFill="1" applyBorder="1" applyAlignment="1">
      <alignment horizontal="right"/>
    </xf>
    <xf numFmtId="2" fontId="3" fillId="2" borderId="34" xfId="9415" applyNumberFormat="1" applyFont="1" applyFill="1" applyBorder="1" applyAlignment="1">
      <alignment horizontal="right"/>
    </xf>
    <xf numFmtId="1" fontId="4" fillId="2" borderId="45" xfId="9415" applyNumberFormat="1" applyFont="1" applyFill="1" applyBorder="1" applyAlignment="1">
      <alignment horizontal="left"/>
    </xf>
    <xf numFmtId="1" fontId="4" fillId="2" borderId="40" xfId="9415" applyNumberFormat="1" applyFont="1" applyFill="1" applyBorder="1" applyAlignment="1">
      <alignment horizontal="right"/>
    </xf>
    <xf numFmtId="1" fontId="4" fillId="2" borderId="35" xfId="9415" applyNumberFormat="1" applyFont="1" applyFill="1" applyBorder="1" applyAlignment="1">
      <alignment horizontal="left"/>
    </xf>
    <xf numFmtId="1" fontId="4" fillId="2" borderId="0" xfId="9415" applyNumberFormat="1" applyFont="1" applyFill="1" applyBorder="1" applyAlignment="1">
      <alignment horizontal="right"/>
    </xf>
    <xf numFmtId="1" fontId="150" fillId="2" borderId="0" xfId="9415" applyNumberFormat="1" applyFont="1" applyFill="1" applyBorder="1" applyAlignment="1">
      <alignment horizontal="right"/>
    </xf>
    <xf numFmtId="0" fontId="94" fillId="102" borderId="0" xfId="9415" applyFont="1" applyFill="1"/>
    <xf numFmtId="3" fontId="3" fillId="2" borderId="35" xfId="9415" applyNumberFormat="1" applyFont="1" applyFill="1" applyBorder="1"/>
    <xf numFmtId="3" fontId="3" fillId="2" borderId="0" xfId="9415" applyNumberFormat="1" applyFont="1" applyFill="1"/>
    <xf numFmtId="3" fontId="25" fillId="2" borderId="0" xfId="9415" applyNumberFormat="1" applyFont="1" applyFill="1"/>
    <xf numFmtId="0" fontId="4" fillId="2" borderId="35" xfId="9415" applyFont="1" applyFill="1" applyBorder="1"/>
    <xf numFmtId="3" fontId="4" fillId="2" borderId="0" xfId="9415" applyNumberFormat="1" applyFont="1" applyFill="1" applyBorder="1"/>
    <xf numFmtId="3" fontId="150" fillId="2" borderId="0" xfId="9415" applyNumberFormat="1" applyFont="1" applyFill="1" applyBorder="1"/>
    <xf numFmtId="3" fontId="4" fillId="2" borderId="35" xfId="9415" applyNumberFormat="1" applyFont="1" applyFill="1" applyBorder="1"/>
    <xf numFmtId="3" fontId="170" fillId="2" borderId="0" xfId="9415" applyNumberFormat="1" applyFont="1" applyFill="1"/>
    <xf numFmtId="4" fontId="3" fillId="2" borderId="0" xfId="9415" applyNumberFormat="1" applyFont="1" applyFill="1"/>
    <xf numFmtId="0" fontId="7" fillId="2" borderId="1" xfId="9415" applyFont="1" applyFill="1" applyBorder="1"/>
    <xf numFmtId="3" fontId="7" fillId="2" borderId="38" xfId="9415" applyNumberFormat="1" applyFont="1" applyFill="1" applyBorder="1"/>
    <xf numFmtId="3" fontId="7" fillId="2" borderId="1" xfId="9415" applyNumberFormat="1" applyFont="1" applyFill="1" applyBorder="1"/>
    <xf numFmtId="3" fontId="4" fillId="2" borderId="1" xfId="9415" applyNumberFormat="1" applyFont="1" applyFill="1" applyBorder="1"/>
    <xf numFmtId="0" fontId="170" fillId="102" borderId="0" xfId="9415" applyFont="1" applyFill="1"/>
    <xf numFmtId="0" fontId="1" fillId="2" borderId="34" xfId="9415" applyFill="1" applyBorder="1"/>
    <xf numFmtId="1" fontId="4" fillId="2" borderId="40" xfId="9415" applyNumberFormat="1" applyFont="1" applyFill="1" applyBorder="1" applyAlignment="1">
      <alignment horizontal="left"/>
    </xf>
    <xf numFmtId="0" fontId="6" fillId="2" borderId="35" xfId="9415" applyFont="1" applyFill="1" applyBorder="1"/>
    <xf numFmtId="0" fontId="94" fillId="2" borderId="0" xfId="9415" applyFont="1" applyFill="1"/>
    <xf numFmtId="3" fontId="3" fillId="2" borderId="0" xfId="9415" applyNumberFormat="1" applyFont="1" applyFill="1" applyBorder="1"/>
    <xf numFmtId="3" fontId="4" fillId="2" borderId="38" xfId="9415" applyNumberFormat="1" applyFont="1" applyFill="1" applyBorder="1"/>
    <xf numFmtId="3" fontId="94" fillId="102" borderId="0" xfId="9415" applyNumberFormat="1" applyFont="1" applyFill="1"/>
    <xf numFmtId="0" fontId="136" fillId="102" borderId="0" xfId="9415" applyFont="1" applyFill="1"/>
    <xf numFmtId="3" fontId="1" fillId="102" borderId="0" xfId="9415" applyNumberFormat="1" applyFill="1"/>
    <xf numFmtId="3" fontId="170" fillId="102" borderId="0" xfId="9415" applyNumberFormat="1" applyFont="1" applyFill="1"/>
    <xf numFmtId="0" fontId="185" fillId="102" borderId="0" xfId="9415" applyFont="1" applyFill="1"/>
    <xf numFmtId="1" fontId="1" fillId="102" borderId="0" xfId="9415" applyNumberFormat="1" applyFill="1"/>
    <xf numFmtId="2" fontId="2" fillId="103" borderId="0" xfId="9394" applyNumberFormat="1" applyFont="1" applyFill="1"/>
    <xf numFmtId="2" fontId="3" fillId="103" borderId="0" xfId="9394" applyNumberFormat="1" applyFont="1" applyFill="1"/>
    <xf numFmtId="2" fontId="3" fillId="0" borderId="0" xfId="9394" applyNumberFormat="1" applyFont="1"/>
    <xf numFmtId="2" fontId="3" fillId="103" borderId="0" xfId="9394" applyNumberFormat="1" applyFont="1" applyFill="1" applyBorder="1"/>
    <xf numFmtId="2" fontId="4" fillId="103" borderId="34" xfId="9394" applyNumberFormat="1" applyFont="1" applyFill="1" applyBorder="1"/>
    <xf numFmtId="2" fontId="3" fillId="103" borderId="34" xfId="9394" applyNumberFormat="1" applyFont="1" applyFill="1" applyBorder="1" applyAlignment="1">
      <alignment horizontal="right"/>
    </xf>
    <xf numFmtId="2" fontId="4" fillId="103" borderId="2" xfId="9394" applyNumberFormat="1" applyFont="1" applyFill="1" applyBorder="1"/>
    <xf numFmtId="1" fontId="4" fillId="103" borderId="2" xfId="9394" applyNumberFormat="1" applyFont="1" applyFill="1" applyBorder="1" applyAlignment="1">
      <alignment horizontal="right"/>
    </xf>
    <xf numFmtId="2" fontId="4" fillId="103" borderId="0" xfId="9394" applyNumberFormat="1" applyFont="1" applyFill="1"/>
    <xf numFmtId="167" fontId="4" fillId="103" borderId="0" xfId="9308" applyNumberFormat="1" applyFont="1" applyFill="1"/>
    <xf numFmtId="1" fontId="3" fillId="103" borderId="0" xfId="9394" applyNumberFormat="1" applyFont="1" applyFill="1" applyAlignment="1">
      <alignment horizontal="center"/>
    </xf>
    <xf numFmtId="2" fontId="3" fillId="103" borderId="0" xfId="9394" applyNumberFormat="1" applyFont="1" applyFill="1" applyAlignment="1"/>
    <xf numFmtId="3" fontId="3" fillId="103" borderId="0" xfId="9394" applyNumberFormat="1" applyFont="1" applyFill="1" applyAlignment="1">
      <alignment horizontal="right"/>
    </xf>
    <xf numFmtId="3" fontId="6" fillId="103" borderId="0" xfId="9394" applyNumberFormat="1" applyFont="1" applyFill="1" applyAlignment="1">
      <alignment horizontal="right"/>
    </xf>
    <xf numFmtId="2" fontId="4" fillId="0" borderId="0" xfId="9394" applyNumberFormat="1" applyFont="1"/>
    <xf numFmtId="2" fontId="3" fillId="103" borderId="0" xfId="9394" applyNumberFormat="1" applyFont="1" applyFill="1" applyAlignment="1">
      <alignment horizontal="left" indent="2"/>
    </xf>
    <xf numFmtId="179" fontId="6" fillId="103" borderId="0" xfId="9394" applyNumberFormat="1" applyFont="1" applyFill="1" applyBorder="1" applyAlignment="1">
      <alignment horizontal="right"/>
    </xf>
    <xf numFmtId="3" fontId="25" fillId="103" borderId="0" xfId="9394" applyNumberFormat="1" applyFont="1" applyFill="1" applyAlignment="1">
      <alignment horizontal="right"/>
    </xf>
    <xf numFmtId="3" fontId="25" fillId="103" borderId="0" xfId="9394" applyNumberFormat="1" applyFont="1" applyFill="1" applyBorder="1" applyAlignment="1">
      <alignment horizontal="right"/>
    </xf>
    <xf numFmtId="165" fontId="3" fillId="103" borderId="0" xfId="9394" applyNumberFormat="1" applyFont="1" applyFill="1" applyAlignment="1">
      <alignment horizontal="right"/>
    </xf>
    <xf numFmtId="2" fontId="4" fillId="103" borderId="0" xfId="9394" applyNumberFormat="1" applyFont="1" applyFill="1" applyAlignment="1"/>
    <xf numFmtId="2" fontId="4" fillId="103" borderId="1" xfId="9394" applyNumberFormat="1" applyFont="1" applyFill="1" applyBorder="1"/>
    <xf numFmtId="165" fontId="4" fillId="103" borderId="1" xfId="9394" applyNumberFormat="1" applyFont="1" applyFill="1" applyBorder="1"/>
    <xf numFmtId="2" fontId="3" fillId="0" borderId="0" xfId="9394" applyNumberFormat="1" applyFont="1" applyFill="1"/>
    <xf numFmtId="165" fontId="150" fillId="103" borderId="1" xfId="9394" applyNumberFormat="1" applyFont="1" applyFill="1" applyBorder="1"/>
    <xf numFmtId="0" fontId="3" fillId="0" borderId="0" xfId="9394" applyFont="1" applyFill="1"/>
    <xf numFmtId="3" fontId="25" fillId="0" borderId="0" xfId="9394" applyNumberFormat="1" applyFont="1" applyFill="1" applyAlignment="1">
      <alignment horizontal="right"/>
    </xf>
    <xf numFmtId="3" fontId="3" fillId="0" borderId="0" xfId="9394" applyNumberFormat="1" applyFont="1" applyFill="1"/>
    <xf numFmtId="165" fontId="3" fillId="0" borderId="0" xfId="9397" applyNumberFormat="1" applyFont="1" applyFill="1" applyBorder="1"/>
    <xf numFmtId="0" fontId="3" fillId="0" borderId="0" xfId="9394" applyFont="1" applyBorder="1"/>
    <xf numFmtId="0" fontId="7" fillId="2" borderId="0" xfId="9412" applyFont="1" applyFill="1" applyBorder="1" applyAlignment="1">
      <alignment horizontal="left" indent="1"/>
    </xf>
    <xf numFmtId="3" fontId="7" fillId="2" borderId="0" xfId="9412" applyNumberFormat="1" applyFont="1" applyFill="1" applyBorder="1"/>
    <xf numFmtId="3" fontId="3" fillId="102" borderId="0" xfId="9412" applyNumberFormat="1" applyFont="1" applyFill="1" applyBorder="1"/>
    <xf numFmtId="0" fontId="8" fillId="2" borderId="0" xfId="9412" applyFont="1" applyFill="1" applyBorder="1" applyAlignment="1">
      <alignment horizontal="left" indent="1"/>
    </xf>
    <xf numFmtId="165" fontId="8" fillId="2" borderId="0" xfId="9412" applyNumberFormat="1" applyFont="1" applyFill="1" applyBorder="1"/>
    <xf numFmtId="0" fontId="6" fillId="2" borderId="0" xfId="9412" applyFont="1" applyFill="1" applyBorder="1" applyAlignment="1">
      <alignment horizontal="left" indent="2"/>
    </xf>
    <xf numFmtId="3" fontId="6" fillId="2" borderId="0" xfId="9412" applyNumberFormat="1" applyFont="1" applyFill="1" applyBorder="1"/>
    <xf numFmtId="165" fontId="6" fillId="2" borderId="0" xfId="9412" applyNumberFormat="1" applyFont="1" applyFill="1" applyBorder="1"/>
    <xf numFmtId="3" fontId="4" fillId="102" borderId="0" xfId="9412" applyNumberFormat="1" applyFont="1" applyFill="1"/>
    <xf numFmtId="165" fontId="8" fillId="2" borderId="0" xfId="9412" applyNumberFormat="1" applyFont="1" applyFill="1"/>
    <xf numFmtId="3" fontId="3" fillId="102" borderId="0" xfId="9412" applyNumberFormat="1" applyFont="1" applyFill="1"/>
    <xf numFmtId="2" fontId="80" fillId="102" borderId="0" xfId="244" applyNumberFormat="1" applyFill="1" applyBorder="1"/>
    <xf numFmtId="0" fontId="6" fillId="2" borderId="0" xfId="9412" applyFont="1" applyFill="1" applyBorder="1" applyAlignment="1">
      <alignment horizontal="left" indent="3"/>
    </xf>
    <xf numFmtId="0" fontId="14" fillId="0" borderId="0" xfId="7996"/>
    <xf numFmtId="2" fontId="3" fillId="103" borderId="34" xfId="7996" applyNumberFormat="1" applyFont="1" applyFill="1" applyBorder="1" applyAlignment="1">
      <alignment horizontal="right"/>
    </xf>
    <xf numFmtId="2" fontId="3" fillId="103" borderId="0" xfId="7996" applyNumberFormat="1" applyFont="1" applyFill="1" applyBorder="1" applyAlignment="1">
      <alignment horizontal="center"/>
    </xf>
    <xf numFmtId="0" fontId="3" fillId="0" borderId="0" xfId="9419" applyFont="1"/>
    <xf numFmtId="2" fontId="2" fillId="103" borderId="0" xfId="9419" applyNumberFormat="1" applyFont="1" applyFill="1"/>
    <xf numFmtId="2" fontId="3" fillId="103" borderId="0" xfId="9419" applyNumberFormat="1" applyFont="1" applyFill="1"/>
    <xf numFmtId="3" fontId="3" fillId="2" borderId="0" xfId="9419" applyNumberFormat="1" applyFont="1" applyFill="1" applyBorder="1"/>
    <xf numFmtId="0" fontId="189" fillId="0" borderId="0" xfId="9419"/>
    <xf numFmtId="0" fontId="143" fillId="0" borderId="0" xfId="9419" applyFont="1"/>
    <xf numFmtId="2" fontId="25" fillId="103" borderId="0" xfId="9419" applyNumberFormat="1" applyFont="1" applyFill="1"/>
    <xf numFmtId="2" fontId="3" fillId="103" borderId="1" xfId="9419" applyNumberFormat="1" applyFont="1" applyFill="1" applyBorder="1"/>
    <xf numFmtId="2" fontId="4" fillId="103" borderId="34" xfId="9419" applyNumberFormat="1" applyFont="1" applyFill="1" applyBorder="1"/>
    <xf numFmtId="2" fontId="3" fillId="103" borderId="34" xfId="9419" applyNumberFormat="1" applyFont="1" applyFill="1" applyBorder="1" applyAlignment="1">
      <alignment horizontal="right"/>
    </xf>
    <xf numFmtId="2" fontId="3" fillId="103" borderId="0" xfId="9419" applyNumberFormat="1" applyFont="1" applyFill="1" applyBorder="1" applyAlignment="1">
      <alignment horizontal="center"/>
    </xf>
    <xf numFmtId="2" fontId="4" fillId="103" borderId="2" xfId="9419" applyNumberFormat="1" applyFont="1" applyFill="1" applyBorder="1"/>
    <xf numFmtId="1" fontId="4" fillId="103" borderId="2" xfId="9419" applyNumberFormat="1" applyFont="1" applyFill="1" applyBorder="1" applyAlignment="1">
      <alignment horizontal="right"/>
    </xf>
    <xf numFmtId="2" fontId="4" fillId="103" borderId="0" xfId="9419" applyNumberFormat="1" applyFont="1" applyFill="1"/>
    <xf numFmtId="165" fontId="4" fillId="103" borderId="0" xfId="9419" applyNumberFormat="1" applyFont="1" applyFill="1"/>
    <xf numFmtId="2" fontId="5" fillId="103" borderId="0" xfId="9419" applyNumberFormat="1" applyFont="1" applyFill="1" applyAlignment="1">
      <alignment horizontal="left" indent="2"/>
    </xf>
    <xf numFmtId="165" fontId="5" fillId="103" borderId="0" xfId="9419" applyNumberFormat="1" applyFont="1" applyFill="1"/>
    <xf numFmtId="2" fontId="3" fillId="103" borderId="0" xfId="9419" applyNumberFormat="1" applyFont="1" applyFill="1" applyAlignment="1">
      <alignment horizontal="left" indent="2"/>
    </xf>
    <xf numFmtId="165" fontId="3" fillId="103" borderId="0" xfId="9419" applyNumberFormat="1" applyFont="1" applyFill="1"/>
    <xf numFmtId="2" fontId="3" fillId="103" borderId="0" xfId="9419" applyNumberFormat="1" applyFont="1" applyFill="1" applyAlignment="1">
      <alignment horizontal="left" indent="1"/>
    </xf>
    <xf numFmtId="178" fontId="3" fillId="103" borderId="0" xfId="9419" applyNumberFormat="1" applyFont="1" applyFill="1"/>
    <xf numFmtId="165" fontId="145" fillId="103" borderId="0" xfId="9419" applyNumberFormat="1" applyFont="1" applyFill="1"/>
    <xf numFmtId="0" fontId="145" fillId="0" borderId="0" xfId="9419" applyFont="1"/>
    <xf numFmtId="2" fontId="5" fillId="103" borderId="1" xfId="9419" applyNumberFormat="1" applyFont="1" applyFill="1" applyBorder="1"/>
    <xf numFmtId="165" fontId="5" fillId="103" borderId="1" xfId="9419" applyNumberFormat="1" applyFont="1" applyFill="1" applyBorder="1"/>
    <xf numFmtId="2" fontId="5" fillId="0" borderId="0" xfId="9419" applyNumberFormat="1" applyFont="1" applyFill="1" applyAlignment="1">
      <alignment horizontal="left" indent="1"/>
    </xf>
    <xf numFmtId="166" fontId="189" fillId="0" borderId="0" xfId="9419" applyNumberFormat="1"/>
    <xf numFmtId="165" fontId="189" fillId="0" borderId="0" xfId="9419" applyNumberFormat="1"/>
    <xf numFmtId="2" fontId="3" fillId="2" borderId="34" xfId="9412" applyNumberFormat="1" applyFont="1" applyFill="1" applyBorder="1" applyAlignment="1">
      <alignment horizontal="centerContinuous"/>
    </xf>
    <xf numFmtId="2" fontId="3" fillId="2" borderId="34" xfId="9412" quotePrefix="1" applyNumberFormat="1" applyFont="1" applyFill="1" applyBorder="1" applyAlignment="1">
      <alignment horizontal="centerContinuous"/>
    </xf>
    <xf numFmtId="0" fontId="10" fillId="2" borderId="35" xfId="9419" applyFont="1" applyFill="1" applyBorder="1"/>
    <xf numFmtId="0" fontId="6" fillId="2" borderId="0" xfId="9419" applyFont="1" applyFill="1"/>
    <xf numFmtId="0" fontId="6" fillId="0" borderId="0" xfId="9419" applyFont="1"/>
    <xf numFmtId="0" fontId="4" fillId="2" borderId="35" xfId="9419" applyFont="1" applyFill="1" applyBorder="1"/>
    <xf numFmtId="0" fontId="189" fillId="0" borderId="1" xfId="9419" applyBorder="1"/>
    <xf numFmtId="2" fontId="3" fillId="2" borderId="36" xfId="9419" applyNumberFormat="1" applyFont="1" applyFill="1" applyBorder="1" applyAlignment="1">
      <alignment horizontal="right"/>
    </xf>
    <xf numFmtId="2" fontId="3" fillId="2" borderId="34" xfId="9419" applyNumberFormat="1" applyFont="1" applyFill="1" applyBorder="1" applyAlignment="1">
      <alignment horizontal="right"/>
    </xf>
    <xf numFmtId="2" fontId="3" fillId="2" borderId="34" xfId="9419" quotePrefix="1" applyNumberFormat="1" applyFont="1" applyFill="1" applyBorder="1" applyAlignment="1">
      <alignment horizontal="left"/>
    </xf>
    <xf numFmtId="2" fontId="3" fillId="2" borderId="34" xfId="9419" applyNumberFormat="1" applyFont="1" applyFill="1" applyBorder="1" applyAlignment="1">
      <alignment horizontal="center"/>
    </xf>
    <xf numFmtId="2" fontId="3" fillId="2" borderId="34" xfId="9419" quotePrefix="1" applyNumberFormat="1" applyFont="1" applyFill="1" applyBorder="1" applyAlignment="1">
      <alignment horizontal="center"/>
    </xf>
    <xf numFmtId="0" fontId="4" fillId="2" borderId="45" xfId="9419" applyFont="1" applyFill="1" applyBorder="1"/>
    <xf numFmtId="0" fontId="4" fillId="2" borderId="40" xfId="9419" applyFont="1" applyFill="1" applyBorder="1"/>
    <xf numFmtId="0" fontId="4" fillId="2" borderId="42" xfId="9419" applyFont="1" applyFill="1" applyBorder="1"/>
    <xf numFmtId="0" fontId="4" fillId="2" borderId="0" xfId="9419" applyFont="1" applyFill="1" applyBorder="1"/>
    <xf numFmtId="0" fontId="5" fillId="2" borderId="35" xfId="9419" applyFont="1" applyFill="1" applyBorder="1"/>
    <xf numFmtId="0" fontId="6" fillId="2" borderId="35" xfId="9419" applyFont="1" applyFill="1" applyBorder="1"/>
    <xf numFmtId="166" fontId="6" fillId="2" borderId="0" xfId="9419" applyNumberFormat="1" applyFont="1" applyFill="1"/>
    <xf numFmtId="166" fontId="3" fillId="2" borderId="0" xfId="9419" applyNumberFormat="1" applyFont="1" applyFill="1"/>
    <xf numFmtId="0" fontId="3" fillId="2" borderId="35" xfId="9419" applyFont="1" applyFill="1" applyBorder="1"/>
    <xf numFmtId="1" fontId="3" fillId="2" borderId="0" xfId="9419" applyNumberFormat="1" applyFont="1" applyFill="1"/>
    <xf numFmtId="1" fontId="6" fillId="2" borderId="0" xfId="9419" applyNumberFormat="1" applyFont="1" applyFill="1"/>
    <xf numFmtId="0" fontId="4" fillId="2" borderId="37" xfId="9419" applyFont="1" applyFill="1" applyBorder="1"/>
    <xf numFmtId="0" fontId="4" fillId="2" borderId="1" xfId="9419" applyFont="1" applyFill="1" applyBorder="1"/>
    <xf numFmtId="0" fontId="4" fillId="2" borderId="43" xfId="9419" applyFont="1" applyFill="1" applyBorder="1"/>
    <xf numFmtId="3" fontId="6" fillId="2" borderId="0" xfId="9419" applyNumberFormat="1" applyFont="1" applyFill="1"/>
    <xf numFmtId="0" fontId="6" fillId="2" borderId="44" xfId="9419" applyFont="1" applyFill="1" applyBorder="1"/>
    <xf numFmtId="3" fontId="6" fillId="2" borderId="1" xfId="9419" applyNumberFormat="1" applyFont="1" applyFill="1" applyBorder="1"/>
    <xf numFmtId="1" fontId="6" fillId="2" borderId="1" xfId="9419" applyNumberFormat="1" applyFont="1" applyFill="1" applyBorder="1"/>
    <xf numFmtId="0" fontId="13" fillId="0" borderId="35" xfId="9419" applyFont="1" applyFill="1" applyBorder="1"/>
    <xf numFmtId="0" fontId="189" fillId="0" borderId="35" xfId="9419" applyBorder="1"/>
    <xf numFmtId="3" fontId="189" fillId="0" borderId="0" xfId="9419" applyNumberFormat="1"/>
    <xf numFmtId="0" fontId="25" fillId="2" borderId="35" xfId="9419" applyFont="1" applyFill="1" applyBorder="1"/>
    <xf numFmtId="0" fontId="3" fillId="2" borderId="0" xfId="9419" applyFont="1" applyFill="1"/>
    <xf numFmtId="165" fontId="6" fillId="2" borderId="0" xfId="9419" applyNumberFormat="1" applyFont="1" applyFill="1"/>
    <xf numFmtId="165" fontId="3" fillId="2" borderId="0" xfId="9419" applyNumberFormat="1" applyFont="1" applyFill="1"/>
    <xf numFmtId="165" fontId="6" fillId="2" borderId="1" xfId="9419" applyNumberFormat="1" applyFont="1" applyFill="1" applyBorder="1"/>
    <xf numFmtId="165" fontId="3" fillId="2" borderId="1" xfId="9419" applyNumberFormat="1" applyFont="1" applyFill="1" applyBorder="1"/>
    <xf numFmtId="4" fontId="189" fillId="0" borderId="0" xfId="9419" applyNumberFormat="1" applyBorder="1"/>
    <xf numFmtId="165" fontId="189" fillId="0" borderId="0" xfId="9419" applyNumberFormat="1" applyBorder="1"/>
    <xf numFmtId="0" fontId="189" fillId="0" borderId="0" xfId="9419" applyBorder="1"/>
    <xf numFmtId="4" fontId="189" fillId="0" borderId="0" xfId="9419" applyNumberFormat="1"/>
    <xf numFmtId="0" fontId="3" fillId="0" borderId="0" xfId="9303" applyFont="1"/>
    <xf numFmtId="2" fontId="3" fillId="0" borderId="0" xfId="9303" applyNumberFormat="1" applyFont="1"/>
    <xf numFmtId="0" fontId="3" fillId="103" borderId="0" xfId="9303" applyFont="1" applyFill="1"/>
    <xf numFmtId="166" fontId="4" fillId="103" borderId="1" xfId="9303" applyNumberFormat="1" applyFont="1" applyFill="1" applyBorder="1"/>
    <xf numFmtId="2" fontId="4" fillId="103" borderId="1" xfId="9303" applyNumberFormat="1" applyFont="1" applyFill="1" applyBorder="1"/>
    <xf numFmtId="3" fontId="4" fillId="103" borderId="0" xfId="9303" applyNumberFormat="1" applyFont="1" applyFill="1"/>
    <xf numFmtId="2" fontId="4" fillId="103" borderId="0" xfId="9303" applyNumberFormat="1" applyFont="1" applyFill="1"/>
    <xf numFmtId="2" fontId="3" fillId="0" borderId="0" xfId="9303" applyNumberFormat="1" applyFont="1" applyFill="1"/>
    <xf numFmtId="165" fontId="4" fillId="103" borderId="1" xfId="9303" applyNumberFormat="1" applyFont="1" applyFill="1" applyBorder="1"/>
    <xf numFmtId="165" fontId="3" fillId="103" borderId="0" xfId="9303" applyNumberFormat="1" applyFont="1" applyFill="1"/>
    <xf numFmtId="2" fontId="3" fillId="103" borderId="0" xfId="9303" applyNumberFormat="1" applyFont="1" applyFill="1" applyAlignment="1">
      <alignment horizontal="left" indent="1"/>
    </xf>
    <xf numFmtId="165" fontId="4" fillId="103" borderId="0" xfId="9303" applyNumberFormat="1" applyFont="1" applyFill="1"/>
    <xf numFmtId="2" fontId="3" fillId="103" borderId="0" xfId="9303" applyNumberFormat="1" applyFont="1" applyFill="1" applyAlignment="1">
      <alignment horizontal="left" indent="2"/>
    </xf>
    <xf numFmtId="2" fontId="4" fillId="103" borderId="0" xfId="9303" applyNumberFormat="1" applyFont="1" applyFill="1" applyAlignment="1">
      <alignment horizontal="left" indent="2"/>
    </xf>
    <xf numFmtId="2" fontId="16" fillId="103" borderId="0" xfId="9303" applyNumberFormat="1" applyFont="1" applyFill="1"/>
    <xf numFmtId="2" fontId="3" fillId="103" borderId="0" xfId="9303" applyNumberFormat="1" applyFont="1" applyFill="1"/>
    <xf numFmtId="2" fontId="4" fillId="103" borderId="0" xfId="9303" applyNumberFormat="1" applyFont="1" applyFill="1" applyAlignment="1">
      <alignment horizontal="left" indent="1"/>
    </xf>
    <xf numFmtId="178" fontId="3" fillId="103" borderId="0" xfId="9303" applyNumberFormat="1" applyFont="1" applyFill="1"/>
    <xf numFmtId="2" fontId="4" fillId="0" borderId="0" xfId="9303" applyNumberFormat="1" applyFont="1"/>
    <xf numFmtId="165" fontId="5" fillId="103" borderId="0" xfId="9303" applyNumberFormat="1" applyFont="1" applyFill="1"/>
    <xf numFmtId="2" fontId="5" fillId="103" borderId="0" xfId="9303" applyNumberFormat="1" applyFont="1" applyFill="1" applyAlignment="1">
      <alignment horizontal="left" indent="1"/>
    </xf>
    <xf numFmtId="2" fontId="5" fillId="103" borderId="0" xfId="9303" applyNumberFormat="1" applyFont="1" applyFill="1"/>
    <xf numFmtId="165" fontId="5" fillId="103" borderId="0" xfId="9303" applyNumberFormat="1" applyFont="1" applyFill="1" applyAlignment="1">
      <alignment horizontal="right"/>
    </xf>
    <xf numFmtId="2" fontId="3" fillId="2" borderId="0" xfId="9303" applyNumberFormat="1" applyFont="1" applyFill="1"/>
    <xf numFmtId="1" fontId="4" fillId="2" borderId="2" xfId="9303" applyNumberFormat="1" applyFont="1" applyFill="1" applyBorder="1" applyAlignment="1">
      <alignment horizontal="right"/>
    </xf>
    <xf numFmtId="1" fontId="4" fillId="103" borderId="2" xfId="9303" applyNumberFormat="1" applyFont="1" applyFill="1" applyBorder="1" applyAlignment="1">
      <alignment horizontal="right"/>
    </xf>
    <xf numFmtId="2" fontId="4" fillId="103" borderId="2" xfId="9303" applyNumberFormat="1" applyFont="1" applyFill="1" applyBorder="1"/>
    <xf numFmtId="2" fontId="3" fillId="103" borderId="34" xfId="9303" applyNumberFormat="1" applyFont="1" applyFill="1" applyBorder="1" applyAlignment="1">
      <alignment horizontal="right"/>
    </xf>
    <xf numFmtId="2" fontId="4" fillId="103" borderId="34" xfId="9303" applyNumberFormat="1" applyFont="1" applyFill="1" applyBorder="1"/>
    <xf numFmtId="2" fontId="3" fillId="2" borderId="1" xfId="9303" applyNumberFormat="1" applyFont="1" applyFill="1" applyBorder="1"/>
    <xf numFmtId="2" fontId="2" fillId="2" borderId="0" xfId="9303" applyNumberFormat="1" applyFont="1" applyFill="1" applyAlignment="1">
      <alignment horizontal="center"/>
    </xf>
    <xf numFmtId="2" fontId="2" fillId="103" borderId="0" xfId="9303" applyNumberFormat="1" applyFont="1" applyFill="1"/>
    <xf numFmtId="2" fontId="25" fillId="103" borderId="0" xfId="9249" applyNumberFormat="1" applyFont="1" applyFill="1"/>
    <xf numFmtId="2" fontId="3" fillId="103" borderId="0" xfId="9249" applyNumberFormat="1" applyFont="1" applyFill="1"/>
    <xf numFmtId="0" fontId="3" fillId="102" borderId="0" xfId="9249" applyFont="1" applyFill="1" applyBorder="1"/>
    <xf numFmtId="0" fontId="3" fillId="0" borderId="0" xfId="9249" applyFont="1" applyFill="1" applyBorder="1"/>
    <xf numFmtId="0" fontId="3" fillId="0" borderId="0" xfId="9249" applyFont="1"/>
    <xf numFmtId="2" fontId="2" fillId="102" borderId="0" xfId="9249" applyNumberFormat="1" applyFont="1" applyFill="1" applyBorder="1"/>
    <xf numFmtId="2" fontId="3" fillId="102" borderId="0" xfId="9249" applyNumberFormat="1" applyFont="1" applyFill="1" applyBorder="1"/>
    <xf numFmtId="2" fontId="3" fillId="0" borderId="0" xfId="9249" applyNumberFormat="1" applyFont="1" applyFill="1" applyBorder="1"/>
    <xf numFmtId="2" fontId="3" fillId="0" borderId="0" xfId="9249" applyNumberFormat="1" applyFont="1"/>
    <xf numFmtId="2" fontId="3" fillId="103" borderId="1" xfId="9249" applyNumberFormat="1" applyFont="1" applyFill="1" applyBorder="1"/>
    <xf numFmtId="2" fontId="3" fillId="103" borderId="34" xfId="9249" applyNumberFormat="1" applyFont="1" applyFill="1" applyBorder="1"/>
    <xf numFmtId="1" fontId="3" fillId="103" borderId="34" xfId="9249" applyNumberFormat="1" applyFont="1" applyFill="1" applyBorder="1" applyAlignment="1">
      <alignment horizontal="right"/>
    </xf>
    <xf numFmtId="2" fontId="3" fillId="102" borderId="34" xfId="9249" applyNumberFormat="1" applyFont="1" applyFill="1" applyBorder="1"/>
    <xf numFmtId="1" fontId="3" fillId="103" borderId="0" xfId="9249" applyNumberFormat="1" applyFont="1" applyFill="1" applyBorder="1" applyAlignment="1">
      <alignment horizontal="center"/>
    </xf>
    <xf numFmtId="1" fontId="3" fillId="102" borderId="0" xfId="9249" applyNumberFormat="1" applyFont="1" applyFill="1" applyBorder="1" applyAlignment="1">
      <alignment horizontal="right"/>
    </xf>
    <xf numFmtId="1" fontId="4" fillId="103" borderId="40" xfId="9249" applyNumberFormat="1" applyFont="1" applyFill="1" applyBorder="1"/>
    <xf numFmtId="1" fontId="4" fillId="102" borderId="40" xfId="9249" applyNumberFormat="1" applyFont="1" applyFill="1" applyBorder="1"/>
    <xf numFmtId="1" fontId="4" fillId="0" borderId="0" xfId="9249" applyNumberFormat="1" applyFont="1" applyFill="1" applyBorder="1"/>
    <xf numFmtId="1" fontId="4" fillId="0" borderId="0" xfId="9249" applyNumberFormat="1" applyFont="1"/>
    <xf numFmtId="1" fontId="4" fillId="103" borderId="1" xfId="9249" applyNumberFormat="1" applyFont="1" applyFill="1" applyBorder="1"/>
    <xf numFmtId="1" fontId="4" fillId="103" borderId="46" xfId="9249" applyNumberFormat="1" applyFont="1" applyFill="1" applyBorder="1"/>
    <xf numFmtId="1" fontId="150" fillId="102" borderId="0" xfId="9249" applyNumberFormat="1" applyFont="1" applyFill="1" applyBorder="1"/>
    <xf numFmtId="1" fontId="4" fillId="102" borderId="0" xfId="9249" applyNumberFormat="1" applyFont="1" applyFill="1"/>
    <xf numFmtId="2" fontId="4" fillId="103" borderId="0" xfId="9249" applyNumberFormat="1" applyFont="1" applyFill="1"/>
    <xf numFmtId="165" fontId="4" fillId="103" borderId="0" xfId="9249" applyNumberFormat="1" applyFont="1" applyFill="1"/>
    <xf numFmtId="2" fontId="4" fillId="0" borderId="0" xfId="9249" applyNumberFormat="1" applyFont="1"/>
    <xf numFmtId="2" fontId="4" fillId="0" borderId="0" xfId="9249" applyNumberFormat="1" applyFont="1" applyFill="1" applyBorder="1"/>
    <xf numFmtId="2" fontId="5" fillId="103" borderId="0" xfId="9249" applyNumberFormat="1" applyFont="1" applyFill="1"/>
    <xf numFmtId="165" fontId="5" fillId="103" borderId="0" xfId="9249" applyNumberFormat="1" applyFont="1" applyFill="1" applyAlignment="1">
      <alignment horizontal="right"/>
    </xf>
    <xf numFmtId="165" fontId="5" fillId="102" borderId="0" xfId="9249" applyNumberFormat="1" applyFont="1" applyFill="1" applyBorder="1" applyAlignment="1">
      <alignment horizontal="right"/>
    </xf>
    <xf numFmtId="2" fontId="4" fillId="103" borderId="0" xfId="9249" applyNumberFormat="1" applyFont="1" applyFill="1" applyAlignment="1">
      <alignment horizontal="left" indent="1"/>
    </xf>
    <xf numFmtId="165" fontId="4" fillId="102" borderId="0" xfId="9249" applyNumberFormat="1" applyFont="1" applyFill="1" applyBorder="1"/>
    <xf numFmtId="165" fontId="3" fillId="103" borderId="0" xfId="9249" applyNumberFormat="1" applyFont="1" applyFill="1"/>
    <xf numFmtId="2" fontId="3" fillId="103" borderId="0" xfId="9249" applyNumberFormat="1" applyFont="1" applyFill="1" applyAlignment="1">
      <alignment horizontal="left" indent="2"/>
    </xf>
    <xf numFmtId="165" fontId="5" fillId="103" borderId="0" xfId="9249" applyNumberFormat="1" applyFont="1" applyFill="1"/>
    <xf numFmtId="2" fontId="5" fillId="102" borderId="0" xfId="9249" applyNumberFormat="1" applyFont="1" applyFill="1"/>
    <xf numFmtId="2" fontId="5" fillId="102" borderId="0" xfId="9249" applyNumberFormat="1" applyFont="1" applyFill="1" applyBorder="1"/>
    <xf numFmtId="165" fontId="5" fillId="102" borderId="0" xfId="9249" applyNumberFormat="1" applyFont="1" applyFill="1" applyBorder="1"/>
    <xf numFmtId="2" fontId="5" fillId="0" borderId="0" xfId="9249" applyNumberFormat="1" applyFont="1" applyFill="1" applyBorder="1"/>
    <xf numFmtId="2" fontId="5" fillId="0" borderId="0" xfId="9249" applyNumberFormat="1" applyFont="1"/>
    <xf numFmtId="165" fontId="5" fillId="103" borderId="1" xfId="9249" applyNumberFormat="1" applyFont="1" applyFill="1" applyBorder="1"/>
    <xf numFmtId="0" fontId="136" fillId="102" borderId="0" xfId="9249" applyFont="1" applyFill="1"/>
    <xf numFmtId="2" fontId="3" fillId="102" borderId="0" xfId="9249" applyNumberFormat="1" applyFont="1" applyFill="1" applyAlignment="1">
      <alignment horizontal="left" indent="1"/>
    </xf>
    <xf numFmtId="2" fontId="3" fillId="102" borderId="0" xfId="9249" applyNumberFormat="1" applyFont="1" applyFill="1" applyAlignment="1">
      <alignment horizontal="left" indent="2"/>
    </xf>
    <xf numFmtId="0" fontId="3" fillId="102" borderId="0" xfId="9249" applyFont="1" applyFill="1"/>
    <xf numFmtId="0" fontId="4" fillId="102" borderId="0" xfId="9249" applyFont="1" applyFill="1" applyBorder="1"/>
    <xf numFmtId="3" fontId="4" fillId="102" borderId="0" xfId="9249" applyNumberFormat="1" applyFont="1" applyFill="1" applyBorder="1"/>
    <xf numFmtId="166" fontId="4" fillId="102" borderId="0" xfId="9249" applyNumberFormat="1" applyFont="1" applyFill="1" applyBorder="1"/>
    <xf numFmtId="0" fontId="6" fillId="0" borderId="0" xfId="9394" applyFont="1" applyFill="1"/>
    <xf numFmtId="165" fontId="6" fillId="0" borderId="0" xfId="9394" applyNumberFormat="1" applyFont="1"/>
    <xf numFmtId="0" fontId="6" fillId="102" borderId="0" xfId="9419" applyFont="1" applyFill="1"/>
    <xf numFmtId="2" fontId="3" fillId="102" borderId="0" xfId="9419" applyNumberFormat="1" applyFont="1" applyFill="1"/>
    <xf numFmtId="165" fontId="3" fillId="102" borderId="0" xfId="9419" applyNumberFormat="1" applyFont="1" applyFill="1" applyBorder="1"/>
    <xf numFmtId="0" fontId="20" fillId="0" borderId="0" xfId="9419" applyFont="1"/>
    <xf numFmtId="0" fontId="2" fillId="2" borderId="0" xfId="9419" applyFont="1" applyFill="1"/>
    <xf numFmtId="2" fontId="3" fillId="2" borderId="0" xfId="9419" applyNumberFormat="1" applyFont="1" applyFill="1"/>
    <xf numFmtId="2" fontId="3" fillId="102" borderId="0" xfId="9419" applyNumberFormat="1" applyFont="1" applyFill="1" applyBorder="1"/>
    <xf numFmtId="0" fontId="6" fillId="2" borderId="34" xfId="9419" applyFont="1" applyFill="1" applyBorder="1"/>
    <xf numFmtId="0" fontId="6" fillId="2" borderId="34" xfId="9419" applyFont="1" applyFill="1" applyBorder="1" applyAlignment="1">
      <alignment horizontal="right"/>
    </xf>
    <xf numFmtId="0" fontId="6" fillId="102" borderId="34" xfId="9419" applyFont="1" applyFill="1" applyBorder="1" applyAlignment="1">
      <alignment horizontal="right"/>
    </xf>
    <xf numFmtId="0" fontId="6" fillId="2" borderId="34" xfId="9419" applyFont="1" applyFill="1" applyBorder="1" applyAlignment="1">
      <alignment horizontal="left"/>
    </xf>
    <xf numFmtId="2" fontId="4" fillId="2" borderId="40" xfId="9419" applyNumberFormat="1" applyFont="1" applyFill="1" applyBorder="1"/>
    <xf numFmtId="1" fontId="4" fillId="2" borderId="40" xfId="9419" applyNumberFormat="1" applyFont="1" applyFill="1" applyBorder="1" applyAlignment="1">
      <alignment horizontal="right"/>
    </xf>
    <xf numFmtId="1" fontId="4" fillId="102" borderId="40" xfId="9419" applyNumberFormat="1" applyFont="1" applyFill="1" applyBorder="1" applyAlignment="1">
      <alignment horizontal="right"/>
    </xf>
    <xf numFmtId="0" fontId="189" fillId="2" borderId="0" xfId="9419" applyFill="1"/>
    <xf numFmtId="0" fontId="3" fillId="2" borderId="0" xfId="9419" applyFont="1" applyFill="1" applyBorder="1" applyAlignment="1">
      <alignment horizontal="right" vertical="top" wrapText="1"/>
    </xf>
    <xf numFmtId="0" fontId="3" fillId="102" borderId="0" xfId="9419" applyFont="1" applyFill="1" applyBorder="1" applyAlignment="1">
      <alignment horizontal="right" vertical="top" wrapText="1"/>
    </xf>
    <xf numFmtId="0" fontId="4" fillId="2" borderId="0" xfId="9419" quotePrefix="1" applyFont="1" applyFill="1"/>
    <xf numFmtId="3" fontId="3" fillId="2" borderId="0" xfId="9419" applyNumberFormat="1" applyFont="1" applyFill="1" applyBorder="1" applyAlignment="1">
      <alignment horizontal="right" vertical="top" wrapText="1"/>
    </xf>
    <xf numFmtId="166" fontId="4" fillId="2" borderId="0" xfId="9419" applyNumberFormat="1" applyFont="1" applyFill="1" applyBorder="1" applyAlignment="1">
      <alignment horizontal="right" wrapText="1"/>
    </xf>
    <xf numFmtId="166" fontId="4" fillId="102" borderId="0" xfId="9419" applyNumberFormat="1" applyFont="1" applyFill="1" applyBorder="1" applyAlignment="1">
      <alignment horizontal="right" wrapText="1"/>
    </xf>
    <xf numFmtId="166" fontId="3" fillId="2" borderId="0" xfId="9419" applyNumberFormat="1" applyFont="1" applyFill="1" applyBorder="1" applyAlignment="1">
      <alignment horizontal="right" wrapText="1"/>
    </xf>
    <xf numFmtId="166" fontId="3" fillId="102" borderId="0" xfId="9419" applyNumberFormat="1" applyFont="1" applyFill="1" applyBorder="1" applyAlignment="1">
      <alignment horizontal="right" wrapText="1"/>
    </xf>
    <xf numFmtId="3" fontId="4" fillId="2" borderId="0" xfId="9419" applyNumberFormat="1" applyFont="1" applyFill="1" applyBorder="1" applyAlignment="1">
      <alignment horizontal="right" vertical="top" wrapText="1"/>
    </xf>
    <xf numFmtId="0" fontId="3" fillId="2" borderId="0" xfId="9419" quotePrefix="1" applyFont="1" applyFill="1"/>
    <xf numFmtId="0" fontId="3" fillId="2" borderId="0" xfId="9419" applyFont="1" applyFill="1" applyBorder="1" applyAlignment="1">
      <alignment horizontal="right" wrapText="1"/>
    </xf>
    <xf numFmtId="0" fontId="3" fillId="102" borderId="0" xfId="9419" applyFont="1" applyFill="1" applyBorder="1" applyAlignment="1">
      <alignment horizontal="right" wrapText="1"/>
    </xf>
    <xf numFmtId="3" fontId="3" fillId="2" borderId="0" xfId="9419" applyNumberFormat="1" applyFont="1" applyFill="1" applyBorder="1" applyAlignment="1">
      <alignment horizontal="right" wrapText="1"/>
    </xf>
    <xf numFmtId="0" fontId="4" fillId="2" borderId="0" xfId="9419" applyFont="1" applyFill="1"/>
    <xf numFmtId="3" fontId="4" fillId="2" borderId="0" xfId="9419" applyNumberFormat="1" applyFont="1" applyFill="1" applyBorder="1" applyAlignment="1">
      <alignment horizontal="right" wrapText="1"/>
    </xf>
    <xf numFmtId="0" fontId="6" fillId="2" borderId="1" xfId="9419" applyFont="1" applyFill="1" applyBorder="1"/>
    <xf numFmtId="166" fontId="6" fillId="2" borderId="1" xfId="9419" applyNumberFormat="1" applyFont="1" applyFill="1" applyBorder="1"/>
    <xf numFmtId="166" fontId="6" fillId="102" borderId="1" xfId="9419" applyNumberFormat="1" applyFont="1" applyFill="1" applyBorder="1"/>
    <xf numFmtId="166" fontId="7" fillId="0" borderId="1" xfId="9419" applyNumberFormat="1" applyFont="1" applyFill="1" applyBorder="1"/>
    <xf numFmtId="2" fontId="3" fillId="0" borderId="0" xfId="9419" applyNumberFormat="1" applyFont="1" applyFill="1" applyBorder="1"/>
    <xf numFmtId="165" fontId="16" fillId="0" borderId="1" xfId="9419" applyNumberFormat="1" applyFont="1" applyFill="1" applyBorder="1"/>
    <xf numFmtId="0" fontId="137" fillId="102" borderId="0" xfId="9419" applyFont="1" applyFill="1"/>
    <xf numFmtId="0" fontId="189" fillId="102" borderId="0" xfId="9419" applyFill="1"/>
    <xf numFmtId="0" fontId="189" fillId="102" borderId="0" xfId="9419" applyFill="1" applyBorder="1"/>
    <xf numFmtId="0" fontId="139" fillId="102" borderId="0" xfId="9419" applyFont="1" applyFill="1"/>
    <xf numFmtId="3" fontId="189" fillId="102" borderId="0" xfId="9419" applyNumberFormat="1" applyFill="1" applyBorder="1"/>
    <xf numFmtId="0" fontId="136" fillId="102" borderId="0" xfId="9419" applyFont="1" applyFill="1"/>
    <xf numFmtId="3" fontId="189" fillId="102" borderId="0" xfId="9419" applyNumberFormat="1" applyFill="1"/>
    <xf numFmtId="2" fontId="3" fillId="103" borderId="0" xfId="9419" applyNumberFormat="1" applyFont="1" applyFill="1" applyBorder="1" applyAlignment="1">
      <alignment horizontal="center"/>
    </xf>
    <xf numFmtId="0" fontId="189" fillId="0" borderId="40" xfId="9419" applyBorder="1"/>
    <xf numFmtId="0" fontId="4" fillId="2" borderId="41" xfId="9419" applyFont="1" applyFill="1" applyBorder="1"/>
    <xf numFmtId="0" fontId="150" fillId="2" borderId="1" xfId="9419" applyFont="1" applyFill="1" applyBorder="1"/>
    <xf numFmtId="0" fontId="4" fillId="2" borderId="36" xfId="9419" applyFont="1" applyFill="1" applyBorder="1"/>
    <xf numFmtId="0" fontId="25" fillId="2" borderId="0" xfId="9419" applyFont="1" applyFill="1"/>
    <xf numFmtId="0" fontId="6" fillId="2" borderId="37" xfId="9419" applyFont="1" applyFill="1" applyBorder="1"/>
    <xf numFmtId="1" fontId="189" fillId="0" borderId="0" xfId="9419" applyNumberFormat="1"/>
    <xf numFmtId="2" fontId="6" fillId="2" borderId="0" xfId="9419" applyNumberFormat="1" applyFont="1" applyFill="1"/>
    <xf numFmtId="166" fontId="25" fillId="2" borderId="0" xfId="9419" applyNumberFormat="1" applyFont="1" applyFill="1"/>
    <xf numFmtId="166" fontId="6" fillId="2" borderId="8" xfId="9419" applyNumberFormat="1" applyFont="1" applyFill="1" applyBorder="1"/>
    <xf numFmtId="166" fontId="6" fillId="2" borderId="0" xfId="9419" applyNumberFormat="1" applyFont="1" applyFill="1" applyBorder="1"/>
    <xf numFmtId="166" fontId="6" fillId="2" borderId="38" xfId="9419" applyNumberFormat="1" applyFont="1" applyFill="1" applyBorder="1"/>
    <xf numFmtId="166" fontId="3" fillId="2" borderId="1" xfId="9419" applyNumberFormat="1" applyFont="1" applyFill="1" applyBorder="1"/>
    <xf numFmtId="2" fontId="189" fillId="0" borderId="0" xfId="9419" applyNumberFormat="1"/>
    <xf numFmtId="0" fontId="10" fillId="102" borderId="0" xfId="0" applyFont="1" applyFill="1" applyBorder="1" applyAlignment="1">
      <alignment horizontal="left"/>
    </xf>
    <xf numFmtId="2" fontId="3" fillId="2" borderId="0" xfId="9303" applyNumberFormat="1" applyFont="1" applyFill="1" applyBorder="1" applyAlignment="1">
      <alignment horizontal="center"/>
    </xf>
    <xf numFmtId="2" fontId="3" fillId="102" borderId="0" xfId="0" applyNumberFormat="1" applyFont="1" applyFill="1" applyBorder="1" applyAlignment="1">
      <alignment horizontal="left" vertical="top" wrapText="1"/>
    </xf>
    <xf numFmtId="2" fontId="3" fillId="2" borderId="34" xfId="9415" applyNumberFormat="1" applyFont="1" applyFill="1" applyBorder="1" applyAlignment="1">
      <alignment horizontal="center"/>
    </xf>
    <xf numFmtId="2" fontId="3" fillId="102" borderId="0" xfId="146" applyNumberFormat="1" applyFont="1" applyFill="1" applyBorder="1" applyAlignment="1">
      <alignment horizontal="center"/>
    </xf>
    <xf numFmtId="0" fontId="136" fillId="102" borderId="34" xfId="146" applyFont="1" applyFill="1" applyBorder="1" applyAlignment="1">
      <alignment horizontal="left" vertical="top" wrapText="1"/>
    </xf>
    <xf numFmtId="0" fontId="136" fillId="102" borderId="0" xfId="146" applyFont="1" applyFill="1" applyAlignment="1">
      <alignment horizontal="left" vertical="top" wrapText="1"/>
    </xf>
    <xf numFmtId="2" fontId="3" fillId="103" borderId="34" xfId="9394" applyNumberFormat="1" applyFont="1" applyFill="1" applyBorder="1" applyAlignment="1">
      <alignment horizontal="center"/>
    </xf>
    <xf numFmtId="1" fontId="3" fillId="103" borderId="34" xfId="7996" applyNumberFormat="1" applyFont="1" applyFill="1" applyBorder="1" applyAlignment="1">
      <alignment horizontal="center" vertical="center"/>
    </xf>
    <xf numFmtId="1" fontId="3" fillId="0" borderId="0" xfId="7996" applyNumberFormat="1" applyFont="1" applyFill="1" applyBorder="1" applyAlignment="1">
      <alignment horizontal="left" vertical="center"/>
    </xf>
  </cellXfs>
  <cellStyles count="9420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6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94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5" xfId="9401"/>
    <cellStyle name="Normal 2 16" xfId="9402"/>
    <cellStyle name="Normal 2 17" xfId="9413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89"/>
    <cellStyle name="Normal 3 11" xfId="9399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0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97"/>
    <cellStyle name="Normal 43" xfId="245"/>
    <cellStyle name="Normal 43 2" xfId="9396"/>
    <cellStyle name="Normal 44" xfId="9250"/>
    <cellStyle name="Normal 44 2" xfId="9377"/>
    <cellStyle name="Normal 45" xfId="9278"/>
    <cellStyle name="Normal 45 2" xfId="9379"/>
    <cellStyle name="Normal 46" xfId="9279"/>
    <cellStyle name="Normal 46 2" xfId="9380"/>
    <cellStyle name="Normal 47" xfId="9280"/>
    <cellStyle name="Normal 47 2" xfId="9381"/>
    <cellStyle name="Normal 48" xfId="9281"/>
    <cellStyle name="Normal 48 2" xfId="9382"/>
    <cellStyle name="Normal 49" xfId="9297"/>
    <cellStyle name="Normal 49 2" xfId="9383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1 2" xfId="9384"/>
    <cellStyle name="Normal 52" xfId="9301"/>
    <cellStyle name="Normal 52 2" xfId="9385"/>
    <cellStyle name="Normal 53" xfId="9302"/>
    <cellStyle name="Normal 53 2" xfId="9386"/>
    <cellStyle name="Normal 54" xfId="9305"/>
    <cellStyle name="Normal 54 2" xfId="9387"/>
    <cellStyle name="Normal 55" xfId="9307"/>
    <cellStyle name="Normal 56" xfId="9309"/>
    <cellStyle name="Normal 56 2" xfId="9388"/>
    <cellStyle name="Normal 57" xfId="9311"/>
    <cellStyle name="Normal 58" xfId="9390"/>
    <cellStyle name="Normal 59" xfId="9391"/>
    <cellStyle name="Normal 6" xfId="157"/>
    <cellStyle name="Normal 6 2" xfId="158"/>
    <cellStyle name="Normal 6 2 2" xfId="9275"/>
    <cellStyle name="Normal 6 3" xfId="9276"/>
    <cellStyle name="Normal 60" xfId="9395"/>
    <cellStyle name="Normal 61" xfId="9398"/>
    <cellStyle name="Normal 62" xfId="9400"/>
    <cellStyle name="Normal 63" xfId="9403"/>
    <cellStyle name="Normal 64" xfId="9405"/>
    <cellStyle name="Normal 65" xfId="9406"/>
    <cellStyle name="Normal 66" xfId="9407"/>
    <cellStyle name="Normal 67" xfId="9408"/>
    <cellStyle name="Normal 68" xfId="9409"/>
    <cellStyle name="Normal 69" xfId="9410"/>
    <cellStyle name="Normal 7" xfId="159"/>
    <cellStyle name="Normal 7 2" xfId="9003"/>
    <cellStyle name="Normal 7 3" xfId="9277"/>
    <cellStyle name="Normal 70" xfId="9411"/>
    <cellStyle name="Normal 71" xfId="9412"/>
    <cellStyle name="Normal 72" xfId="9414"/>
    <cellStyle name="Normal 73" xfId="9416"/>
    <cellStyle name="Normal 74" xfId="9417"/>
    <cellStyle name="Normal 75" xfId="9418"/>
    <cellStyle name="Normal 76" xfId="9419"/>
    <cellStyle name="Normal 8" xfId="160"/>
    <cellStyle name="Normal 8 2" xfId="9004"/>
    <cellStyle name="Normal 8 3" xfId="9248"/>
    <cellStyle name="Normal 8 4" xfId="9392"/>
    <cellStyle name="Normal 9" xfId="161"/>
    <cellStyle name="Normal 9 2" xfId="9005"/>
    <cellStyle name="Normal 9 3" xfId="9393"/>
    <cellStyle name="Normal 9 4" xfId="941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8"/>
    <cellStyle name="Procent 2" xfId="5"/>
    <cellStyle name="Procent 2 2" xfId="168"/>
    <cellStyle name="Procent 2 3" xfId="169"/>
    <cellStyle name="Procent 2 4" xfId="9011"/>
    <cellStyle name="Procent 2 5" xfId="9304"/>
    <cellStyle name="Procent 2 6" xfId="9404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2 2 2" xfId="9318"/>
    <cellStyle name="Tusental 12 3" xfId="9317"/>
    <cellStyle name="Tusental 13" xfId="9135"/>
    <cellStyle name="Tusental 13 2" xfId="9136"/>
    <cellStyle name="Tusental 13 2 2" xfId="9320"/>
    <cellStyle name="Tusental 13 3" xfId="9319"/>
    <cellStyle name="Tusental 14" xfId="9137"/>
    <cellStyle name="Tusental 14 2" xfId="9138"/>
    <cellStyle name="Tusental 14 2 2" xfId="9322"/>
    <cellStyle name="Tusental 14 3" xfId="9321"/>
    <cellStyle name="Tusental 15" xfId="9139"/>
    <cellStyle name="Tusental 16" xfId="9140"/>
    <cellStyle name="Tusental 17" xfId="9141"/>
    <cellStyle name="Tusental 18" xfId="9142"/>
    <cellStyle name="Tusental 19" xfId="9143"/>
    <cellStyle name="Tusental 19 2" xfId="9323"/>
    <cellStyle name="Tusental 2" xfId="235"/>
    <cellStyle name="Tusental 2 2" xfId="9144"/>
    <cellStyle name="Tusental 2 3" xfId="9145"/>
    <cellStyle name="Tusental 2 3 2" xfId="9324"/>
    <cellStyle name="Tusental 2 4" xfId="9312"/>
    <cellStyle name="Tusental 20" xfId="9146"/>
    <cellStyle name="Tusental 20 2" xfId="9325"/>
    <cellStyle name="Tusental 21" xfId="9147"/>
    <cellStyle name="Tusental 22" xfId="9148"/>
    <cellStyle name="Tusental 23" xfId="9149"/>
    <cellStyle name="Tusental 24" xfId="9150"/>
    <cellStyle name="Tusental 24 2" xfId="9151"/>
    <cellStyle name="Tusental 24 2 2" xfId="9327"/>
    <cellStyle name="Tusental 24 3" xfId="9326"/>
    <cellStyle name="Tusental 25" xfId="9152"/>
    <cellStyle name="Tusental 25 2" xfId="9153"/>
    <cellStyle name="Tusental 25 2 2" xfId="9329"/>
    <cellStyle name="Tusental 25 3" xfId="9328"/>
    <cellStyle name="Tusental 26" xfId="9154"/>
    <cellStyle name="Tusental 26 2" xfId="9155"/>
    <cellStyle name="Tusental 26 2 2" xfId="9331"/>
    <cellStyle name="Tusental 26 3" xfId="9330"/>
    <cellStyle name="Tusental 27" xfId="9156"/>
    <cellStyle name="Tusental 27 2" xfId="9157"/>
    <cellStyle name="Tusental 27 2 2" xfId="9333"/>
    <cellStyle name="Tusental 27 3" xfId="9332"/>
    <cellStyle name="Tusental 28" xfId="9158"/>
    <cellStyle name="Tusental 28 2" xfId="9159"/>
    <cellStyle name="Tusental 28 2 2" xfId="9335"/>
    <cellStyle name="Tusental 28 3" xfId="9334"/>
    <cellStyle name="Tusental 29" xfId="9160"/>
    <cellStyle name="Tusental 3" xfId="9161"/>
    <cellStyle name="Tusental 3 2" xfId="9162"/>
    <cellStyle name="Tusental 3 3" xfId="9163"/>
    <cellStyle name="Tusental 3 3 2" xfId="9337"/>
    <cellStyle name="Tusental 3 4" xfId="9164"/>
    <cellStyle name="Tusental 3 4 2" xfId="9165"/>
    <cellStyle name="Tusental 3 4 2 2" xfId="9339"/>
    <cellStyle name="Tusental 3 4 3" xfId="9338"/>
    <cellStyle name="Tusental 3 5" xfId="9166"/>
    <cellStyle name="Tusental 3 5 2" xfId="9340"/>
    <cellStyle name="Tusental 3 6" xfId="9273"/>
    <cellStyle name="Tusental 3 6 2" xfId="9378"/>
    <cellStyle name="Tusental 3 7" xfId="9336"/>
    <cellStyle name="Tusental 30" xfId="9167"/>
    <cellStyle name="Tusental 31" xfId="9168"/>
    <cellStyle name="Tusental 32" xfId="9169"/>
    <cellStyle name="Tusental 33" xfId="9170"/>
    <cellStyle name="Tusental 33 2" xfId="9341"/>
    <cellStyle name="Tusental 34" xfId="9171"/>
    <cellStyle name="Tusental 35" xfId="9172"/>
    <cellStyle name="Tusental 35 2" xfId="9342"/>
    <cellStyle name="Tusental 36" xfId="9173"/>
    <cellStyle name="Tusental 36 2" xfId="9343"/>
    <cellStyle name="Tusental 37" xfId="9174"/>
    <cellStyle name="Tusental 38" xfId="9175"/>
    <cellStyle name="Tusental 39" xfId="9176"/>
    <cellStyle name="Tusental 39 2" xfId="9344"/>
    <cellStyle name="Tusental 4" xfId="9177"/>
    <cellStyle name="Tusental 40" xfId="9178"/>
    <cellStyle name="Tusental 41" xfId="9179"/>
    <cellStyle name="Tusental 42" xfId="9180"/>
    <cellStyle name="Tusental 43" xfId="9181"/>
    <cellStyle name="Tusental 43 2" xfId="9345"/>
    <cellStyle name="Tusental 44" xfId="9182"/>
    <cellStyle name="Tusental 44 2" xfId="9346"/>
    <cellStyle name="Tusental 45" xfId="9183"/>
    <cellStyle name="Tusental 46" xfId="9184"/>
    <cellStyle name="Tusental 47" xfId="9185"/>
    <cellStyle name="Tusental 47 2" xfId="9347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0 2" xfId="9348"/>
    <cellStyle name="Valuta 11" xfId="9206"/>
    <cellStyle name="Valuta 11 2" xfId="9349"/>
    <cellStyle name="Valuta 12" xfId="9207"/>
    <cellStyle name="Valuta 12 2" xfId="9350"/>
    <cellStyle name="Valuta 13" xfId="9208"/>
    <cellStyle name="Valuta 13 2" xfId="9351"/>
    <cellStyle name="Valuta 14" xfId="9209"/>
    <cellStyle name="Valuta 14 2" xfId="9352"/>
    <cellStyle name="Valuta 15" xfId="9210"/>
    <cellStyle name="Valuta 15 2" xfId="9353"/>
    <cellStyle name="Valuta 16" xfId="9211"/>
    <cellStyle name="Valuta 16 2" xfId="9354"/>
    <cellStyle name="Valuta 17" xfId="9212"/>
    <cellStyle name="Valuta 17 2" xfId="9355"/>
    <cellStyle name="Valuta 18" xfId="9213"/>
    <cellStyle name="Valuta 18 2" xfId="9356"/>
    <cellStyle name="Valuta 19" xfId="9214"/>
    <cellStyle name="Valuta 19 2" xfId="9357"/>
    <cellStyle name="Valuta 2" xfId="238"/>
    <cellStyle name="Valuta 2 2" xfId="9215"/>
    <cellStyle name="Valuta 2 2 2" xfId="9358"/>
    <cellStyle name="Valuta 2 3" xfId="9313"/>
    <cellStyle name="Valuta 20" xfId="9216"/>
    <cellStyle name="Valuta 20 2" xfId="9359"/>
    <cellStyle name="Valuta 21" xfId="9217"/>
    <cellStyle name="Valuta 21 2" xfId="9360"/>
    <cellStyle name="Valuta 22" xfId="9218"/>
    <cellStyle name="Valuta 22 2" xfId="9361"/>
    <cellStyle name="Valuta 23" xfId="9219"/>
    <cellStyle name="Valuta 23 2" xfId="9362"/>
    <cellStyle name="Valuta 24" xfId="9220"/>
    <cellStyle name="Valuta 24 2" xfId="9363"/>
    <cellStyle name="Valuta 25" xfId="9221"/>
    <cellStyle name="Valuta 25 2" xfId="9364"/>
    <cellStyle name="Valuta 26" xfId="9222"/>
    <cellStyle name="Valuta 26 2" xfId="9365"/>
    <cellStyle name="Valuta 27" xfId="9223"/>
    <cellStyle name="Valuta 27 2" xfId="9366"/>
    <cellStyle name="Valuta 28" xfId="9224"/>
    <cellStyle name="Valuta 28 2" xfId="9367"/>
    <cellStyle name="Valuta 29" xfId="9225"/>
    <cellStyle name="Valuta 29 2" xfId="9368"/>
    <cellStyle name="Valuta 3" xfId="239"/>
    <cellStyle name="Valuta 3 2" xfId="9226"/>
    <cellStyle name="Valuta 3 2 2" xfId="9369"/>
    <cellStyle name="Valuta 3 3" xfId="9314"/>
    <cellStyle name="Valuta 30" xfId="9227"/>
    <cellStyle name="Valuta 30 2" xfId="9370"/>
    <cellStyle name="Valuta 4" xfId="240"/>
    <cellStyle name="Valuta 4 2" xfId="9228"/>
    <cellStyle name="Valuta 4 2 2" xfId="9371"/>
    <cellStyle name="Valuta 4 3" xfId="9315"/>
    <cellStyle name="Valuta 5" xfId="241"/>
    <cellStyle name="Valuta 5 2" xfId="9229"/>
    <cellStyle name="Valuta 5 2 2" xfId="9372"/>
    <cellStyle name="Valuta 5 3" xfId="9316"/>
    <cellStyle name="Valuta 6" xfId="9230"/>
    <cellStyle name="Valuta 6 2" xfId="9373"/>
    <cellStyle name="Valuta 7" xfId="9231"/>
    <cellStyle name="Valuta 7 2" xfId="9374"/>
    <cellStyle name="Valuta 8" xfId="9232"/>
    <cellStyle name="Valuta 8 2" xfId="9375"/>
    <cellStyle name="Valuta 9" xfId="9233"/>
    <cellStyle name="Valuta 9 2" xfId="9376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2"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1"/>
      <tableStyleElement type="headerRow" dxfId="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43</xdr:row>
      <xdr:rowOff>69850</xdr:rowOff>
    </xdr:from>
    <xdr:to>
      <xdr:col>1</xdr:col>
      <xdr:colOff>1968500</xdr:colOff>
      <xdr:row>47</xdr:row>
      <xdr:rowOff>62845</xdr:rowOff>
    </xdr:to>
    <xdr:pic>
      <xdr:nvPicPr>
        <xdr:cNvPr id="3" name="Bildobjekt 2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75400"/>
          <a:ext cx="2019300" cy="62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11</xdr:col>
      <xdr:colOff>95250</xdr:colOff>
      <xdr:row>11</xdr:row>
      <xdr:rowOff>1</xdr:rowOff>
    </xdr:to>
    <xdr:sp macro="" textlink="">
      <xdr:nvSpPr>
        <xdr:cNvPr id="4" name="textruta 3"/>
        <xdr:cNvSpPr txBox="1"/>
      </xdr:nvSpPr>
      <xdr:spPr>
        <a:xfrm>
          <a:off x="0" y="161926"/>
          <a:ext cx="680085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Kommentarer till tabell:</a:t>
          </a: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Statsskuldens förändring ett enskilt år beror i allt väsentligt på budgetsaldot, det vill säga det stat­liga lånebehovet. Andra faktorer som på­ver­kar skulden kan dock vara be­ty­dande vissa år. De redovisas här under rubriken </a:t>
          </a:r>
          <a:r>
            <a:rPr lang="sv-SE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Skuld­dispo­si­tio­ner</a:t>
          </a:r>
          <a:r>
            <a:rPr lang="sv-SE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 m.</a:t>
          </a:r>
          <a:r>
            <a:rPr lang="sv-SE" sz="8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Exempelvis på­verkas stats­skuld­en av </a:t>
          </a:r>
          <a:r>
            <a:rPr lang="sv-SE" sz="8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oreal­iserade va­lu­ta­kurs­diffe­ren­ser,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ef­ter­som skulden i utländsk va­luta vär­de­ras till ak­tu­ella valuta­kurser me­dan bud­get­saldot (rän­te­anslaget) en­bart på­ver­kas av real­iserade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va­lu­ta­dif­fe­renser. Ett an­nat exempel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upplupen in­fla­tions­kom­pen­sation på realobligationer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som på­ver­kar stats­skulden men inte budgetsaldot. Sal­dot på­verkas först när sådan kom­pen­sa­tion be­ta­las ut, det vill säga vid ob­liga­tio­nens för­fal­lo­tidpunkt. En ytter­li­ga­re fak­tor som ingår här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förvaltnings­till­gång­ar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inom Riks­gäl­dens skuld­för­valt­ning. 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förändring av dessa tiillgångar medför att Riks­gäl­dens upp­lå­ningsbehov påverkas utan att statsskulden gör det. Exempelvis innebär minskande förvaltningstillgångar att en del av lånebehovet finansieras utan att statsskulden ökar i motsvarande grad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Statsskulden redo­vi­sas brutto, det vill sä­ga utan netto­re­do­vis­ning mot sådana till­gångar.</a:t>
          </a:r>
        </a:p>
        <a:p>
          <a:pPr lvl="0"/>
          <a:endParaRPr lang="sv-S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Elimineringsposten för statens eget innehav av stats­papper avser framför allt Insättnings­ga­ran­ti­fondens och Kärnavfallsfondens inne­hav</a:t>
          </a:r>
          <a:r>
            <a:rPr lang="sv-SE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7</xdr:col>
      <xdr:colOff>219075</xdr:colOff>
      <xdr:row>11</xdr:row>
      <xdr:rowOff>123825</xdr:rowOff>
    </xdr:to>
    <xdr:sp macro="" textlink="">
      <xdr:nvSpPr>
        <xdr:cNvPr id="4" name="textruta 3"/>
        <xdr:cNvSpPr txBox="1"/>
      </xdr:nvSpPr>
      <xdr:spPr>
        <a:xfrm>
          <a:off x="9525" y="161925"/>
          <a:ext cx="4476750" cy="17430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Kommentarer till tabellen Förändring av anslagsbehållningar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8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statens budget anvisas medel i form av anslag. Där ingår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också en särskild post kallad Förändring av anslagsbehållningar.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 post består av ett beräknat netto mellan förbrukningen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 kvarstående medel från föregående budgetår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och sparande av medel från innevarande år. Summan av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anvisade medlen och posten Förändring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utgör prognosen på årets utgifter enligt statens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budget. I utfall och prognoser finns ingen separat post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 av anslagsbehållningar.</a:t>
          </a:r>
          <a:r>
            <a:rPr lang="sv-S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Förändringen ingår i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redovisningen per anslag. Vid prognostiserandet av varje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enskilt anslag tas hänsyn till eventuella ingående 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Detta gäller såväl för årets aktuella anslag som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äldre anslag, det vill säga anslag som inte finns uppförda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årets budget, men som har ingående behållningar som får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utnyttjas under året. Den totala förändringen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kan dock räknas fram och ställas mot budgeten.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SKATTER\Inkomsttitlar\1000%20Skatter%20m.m\2009\LK4\T09439BP10inl&#228;sning%20ANV&#196;ND%20DENNA%20(liten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69">
          <cell r="A69" t="str">
            <v xml:space="preserve">Periodiserad Mervärdesskatt </v>
          </cell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Löne- och arbetskraftsskatter</v>
          </cell>
          <cell r="B14" t="str">
            <v xml:space="preserve">D29C  </v>
          </cell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</row>
        <row r="27">
          <cell r="A27" t="str">
            <v>Särskild sjukförsäkringsavgift</v>
          </cell>
          <cell r="C27">
            <v>1200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</row>
        <row r="36">
          <cell r="A36" t="str">
            <v>Lönegarantiavgift AG</v>
          </cell>
          <cell r="B36" t="str">
            <v>D29C6CE6</v>
          </cell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</row>
        <row r="39">
          <cell r="A39" t="str">
            <v>Sjöfolkpensionering</v>
          </cell>
          <cell r="B39" t="str">
            <v>D29C7CE4</v>
          </cell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A40" t="str">
            <v>Övriga löne- och arbetskraftsskatter</v>
          </cell>
          <cell r="B40" t="str">
            <v>D2939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 t="str">
            <v>Utbildningsavgift</v>
          </cell>
          <cell r="B41" t="str">
            <v xml:space="preserve">D29C91   </v>
          </cell>
        </row>
        <row r="42">
          <cell r="A42" t="str">
            <v>Barnomsorgsavgift</v>
          </cell>
          <cell r="B42" t="str">
            <v xml:space="preserve">D29C92   </v>
          </cell>
        </row>
        <row r="43">
          <cell r="A43" t="str">
            <v>Affärs- och yrkeslicenser</v>
          </cell>
          <cell r="B43" t="str">
            <v>D294</v>
          </cell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1">
          <cell r="A51" t="str">
            <v>Övriga affärs- och yrkeslicenser</v>
          </cell>
          <cell r="B51" t="str">
            <v>D2949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A52" t="str">
            <v>Vissa avgifter för motorfordon</v>
          </cell>
          <cell r="B52" t="str">
            <v xml:space="preserve">D29E91   </v>
          </cell>
        </row>
        <row r="53">
          <cell r="A53" t="str">
            <v>Miljöskatter</v>
          </cell>
          <cell r="B53" t="str">
            <v>D295</v>
          </cell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</row>
        <row r="55">
          <cell r="A55" t="str">
            <v>Miljöskatt på inrikes flygtrafik</v>
          </cell>
          <cell r="B55" t="str">
            <v xml:space="preserve">D29F3    </v>
          </cell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</row>
        <row r="58">
          <cell r="A58" t="str">
            <v>Övriga produktionsskatter, ej klassificerade ovan</v>
          </cell>
          <cell r="B58" t="str">
            <v>D299</v>
          </cell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</row>
      </sheetData>
      <sheetData sheetId="52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4"/>
  <sheetViews>
    <sheetView tabSelected="1" zoomScaleNormal="100" workbookViewId="0">
      <selection activeCell="A50" sqref="A50"/>
    </sheetView>
  </sheetViews>
  <sheetFormatPr defaultColWidth="9.140625" defaultRowHeight="12.75"/>
  <cols>
    <col min="1" max="1" width="1.85546875" style="41" customWidth="1"/>
    <col min="2" max="2" width="94.7109375" style="41" customWidth="1"/>
    <col min="3" max="3" width="2.5703125" style="41" customWidth="1"/>
    <col min="4" max="4" width="70" style="41" customWidth="1"/>
    <col min="5" max="9" width="31.7109375" style="41" customWidth="1"/>
    <col min="10" max="10" width="16.28515625" style="41" bestFit="1" customWidth="1"/>
    <col min="11" max="16384" width="9.140625" style="41"/>
  </cols>
  <sheetData>
    <row r="1" spans="1:4" ht="15.75">
      <c r="A1" s="628" t="s">
        <v>319</v>
      </c>
      <c r="B1" s="628"/>
      <c r="C1" s="119" t="s">
        <v>466</v>
      </c>
    </row>
    <row r="2" spans="1:4" ht="12.75" customHeight="1">
      <c r="A2" s="46"/>
      <c r="B2" s="59"/>
      <c r="C2" s="59"/>
    </row>
    <row r="3" spans="1:4">
      <c r="A3" s="46"/>
      <c r="B3" s="60" t="str">
        <f>Arbetsmarknad!A2</f>
        <v>Arbetsmarknad</v>
      </c>
      <c r="C3" s="60"/>
    </row>
    <row r="4" spans="1:4" s="73" customFormat="1">
      <c r="A4" s="47"/>
      <c r="B4" s="61" t="s">
        <v>137</v>
      </c>
      <c r="C4" s="61"/>
    </row>
    <row r="5" spans="1:4" ht="15">
      <c r="A5" s="46"/>
      <c r="B5" s="412" t="str">
        <f>'Sparande och budgetsaldo staten'!A5</f>
        <v>Bro mellan statens budgetsaldo och statens finansiella sparande</v>
      </c>
      <c r="C5" s="60"/>
    </row>
    <row r="6" spans="1:4" s="73" customFormat="1">
      <c r="A6" s="47"/>
      <c r="B6" s="61" t="s">
        <v>477</v>
      </c>
      <c r="C6" s="61"/>
    </row>
    <row r="7" spans="1:4">
      <c r="A7" s="46"/>
      <c r="B7" s="60" t="str">
        <f>'Finansiellt sparande'!A2</f>
        <v>Finansiellt sparande för den konsoliderade offentliga sektorn</v>
      </c>
      <c r="C7" s="61"/>
      <c r="D7" s="118"/>
    </row>
    <row r="8" spans="1:4">
      <c r="A8" s="46"/>
      <c r="B8" s="61" t="s">
        <v>715</v>
      </c>
      <c r="C8" s="61"/>
    </row>
    <row r="9" spans="1:4">
      <c r="A9" s="46"/>
      <c r="B9" s="60" t="str">
        <f>'Finansiellt sparande i staten'!A2</f>
        <v>Finansiellt sparande i staten</v>
      </c>
      <c r="C9" s="61"/>
    </row>
    <row r="10" spans="1:4">
      <c r="A10" s="46"/>
      <c r="B10" s="61" t="s">
        <v>716</v>
      </c>
      <c r="C10" s="61"/>
    </row>
    <row r="11" spans="1:4">
      <c r="A11" s="46"/>
      <c r="B11" s="60" t="str">
        <f>'Finansiellt sparande ÅP'!A2</f>
        <v>Finansiellt sparande i ålderspensionssystemet</v>
      </c>
      <c r="C11" s="61"/>
    </row>
    <row r="12" spans="1:4">
      <c r="A12" s="46"/>
      <c r="B12" s="61" t="s">
        <v>718</v>
      </c>
      <c r="C12" s="61"/>
    </row>
    <row r="13" spans="1:4">
      <c r="A13" s="46"/>
      <c r="B13" s="60" t="str">
        <f>'Finansiellt sparande kommun'!A2</f>
        <v>Finansiellt sparande i kommuner och regioner</v>
      </c>
      <c r="C13" s="61"/>
    </row>
    <row r="14" spans="1:4">
      <c r="A14" s="46"/>
      <c r="B14" s="61" t="s">
        <v>717</v>
      </c>
      <c r="C14" s="61"/>
    </row>
    <row r="15" spans="1:4">
      <c r="A15" s="46"/>
      <c r="B15" s="60" t="str">
        <f>Försörjningsbalans!A2</f>
        <v>Försörjningsbalans</v>
      </c>
      <c r="C15" s="60"/>
    </row>
    <row r="16" spans="1:4" s="73" customFormat="1">
      <c r="A16" s="47"/>
      <c r="B16" s="61" t="s">
        <v>441</v>
      </c>
      <c r="C16" s="61"/>
    </row>
    <row r="17" spans="1:10">
      <c r="A17" s="46"/>
      <c r="B17" s="116" t="str">
        <f>Anslagsbehållningar!A2</f>
        <v xml:space="preserve">Förändring av anslagsbehållningar </v>
      </c>
      <c r="C17" s="60"/>
      <c r="D17" s="85" t="s">
        <v>499</v>
      </c>
    </row>
    <row r="18" spans="1:10" s="73" customFormat="1">
      <c r="A18" s="47"/>
      <c r="B18" s="61" t="s">
        <v>442</v>
      </c>
      <c r="C18" s="61"/>
    </row>
    <row r="19" spans="1:10">
      <c r="A19" s="46"/>
      <c r="B19" s="117" t="str">
        <f>'Hushållens disponibla inkomster'!A2</f>
        <v>Hushållens disponibla inkomster</v>
      </c>
      <c r="C19" s="60"/>
    </row>
    <row r="20" spans="1:10" s="73" customFormat="1">
      <c r="A20" s="47"/>
      <c r="B20" s="61" t="s">
        <v>443</v>
      </c>
      <c r="C20" s="61"/>
    </row>
    <row r="21" spans="1:10" collapsed="1">
      <c r="A21" s="46"/>
      <c r="B21" s="60" t="s">
        <v>540</v>
      </c>
      <c r="C21" s="60"/>
    </row>
    <row r="22" spans="1:10">
      <c r="A22" s="46"/>
      <c r="B22" s="61" t="s">
        <v>480</v>
      </c>
      <c r="C22" s="61"/>
    </row>
    <row r="23" spans="1:10">
      <c r="A23" s="46"/>
      <c r="B23" s="116" t="str">
        <f>'Kassa.korr. och nettoutlåning'!A2</f>
        <v>Kassamässig korrigering och Riksgäldskontorets nettoutlåning</v>
      </c>
      <c r="C23" s="60"/>
    </row>
    <row r="24" spans="1:10" s="73" customFormat="1">
      <c r="A24" s="47"/>
      <c r="B24" s="61" t="s">
        <v>475</v>
      </c>
      <c r="C24" s="61"/>
    </row>
    <row r="25" spans="1:10" collapsed="1">
      <c r="A25" s="46"/>
      <c r="B25" s="60" t="str">
        <f>'Löner, lönesumma, priser'!A2</f>
        <v>Löner, lönesumma och priser</v>
      </c>
      <c r="C25" s="60"/>
    </row>
    <row r="26" spans="1:10" s="73" customFormat="1">
      <c r="A26" s="47"/>
      <c r="B26" s="61" t="s">
        <v>444</v>
      </c>
      <c r="C26" s="61"/>
    </row>
    <row r="27" spans="1:10" collapsed="1">
      <c r="A27" s="46"/>
      <c r="B27" s="60" t="str">
        <f>'Statens budget intäkter mm'!A2</f>
        <v xml:space="preserve">Offentliga sektorns skatteintäkter och inkomster på statens budget </v>
      </c>
      <c r="C27" s="60"/>
      <c r="D27" s="35"/>
      <c r="E27" s="35"/>
      <c r="F27" s="35"/>
      <c r="G27" s="35"/>
      <c r="H27" s="35"/>
      <c r="I27" s="35"/>
      <c r="J27" s="35"/>
    </row>
    <row r="28" spans="1:10" s="73" customFormat="1">
      <c r="A28" s="47"/>
      <c r="B28" s="61" t="s">
        <v>445</v>
      </c>
      <c r="C28" s="61"/>
      <c r="D28" s="81"/>
      <c r="E28" s="81"/>
      <c r="F28" s="81"/>
      <c r="G28" s="81"/>
      <c r="H28" s="81"/>
      <c r="I28" s="81"/>
      <c r="J28" s="81"/>
    </row>
    <row r="29" spans="1:10" collapsed="1">
      <c r="A29" s="46"/>
      <c r="B29" s="62" t="str">
        <f>'Räntor och valutor'!A2</f>
        <v>Räntor och valutor</v>
      </c>
      <c r="C29" s="62"/>
    </row>
    <row r="30" spans="1:10" s="73" customFormat="1">
      <c r="A30" s="47"/>
      <c r="B30" s="61" t="s">
        <v>446</v>
      </c>
      <c r="C30" s="61"/>
    </row>
    <row r="31" spans="1:10" collapsed="1">
      <c r="A31" s="46"/>
      <c r="B31" s="60" t="str">
        <f>Skattebaser!A2</f>
        <v>Skattebaser</v>
      </c>
      <c r="C31" s="60"/>
    </row>
    <row r="32" spans="1:10">
      <c r="A32" s="46"/>
      <c r="B32" s="61" t="s">
        <v>449</v>
      </c>
      <c r="C32" s="61"/>
    </row>
    <row r="33" spans="1:4" collapsed="1">
      <c r="A33" s="46"/>
      <c r="B33" s="60" t="str">
        <f>'Statsskuld och Maastrichtskuld'!A2</f>
        <v>Statsskuld och Maastrichtskuld</v>
      </c>
      <c r="C33" s="60"/>
      <c r="D33" s="85" t="s">
        <v>500</v>
      </c>
    </row>
    <row r="34" spans="1:4" s="73" customFormat="1">
      <c r="A34" s="47"/>
      <c r="B34" s="61" t="s">
        <v>498</v>
      </c>
      <c r="C34" s="61"/>
    </row>
    <row r="35" spans="1:4" collapsed="1">
      <c r="A35" s="46"/>
      <c r="B35" s="116" t="str">
        <f>'Statens budget utgifter mm'!A2</f>
        <v>Utgifter på statens budget samt ålderspensionssystemet</v>
      </c>
      <c r="C35" s="62"/>
    </row>
    <row r="36" spans="1:4" s="73" customFormat="1">
      <c r="A36" s="47"/>
      <c r="B36" s="61" t="s">
        <v>476</v>
      </c>
      <c r="C36" s="61"/>
    </row>
    <row r="37" spans="1:4" collapsed="1">
      <c r="A37" s="46"/>
      <c r="B37" s="60" t="str">
        <f>Utgiftstak!A2</f>
        <v>Utgiftstak och förändringar av dessa</v>
      </c>
      <c r="C37" s="60"/>
    </row>
    <row r="38" spans="1:4" s="73" customFormat="1">
      <c r="A38" s="47"/>
      <c r="B38" s="61" t="s">
        <v>447</v>
      </c>
      <c r="C38" s="61"/>
    </row>
    <row r="39" spans="1:4">
      <c r="A39" s="46"/>
      <c r="B39" s="60" t="str">
        <f>Volymer!A2</f>
        <v>Volymer</v>
      </c>
      <c r="C39" s="60"/>
    </row>
    <row r="40" spans="1:4">
      <c r="A40" s="46"/>
      <c r="B40" s="61" t="s">
        <v>448</v>
      </c>
      <c r="C40" s="61"/>
    </row>
    <row r="41" spans="1:4">
      <c r="A41" s="46"/>
      <c r="B41" s="46"/>
      <c r="C41" s="46"/>
    </row>
    <row r="42" spans="1:4">
      <c r="A42" s="45" t="s">
        <v>697</v>
      </c>
      <c r="B42" s="46"/>
      <c r="C42" s="46"/>
    </row>
    <row r="43" spans="1:4">
      <c r="A43" s="46"/>
      <c r="B43" s="46"/>
      <c r="C43" s="46"/>
    </row>
    <row r="44" spans="1:4">
      <c r="A44" s="46"/>
      <c r="B44" s="46"/>
      <c r="C44" s="46"/>
    </row>
  </sheetData>
  <sortState ref="B2:B16">
    <sortCondition ref="B16"/>
  </sortState>
  <mergeCells count="1">
    <mergeCell ref="A1:B1"/>
  </mergeCells>
  <hyperlinks>
    <hyperlink ref="B15" location="Försörjningsbalans!A1" display="Försörjningsbalans!A1"/>
    <hyperlink ref="B3" location="Arbetsmarknad!A1" display="Arbetsmarknad!A1"/>
    <hyperlink ref="B25" location="'Löner, lönesumma, priser'!A1" display="'Löner, lönesumma, priser'!A1"/>
    <hyperlink ref="B29" location="'Räntor och valutor'!A1" display="'Räntor och valutor'!A1"/>
    <hyperlink ref="B21" location="'Inkomster av statens aktier'!A1" display="Inkomster av statens aktier"/>
    <hyperlink ref="D17" location="'Kommentarer Anslagsbehållningar'!A1" display="Kommentarer till tabell Förändring av anslagsbehållningar"/>
    <hyperlink ref="D33" location="'Kommentarer Statsskuld'!A1" display="Kommentarer till tabell Statsskuld och Maastrichskuld"/>
    <hyperlink ref="B5" location="'Sparande och budgetsaldo staten'!A1" display="'Sparande och budgetsaldo staten'!A1"/>
    <hyperlink ref="B27" location="'Statens budget intäkter mm'!A1" display="'Statens budget intäkter mm'!A1"/>
    <hyperlink ref="B37" location="Utgiftstak!A1" display="Utgiftstak!A1"/>
    <hyperlink ref="B39" location="Volymer!A1" display="Volymer!A1"/>
    <hyperlink ref="B33" location="'Statsskuld och Maastrichtskuld'!A1" display="'Statsskuld och Maastrichtskuld'!A1"/>
    <hyperlink ref="B35" location="'Statens budget utgifter mm'!A1" display="'Statens budget utgifter mm'!A1"/>
    <hyperlink ref="B17" location="Anslagsbehållningar!A1" display="Anslagsbehållningar!A1"/>
    <hyperlink ref="B23" location="'kassa.korr. och nettoutlåning'!A1" display="'kassa.korr. och nettoutlåning'!A1"/>
    <hyperlink ref="B19" location="'Hushållens disponibla inkomster'!A1" display="'Hushållens disponibla inkomster'!A1"/>
    <hyperlink ref="B7" location="'Finansiellt sparande'!A1" display="'Finansiellt sparande'!A1"/>
    <hyperlink ref="B31" location="Skattebaser!A1" display="Skattebaser!A1"/>
    <hyperlink ref="B9" location="'Finansiellt sparande i staten'!A1" display="'Finansiellt sparande i staten'!A1"/>
    <hyperlink ref="B13" location="'Finansiellt sparande kommun'!A1" display="'Finansiellt sparande kommun'!A1"/>
    <hyperlink ref="B11" location="'Finansiellt sparande ÅP'!A1" display="'Finansiellt sparande ÅP'!A1"/>
  </hyperlinks>
  <pageMargins left="0.25" right="0.25" top="0.75" bottom="0.75" header="0.3" footer="0.3"/>
  <pageSetup paperSize="9" scale="41" orientation="landscape" r:id="rId1"/>
  <headerFooter>
    <oddFooter>&amp;L&amp;F&amp;C&amp;A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9"/>
  <sheetViews>
    <sheetView zoomScaleNormal="100" workbookViewId="0">
      <pane xSplit="2" ySplit="5" topLeftCell="C6" activePane="bottomRight" state="frozen"/>
      <selection activeCell="Z40" sqref="Z40"/>
      <selection pane="topRight" activeCell="Z40" sqref="Z40"/>
      <selection pane="bottomLeft" activeCell="Z40" sqref="Z40"/>
      <selection pane="bottomRight" activeCell="A4" sqref="A4"/>
    </sheetView>
  </sheetViews>
  <sheetFormatPr defaultColWidth="9.140625" defaultRowHeight="11.25" outlineLevelCol="1"/>
  <cols>
    <col min="1" max="1" width="5.7109375" style="39" customWidth="1"/>
    <col min="2" max="2" width="44.28515625" style="39" customWidth="1"/>
    <col min="3" max="16" width="7.7109375" style="39" hidden="1" customWidth="1" outlineLevel="1"/>
    <col min="17" max="17" width="7.7109375" style="39" customWidth="1" collapsed="1"/>
    <col min="18" max="23" width="7.7109375" style="39" customWidth="1"/>
    <col min="24" max="24" width="3.140625" style="39" customWidth="1"/>
    <col min="25" max="28" width="7.7109375" style="39" customWidth="1"/>
    <col min="29" max="29" width="3.140625" style="39" customWidth="1"/>
    <col min="30" max="30" width="7.7109375" style="39" customWidth="1"/>
    <col min="31" max="31" width="3.140625" style="56" customWidth="1"/>
    <col min="32" max="35" width="9.85546875" style="39" customWidth="1"/>
    <col min="36" max="16384" width="9.140625" style="39"/>
  </cols>
  <sheetData>
    <row r="1" spans="1:52" ht="12" customHeight="1">
      <c r="A1" s="30" t="s">
        <v>382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Y1" s="38"/>
      <c r="Z1" s="38"/>
      <c r="AA1" s="38"/>
      <c r="AB1" s="38"/>
      <c r="AD1" s="38"/>
      <c r="AF1" s="38"/>
      <c r="AG1" s="38"/>
      <c r="AH1" s="38"/>
      <c r="AI1" s="38"/>
    </row>
    <row r="2" spans="1:52" ht="15.75">
      <c r="A2" s="7" t="s">
        <v>473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8"/>
      <c r="Q2" s="8"/>
      <c r="R2" s="8"/>
      <c r="S2" s="8"/>
      <c r="T2" s="8"/>
      <c r="U2" s="8"/>
      <c r="V2" s="8"/>
      <c r="W2" s="8"/>
      <c r="Y2" s="7"/>
      <c r="Z2" s="7"/>
      <c r="AA2" s="7"/>
      <c r="AB2" s="7"/>
      <c r="AD2" s="8"/>
      <c r="AE2" s="79"/>
      <c r="AF2" s="8"/>
      <c r="AG2" s="8"/>
      <c r="AH2" s="8"/>
      <c r="AI2" s="8"/>
    </row>
    <row r="3" spans="1:52" ht="12" customHeight="1">
      <c r="A3" s="8" t="s">
        <v>55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56"/>
      <c r="Y3" s="8"/>
      <c r="Z3" s="8"/>
      <c r="AA3" s="8"/>
      <c r="AB3" s="8"/>
      <c r="AC3" s="56"/>
      <c r="AD3" s="184"/>
      <c r="AE3" s="206"/>
      <c r="AF3" s="207"/>
      <c r="AG3" s="207"/>
      <c r="AH3" s="207"/>
      <c r="AI3" s="207"/>
    </row>
    <row r="4" spans="1:52" ht="12" customHeight="1">
      <c r="A4" s="130"/>
      <c r="B4" s="130"/>
      <c r="C4" s="131" t="s">
        <v>1</v>
      </c>
      <c r="D4" s="131" t="s">
        <v>1</v>
      </c>
      <c r="E4" s="131" t="s">
        <v>1</v>
      </c>
      <c r="F4" s="131" t="s">
        <v>1</v>
      </c>
      <c r="G4" s="131" t="s">
        <v>1</v>
      </c>
      <c r="H4" s="131" t="s">
        <v>1</v>
      </c>
      <c r="I4" s="131" t="s">
        <v>1</v>
      </c>
      <c r="J4" s="131" t="s">
        <v>1</v>
      </c>
      <c r="K4" s="131" t="s">
        <v>1</v>
      </c>
      <c r="L4" s="131" t="s">
        <v>1</v>
      </c>
      <c r="M4" s="131" t="s">
        <v>1</v>
      </c>
      <c r="N4" s="131" t="s">
        <v>1</v>
      </c>
      <c r="O4" s="131" t="s">
        <v>1</v>
      </c>
      <c r="P4" s="131" t="s">
        <v>1</v>
      </c>
      <c r="Q4" s="131" t="s">
        <v>1</v>
      </c>
      <c r="R4" s="131" t="s">
        <v>1</v>
      </c>
      <c r="S4" s="131" t="s">
        <v>159</v>
      </c>
      <c r="T4" s="131" t="s">
        <v>159</v>
      </c>
      <c r="U4" s="131" t="s">
        <v>159</v>
      </c>
      <c r="V4" s="131" t="s">
        <v>159</v>
      </c>
      <c r="W4" s="131" t="s">
        <v>159</v>
      </c>
      <c r="X4" s="56"/>
      <c r="Y4" s="300" t="s">
        <v>167</v>
      </c>
      <c r="Z4" s="299"/>
      <c r="AA4" s="299"/>
      <c r="AB4" s="299"/>
      <c r="AC4" s="56"/>
      <c r="AD4" s="126" t="s">
        <v>700</v>
      </c>
      <c r="AE4" s="208"/>
      <c r="AF4" s="300" t="s">
        <v>714</v>
      </c>
      <c r="AG4" s="299"/>
      <c r="AH4" s="299"/>
      <c r="AI4" s="299"/>
    </row>
    <row r="5" spans="1:52" ht="12" customHeight="1" thickBot="1">
      <c r="A5" s="132" t="s">
        <v>64</v>
      </c>
      <c r="B5" s="132" t="s">
        <v>65</v>
      </c>
      <c r="C5" s="133">
        <v>2006</v>
      </c>
      <c r="D5" s="133">
        <v>2007</v>
      </c>
      <c r="E5" s="133">
        <v>2008</v>
      </c>
      <c r="F5" s="133">
        <v>2009</v>
      </c>
      <c r="G5" s="133">
        <v>2010</v>
      </c>
      <c r="H5" s="133">
        <v>2011</v>
      </c>
      <c r="I5" s="133">
        <v>2012</v>
      </c>
      <c r="J5" s="133">
        <v>2013</v>
      </c>
      <c r="K5" s="133">
        <v>2014</v>
      </c>
      <c r="L5" s="133">
        <v>2015</v>
      </c>
      <c r="M5" s="133">
        <v>2016</v>
      </c>
      <c r="N5" s="133">
        <v>2017</v>
      </c>
      <c r="O5" s="133">
        <v>2018</v>
      </c>
      <c r="P5" s="133">
        <v>2019</v>
      </c>
      <c r="Q5" s="133">
        <v>2020</v>
      </c>
      <c r="R5" s="133">
        <v>2021</v>
      </c>
      <c r="S5" s="133">
        <v>2022</v>
      </c>
      <c r="T5" s="133">
        <v>2023</v>
      </c>
      <c r="U5" s="133">
        <v>2024</v>
      </c>
      <c r="V5" s="133">
        <v>2025</v>
      </c>
      <c r="W5" s="133">
        <v>2026</v>
      </c>
      <c r="X5" s="56"/>
      <c r="Y5" s="133">
        <v>2022</v>
      </c>
      <c r="Z5" s="133">
        <v>2023</v>
      </c>
      <c r="AA5" s="133">
        <v>2024</v>
      </c>
      <c r="AB5" s="133">
        <v>2025</v>
      </c>
      <c r="AC5" s="56"/>
      <c r="AD5" s="133">
        <v>2023</v>
      </c>
      <c r="AE5" s="209"/>
      <c r="AF5" s="133">
        <v>2022</v>
      </c>
      <c r="AG5" s="133">
        <v>2023</v>
      </c>
      <c r="AH5" s="133">
        <v>2024</v>
      </c>
      <c r="AI5" s="133">
        <v>2025</v>
      </c>
    </row>
    <row r="6" spans="1:52" ht="12" customHeight="1">
      <c r="A6" s="9"/>
      <c r="B6" s="10"/>
      <c r="C6" s="8"/>
      <c r="D6" s="8"/>
      <c r="E6" s="8"/>
      <c r="F6" s="8"/>
      <c r="G6" s="8"/>
      <c r="H6" s="8"/>
      <c r="I6" s="8"/>
      <c r="J6" s="8"/>
      <c r="K6" s="18"/>
      <c r="L6" s="1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56"/>
      <c r="Y6" s="184"/>
      <c r="Z6" s="184"/>
      <c r="AA6" s="184"/>
      <c r="AB6" s="184"/>
      <c r="AC6" s="56"/>
      <c r="AD6" s="207"/>
      <c r="AE6" s="206"/>
      <c r="AF6" s="184"/>
      <c r="AG6" s="184"/>
      <c r="AH6" s="184"/>
      <c r="AI6" s="184"/>
    </row>
    <row r="7" spans="1:52" ht="12" customHeight="1">
      <c r="A7" s="11" t="s">
        <v>66</v>
      </c>
      <c r="B7" s="12" t="s">
        <v>67</v>
      </c>
      <c r="C7" s="134">
        <v>10.87017103809</v>
      </c>
      <c r="D7" s="134">
        <v>10.878060545450001</v>
      </c>
      <c r="E7" s="134">
        <v>11.24994946064</v>
      </c>
      <c r="F7" s="134">
        <v>12.43865984828</v>
      </c>
      <c r="G7" s="134">
        <v>11.954336462680001</v>
      </c>
      <c r="H7" s="134">
        <v>11.475050944969999</v>
      </c>
      <c r="I7" s="134">
        <v>11.8511144161</v>
      </c>
      <c r="J7" s="134">
        <v>12.102477645680001</v>
      </c>
      <c r="K7" s="134">
        <v>13.203625215280001</v>
      </c>
      <c r="L7" s="134">
        <v>12.58992304433</v>
      </c>
      <c r="M7" s="134">
        <v>12.99135491383</v>
      </c>
      <c r="N7" s="134">
        <v>13.654491512610001</v>
      </c>
      <c r="O7" s="134">
        <v>14.62354978528</v>
      </c>
      <c r="P7" s="134">
        <v>14.96830637415</v>
      </c>
      <c r="Q7" s="134">
        <v>15.749040581319999</v>
      </c>
      <c r="R7" s="134">
        <v>16.391715618780001</v>
      </c>
      <c r="S7" s="134">
        <v>17.683651462729991</v>
      </c>
      <c r="T7" s="134">
        <v>17.753677171899998</v>
      </c>
      <c r="U7" s="134">
        <v>17.991544538700001</v>
      </c>
      <c r="V7" s="134">
        <v>17.783036819510002</v>
      </c>
      <c r="W7" s="134">
        <v>18.838592002849996</v>
      </c>
      <c r="X7" s="144"/>
      <c r="Y7" s="134">
        <v>0.35044876164999772</v>
      </c>
      <c r="Z7" s="134">
        <v>0.68848733820999342</v>
      </c>
      <c r="AA7" s="134">
        <v>1.2181679665200005</v>
      </c>
      <c r="AB7" s="134">
        <v>1.5433589816900024</v>
      </c>
      <c r="AC7" s="145"/>
      <c r="AD7" s="135">
        <v>18.270004</v>
      </c>
      <c r="AE7" s="146"/>
      <c r="AF7" s="134">
        <v>-0.25473153727000808</v>
      </c>
      <c r="AG7" s="134">
        <v>-0.5163268281000023</v>
      </c>
      <c r="AH7" s="134">
        <v>-0.14576746129999923</v>
      </c>
      <c r="AI7" s="134">
        <v>-0.43090318048999787</v>
      </c>
      <c r="AJ7" s="145"/>
      <c r="AK7" s="154"/>
      <c r="AL7" s="155"/>
      <c r="AM7" s="56"/>
      <c r="AO7" s="120"/>
      <c r="AP7" s="120"/>
      <c r="AQ7" s="120"/>
      <c r="AR7" s="120"/>
      <c r="AS7" s="120"/>
      <c r="AT7" s="120"/>
      <c r="AV7" s="120"/>
      <c r="AW7" s="120"/>
      <c r="AX7" s="120"/>
      <c r="AY7" s="120"/>
      <c r="AZ7" s="120"/>
    </row>
    <row r="8" spans="1:52" ht="12" customHeight="1">
      <c r="A8" s="11" t="s">
        <v>68</v>
      </c>
      <c r="B8" s="12" t="s">
        <v>69</v>
      </c>
      <c r="C8" s="134">
        <v>11.562590575149999</v>
      </c>
      <c r="D8" s="134">
        <v>10.923565829700001</v>
      </c>
      <c r="E8" s="134">
        <v>11.093842036809999</v>
      </c>
      <c r="F8" s="134">
        <v>11.71882097158</v>
      </c>
      <c r="G8" s="134">
        <v>11.845851361819999</v>
      </c>
      <c r="H8" s="134">
        <v>12.60720636187</v>
      </c>
      <c r="I8" s="134">
        <v>13.215868696020001</v>
      </c>
      <c r="J8" s="134">
        <v>15.809519512350001</v>
      </c>
      <c r="K8" s="134">
        <v>13.858828777280001</v>
      </c>
      <c r="L8" s="134">
        <v>14.17743252777</v>
      </c>
      <c r="M8" s="134">
        <v>14.769067289790001</v>
      </c>
      <c r="N8" s="134">
        <v>15.00476843177</v>
      </c>
      <c r="O8" s="134">
        <v>15.65648644397</v>
      </c>
      <c r="P8" s="134">
        <v>16.596300498969999</v>
      </c>
      <c r="Q8" s="134">
        <v>17.002918798580001</v>
      </c>
      <c r="R8" s="134">
        <v>16.920836437159998</v>
      </c>
      <c r="S8" s="134">
        <v>17.334526127330005</v>
      </c>
      <c r="T8" s="134">
        <v>18.874501377519987</v>
      </c>
      <c r="U8" s="134">
        <v>20.257360914669999</v>
      </c>
      <c r="V8" s="134">
        <v>20.474379262330007</v>
      </c>
      <c r="W8" s="134">
        <v>20.633535787079992</v>
      </c>
      <c r="X8" s="144"/>
      <c r="Y8" s="134">
        <v>-3.8403328189994812E-2</v>
      </c>
      <c r="Z8" s="134">
        <v>1.0574000019989014E-2</v>
      </c>
      <c r="AA8" s="134">
        <v>0.35406564066999818</v>
      </c>
      <c r="AB8" s="134">
        <v>0.36570661890000533</v>
      </c>
      <c r="AC8" s="145"/>
      <c r="AD8" s="135">
        <v>19.021398999999999</v>
      </c>
      <c r="AE8" s="146"/>
      <c r="AF8" s="134">
        <v>-0.11651087266999435</v>
      </c>
      <c r="AG8" s="134">
        <v>-0.14689762248001098</v>
      </c>
      <c r="AH8" s="134">
        <v>-0.33585908533000181</v>
      </c>
      <c r="AI8" s="134">
        <v>-0.61179673766999432</v>
      </c>
      <c r="AJ8" s="145"/>
      <c r="AK8" s="154"/>
      <c r="AL8" s="155"/>
      <c r="AM8" s="156"/>
      <c r="AO8" s="120"/>
      <c r="AP8" s="120"/>
      <c r="AQ8" s="120"/>
      <c r="AR8" s="120"/>
      <c r="AS8" s="120"/>
      <c r="AT8" s="120"/>
      <c r="AV8" s="120"/>
      <c r="AW8" s="120"/>
      <c r="AX8" s="120"/>
      <c r="AY8" s="120"/>
      <c r="AZ8" s="120"/>
    </row>
    <row r="9" spans="1:52" ht="12" customHeight="1">
      <c r="A9" s="11" t="s">
        <v>70</v>
      </c>
      <c r="B9" s="12" t="s">
        <v>71</v>
      </c>
      <c r="C9" s="134">
        <v>9.0110606926100001</v>
      </c>
      <c r="D9" s="134">
        <v>9.6701000198300004</v>
      </c>
      <c r="E9" s="134">
        <v>9.4456159856799999</v>
      </c>
      <c r="F9" s="134">
        <v>9.434321326200001</v>
      </c>
      <c r="G9" s="134">
        <v>9.3852894146899999</v>
      </c>
      <c r="H9" s="134">
        <v>9.91025115403</v>
      </c>
      <c r="I9" s="134">
        <v>10.27243790781</v>
      </c>
      <c r="J9" s="134">
        <v>10.388138716219999</v>
      </c>
      <c r="K9" s="134">
        <v>10.38366555981</v>
      </c>
      <c r="L9" s="134">
        <v>10.75359877731</v>
      </c>
      <c r="M9" s="134">
        <v>10.83980434864</v>
      </c>
      <c r="N9" s="134">
        <v>11.011371161549999</v>
      </c>
      <c r="O9" s="134">
        <v>11.44595173992</v>
      </c>
      <c r="P9" s="134">
        <v>11.52027012141</v>
      </c>
      <c r="Q9" s="134">
        <v>12.054610776819999</v>
      </c>
      <c r="R9" s="134">
        <v>12.533597237770001</v>
      </c>
      <c r="S9" s="134">
        <v>12.865978728050001</v>
      </c>
      <c r="T9" s="134">
        <v>12.928372563090006</v>
      </c>
      <c r="U9" s="134">
        <v>13.40131867243</v>
      </c>
      <c r="V9" s="134">
        <v>13.5112651786</v>
      </c>
      <c r="W9" s="134">
        <v>13.746072144319998</v>
      </c>
      <c r="X9" s="145"/>
      <c r="Y9" s="134">
        <v>4.9897598800010684E-3</v>
      </c>
      <c r="Z9" s="134">
        <v>0.14500000000000574</v>
      </c>
      <c r="AA9" s="134">
        <v>0.21514280504000091</v>
      </c>
      <c r="AB9" s="134">
        <v>5.258818213000107E-2</v>
      </c>
      <c r="AC9" s="145"/>
      <c r="AD9" s="135">
        <v>12.923291000000001</v>
      </c>
      <c r="AE9" s="146"/>
      <c r="AF9" s="134">
        <v>-4.8319271949998854E-2</v>
      </c>
      <c r="AG9" s="134">
        <v>5.081563090005875E-3</v>
      </c>
      <c r="AH9" s="134">
        <v>2.9052672430000304E-2</v>
      </c>
      <c r="AI9" s="134">
        <v>8.7170178600000384E-2</v>
      </c>
      <c r="AJ9" s="145"/>
      <c r="AK9" s="154"/>
      <c r="AL9" s="155"/>
      <c r="AM9" s="156"/>
      <c r="AN9" s="56"/>
      <c r="AO9" s="156"/>
      <c r="AP9" s="120"/>
      <c r="AQ9" s="120"/>
      <c r="AR9" s="120"/>
      <c r="AS9" s="120"/>
      <c r="AT9" s="120"/>
      <c r="AV9" s="120"/>
      <c r="AW9" s="120"/>
      <c r="AX9" s="120"/>
      <c r="AY9" s="120"/>
      <c r="AZ9" s="120"/>
    </row>
    <row r="10" spans="1:52" ht="12" customHeight="1">
      <c r="A10" s="11" t="s">
        <v>72</v>
      </c>
      <c r="B10" s="12" t="s">
        <v>73</v>
      </c>
      <c r="C10" s="134">
        <v>28.502131949799999</v>
      </c>
      <c r="D10" s="134">
        <v>30.623975902680002</v>
      </c>
      <c r="E10" s="134">
        <v>32.68890981965</v>
      </c>
      <c r="F10" s="134">
        <v>33.640840457750002</v>
      </c>
      <c r="G10" s="134">
        <v>35.481953553480004</v>
      </c>
      <c r="H10" s="134">
        <v>37.159873180330003</v>
      </c>
      <c r="I10" s="134">
        <v>38.208849501810001</v>
      </c>
      <c r="J10" s="134">
        <v>39.292177809269994</v>
      </c>
      <c r="K10" s="134">
        <v>40.188510611250003</v>
      </c>
      <c r="L10" s="134">
        <v>40.4237360714</v>
      </c>
      <c r="M10" s="134">
        <v>42.28340793924</v>
      </c>
      <c r="N10" s="134">
        <v>44.058545762690002</v>
      </c>
      <c r="O10" s="134">
        <v>45.932516871989996</v>
      </c>
      <c r="P10" s="134">
        <v>49.378655647739997</v>
      </c>
      <c r="Q10" s="134">
        <v>53.022484213089996</v>
      </c>
      <c r="R10" s="134">
        <v>57.167587139010003</v>
      </c>
      <c r="S10" s="134">
        <v>60.993043367600009</v>
      </c>
      <c r="T10" s="134">
        <v>68.370855132580033</v>
      </c>
      <c r="U10" s="134">
        <v>74.272244434360005</v>
      </c>
      <c r="V10" s="134">
        <v>79.901597676430015</v>
      </c>
      <c r="W10" s="134">
        <v>83.099221510019987</v>
      </c>
      <c r="X10" s="145"/>
      <c r="Y10" s="134">
        <v>-0.65710199991999052</v>
      </c>
      <c r="Z10" s="134">
        <v>1.490800000030037</v>
      </c>
      <c r="AA10" s="134">
        <v>2.3309195200000001</v>
      </c>
      <c r="AB10" s="134">
        <v>6.3880676057499999</v>
      </c>
      <c r="AC10" s="145"/>
      <c r="AD10" s="135">
        <v>68.305853999999997</v>
      </c>
      <c r="AE10" s="146"/>
      <c r="AF10" s="134">
        <v>-0.84599963239999387</v>
      </c>
      <c r="AG10" s="134">
        <v>6.5001132580039978E-2</v>
      </c>
      <c r="AH10" s="134">
        <v>1.8536994343600006</v>
      </c>
      <c r="AI10" s="134">
        <v>3.0364696764300079</v>
      </c>
      <c r="AJ10" s="145"/>
      <c r="AK10" s="154"/>
      <c r="AL10" s="632"/>
      <c r="AM10" s="632"/>
      <c r="AN10" s="632"/>
      <c r="AO10" s="632"/>
      <c r="AP10" s="120"/>
      <c r="AQ10" s="120"/>
      <c r="AR10" s="120"/>
      <c r="AS10" s="120"/>
      <c r="AT10" s="120"/>
      <c r="AV10" s="120"/>
      <c r="AW10" s="120"/>
      <c r="AX10" s="120"/>
      <c r="AY10" s="120"/>
      <c r="AZ10" s="120"/>
    </row>
    <row r="11" spans="1:52" ht="12" customHeight="1">
      <c r="A11" s="11" t="s">
        <v>74</v>
      </c>
      <c r="B11" s="12" t="s">
        <v>75</v>
      </c>
      <c r="C11" s="134">
        <v>1.4256389213599998</v>
      </c>
      <c r="D11" s="134">
        <v>1.5855956233399999</v>
      </c>
      <c r="E11" s="134">
        <v>1.75049710806</v>
      </c>
      <c r="F11" s="134">
        <v>1.81527980349</v>
      </c>
      <c r="G11" s="134">
        <v>1.9977472970999999</v>
      </c>
      <c r="H11" s="134">
        <v>1.8921524471600002</v>
      </c>
      <c r="I11" s="134">
        <v>1.5499209108800001</v>
      </c>
      <c r="J11" s="134">
        <v>1.8264014130399999</v>
      </c>
      <c r="K11" s="134">
        <v>1.66243745632</v>
      </c>
      <c r="L11" s="134">
        <v>1.9339722594100002</v>
      </c>
      <c r="M11" s="134">
        <v>2.07046818239</v>
      </c>
      <c r="N11" s="134">
        <v>1.9533613348199999</v>
      </c>
      <c r="O11" s="134">
        <v>1.89301289182</v>
      </c>
      <c r="P11" s="134">
        <v>2.3372722555799998</v>
      </c>
      <c r="Q11" s="134">
        <v>2.07044061146</v>
      </c>
      <c r="R11" s="134">
        <v>1.7820425848599999</v>
      </c>
      <c r="S11" s="134">
        <v>3.3457708792900025</v>
      </c>
      <c r="T11" s="134">
        <v>2.0746364223300016</v>
      </c>
      <c r="U11" s="134">
        <v>2.1126526571299999</v>
      </c>
      <c r="V11" s="134">
        <v>2.1226476568400003</v>
      </c>
      <c r="W11" s="134">
        <v>2.1316301857600002</v>
      </c>
      <c r="X11" s="145"/>
      <c r="Y11" s="134">
        <v>7.0784085380002498E-2</v>
      </c>
      <c r="Z11" s="134">
        <v>5.1844319000124927E-4</v>
      </c>
      <c r="AA11" s="134">
        <v>6.3054054739999768E-2</v>
      </c>
      <c r="AB11" s="134">
        <v>6.6633351460000032E-2</v>
      </c>
      <c r="AC11" s="145"/>
      <c r="AD11" s="135">
        <v>2.0946690000000001</v>
      </c>
      <c r="AE11" s="146"/>
      <c r="AF11" s="134">
        <v>-8.8197120709997648E-2</v>
      </c>
      <c r="AG11" s="134">
        <v>-2.0032577669998646E-2</v>
      </c>
      <c r="AH11" s="134">
        <v>-1.1739342869999886E-2</v>
      </c>
      <c r="AI11" s="134">
        <v>-9.6053431599998473E-3</v>
      </c>
      <c r="AJ11" s="145"/>
      <c r="AK11" s="154"/>
      <c r="AL11" s="155"/>
      <c r="AM11" s="156"/>
      <c r="AN11" s="56"/>
      <c r="AO11" s="156"/>
      <c r="AP11" s="120"/>
      <c r="AQ11" s="120"/>
      <c r="AR11" s="120"/>
      <c r="AS11" s="120"/>
      <c r="AT11" s="120"/>
      <c r="AV11" s="120"/>
      <c r="AW11" s="120"/>
      <c r="AX11" s="120"/>
      <c r="AY11" s="120"/>
      <c r="AZ11" s="120"/>
    </row>
    <row r="12" spans="1:52" ht="12" customHeight="1">
      <c r="A12" s="11" t="s">
        <v>76</v>
      </c>
      <c r="B12" s="12" t="s">
        <v>77</v>
      </c>
      <c r="C12" s="134">
        <v>43.949189602280001</v>
      </c>
      <c r="D12" s="134">
        <v>46.484199554309996</v>
      </c>
      <c r="E12" s="134">
        <v>42.984403050019999</v>
      </c>
      <c r="F12" s="134">
        <v>42.056455169620001</v>
      </c>
      <c r="G12" s="134">
        <v>45.618687251970002</v>
      </c>
      <c r="H12" s="134">
        <v>44.108320910650001</v>
      </c>
      <c r="I12" s="134">
        <v>45.412402484639998</v>
      </c>
      <c r="J12" s="134">
        <v>45.359388306210001</v>
      </c>
      <c r="K12" s="134">
        <v>47.92468220088</v>
      </c>
      <c r="L12" s="134">
        <v>48.217909855290003</v>
      </c>
      <c r="M12" s="134">
        <v>49.30795633508</v>
      </c>
      <c r="N12" s="134">
        <v>50.323417893239998</v>
      </c>
      <c r="O12" s="134">
        <v>53.428516414900002</v>
      </c>
      <c r="P12" s="134">
        <v>60.512378503939999</v>
      </c>
      <c r="Q12" s="134">
        <v>63.02845035472</v>
      </c>
      <c r="R12" s="134">
        <v>70.518159725090001</v>
      </c>
      <c r="S12" s="134">
        <v>81.207913189840099</v>
      </c>
      <c r="T12" s="134">
        <v>94.1623084810401</v>
      </c>
      <c r="U12" s="134">
        <v>113.61216018516998</v>
      </c>
      <c r="V12" s="134">
        <v>123.17763597714999</v>
      </c>
      <c r="W12" s="134">
        <v>128.90322527344003</v>
      </c>
      <c r="X12" s="145"/>
      <c r="Y12" s="134">
        <v>-0.47481935816003418</v>
      </c>
      <c r="Z12" s="134">
        <v>3.8059973640800782</v>
      </c>
      <c r="AA12" s="134">
        <v>10.382037734130005</v>
      </c>
      <c r="AB12" s="134">
        <v>12.49980803108995</v>
      </c>
      <c r="AC12" s="145"/>
      <c r="AD12" s="135">
        <v>93.952929999999995</v>
      </c>
      <c r="AE12" s="146"/>
      <c r="AF12" s="134">
        <v>2.0906189840103149E-2</v>
      </c>
      <c r="AG12" s="134">
        <v>0.2093784810401001</v>
      </c>
      <c r="AH12" s="134">
        <v>-4.0578814830017088E-2</v>
      </c>
      <c r="AI12" s="134">
        <v>-5.1315022850006102E-2</v>
      </c>
      <c r="AJ12" s="145"/>
      <c r="AK12" s="154"/>
      <c r="AL12" s="155"/>
      <c r="AM12" s="156"/>
      <c r="AO12" s="120"/>
      <c r="AP12" s="120"/>
      <c r="AQ12" s="120"/>
      <c r="AR12" s="120"/>
      <c r="AS12" s="120"/>
      <c r="AT12" s="120"/>
      <c r="AV12" s="120"/>
      <c r="AW12" s="120"/>
      <c r="AX12" s="120"/>
      <c r="AY12" s="120"/>
      <c r="AZ12" s="120"/>
    </row>
    <row r="13" spans="1:52" ht="12" customHeight="1">
      <c r="A13" s="11" t="s">
        <v>78</v>
      </c>
      <c r="B13" s="12" t="s">
        <v>79</v>
      </c>
      <c r="C13" s="134">
        <v>25.893475483650001</v>
      </c>
      <c r="D13" s="134">
        <v>25.441208248959999</v>
      </c>
      <c r="E13" s="134">
        <v>27.45280110046</v>
      </c>
      <c r="F13" s="134">
        <v>29.600316785439997</v>
      </c>
      <c r="G13" s="134">
        <v>26.66888183228</v>
      </c>
      <c r="H13" s="134">
        <v>29.19860991202</v>
      </c>
      <c r="I13" s="134">
        <v>30.197122765020001</v>
      </c>
      <c r="J13" s="134">
        <v>30.77555896182</v>
      </c>
      <c r="K13" s="134">
        <v>31.027324202939997</v>
      </c>
      <c r="L13" s="134">
        <v>32.21312054242</v>
      </c>
      <c r="M13" s="134">
        <v>31.970706488480001</v>
      </c>
      <c r="N13" s="134">
        <v>36.706672013830001</v>
      </c>
      <c r="O13" s="134">
        <v>42.813467477490001</v>
      </c>
      <c r="P13" s="134">
        <v>44.240274860120003</v>
      </c>
      <c r="Q13" s="134">
        <v>46.524762054070003</v>
      </c>
      <c r="R13" s="134">
        <v>47.463119162639998</v>
      </c>
      <c r="S13" s="134">
        <v>47.092965212119999</v>
      </c>
      <c r="T13" s="134">
        <v>47.172881224310004</v>
      </c>
      <c r="U13" s="134">
        <v>50.297425622680002</v>
      </c>
      <c r="V13" s="134">
        <v>50.291664767429999</v>
      </c>
      <c r="W13" s="134">
        <v>50.376686889929999</v>
      </c>
      <c r="X13" s="145"/>
      <c r="Y13" s="134">
        <v>-0.58761765473000338</v>
      </c>
      <c r="Z13" s="134">
        <v>-7.9432976735499956</v>
      </c>
      <c r="AA13" s="134">
        <v>-9.8670911454899972</v>
      </c>
      <c r="AB13" s="134">
        <v>-12.805774516040001</v>
      </c>
      <c r="AC13" s="145"/>
      <c r="AD13" s="135">
        <v>47.206226999999998</v>
      </c>
      <c r="AE13" s="146"/>
      <c r="AF13" s="134">
        <v>0.18674021212000275</v>
      </c>
      <c r="AG13" s="134">
        <v>-3.3345775689994812E-2</v>
      </c>
      <c r="AH13" s="134">
        <v>0.49419762268000028</v>
      </c>
      <c r="AI13" s="134">
        <v>0.39588276743000028</v>
      </c>
      <c r="AJ13" s="145"/>
      <c r="AK13" s="154"/>
      <c r="AL13" s="155"/>
      <c r="AM13" s="156"/>
      <c r="AO13" s="120"/>
      <c r="AP13" s="120"/>
      <c r="AQ13" s="120"/>
      <c r="AR13" s="120"/>
      <c r="AS13" s="120"/>
      <c r="AT13" s="120"/>
      <c r="AV13" s="120"/>
      <c r="AW13" s="120"/>
      <c r="AX13" s="120"/>
      <c r="AY13" s="120"/>
      <c r="AZ13" s="120"/>
    </row>
    <row r="14" spans="1:52" ht="12" customHeight="1">
      <c r="A14" s="11" t="s">
        <v>80</v>
      </c>
      <c r="B14" s="12" t="s">
        <v>81</v>
      </c>
      <c r="C14" s="134">
        <v>4.6834720706699997</v>
      </c>
      <c r="D14" s="134">
        <v>5.2949757255900005</v>
      </c>
      <c r="E14" s="134">
        <v>6.1343943133699996</v>
      </c>
      <c r="F14" s="134">
        <v>6.5210454662500004</v>
      </c>
      <c r="G14" s="134">
        <v>7.0921215234099995</v>
      </c>
      <c r="H14" s="134">
        <v>7.5721166601699998</v>
      </c>
      <c r="I14" s="134">
        <v>8.2476987018900001</v>
      </c>
      <c r="J14" s="134">
        <v>9.8701124352900003</v>
      </c>
      <c r="K14" s="134">
        <v>12.55115075842</v>
      </c>
      <c r="L14" s="134">
        <v>18.72536559836</v>
      </c>
      <c r="M14" s="134">
        <v>41.251383633269995</v>
      </c>
      <c r="N14" s="134">
        <v>40.033513119949994</v>
      </c>
      <c r="O14" s="134">
        <v>19.623582435340001</v>
      </c>
      <c r="P14" s="134">
        <v>11.84713420432</v>
      </c>
      <c r="Q14" s="134">
        <v>9.5788393428200003</v>
      </c>
      <c r="R14" s="134">
        <v>8.2240429766700007</v>
      </c>
      <c r="S14" s="134">
        <v>12.778890275030005</v>
      </c>
      <c r="T14" s="134">
        <v>14.528209427720002</v>
      </c>
      <c r="U14" s="134">
        <v>12.666910218779998</v>
      </c>
      <c r="V14" s="134">
        <v>9.0977188406999989</v>
      </c>
      <c r="W14" s="134">
        <v>9.0909110232400003</v>
      </c>
      <c r="X14" s="145"/>
      <c r="Y14" s="134">
        <v>-0.83912406598999789</v>
      </c>
      <c r="Z14" s="134">
        <v>2.9953970510002138E-2</v>
      </c>
      <c r="AA14" s="134">
        <v>-0.21639708288000106</v>
      </c>
      <c r="AB14" s="134">
        <v>0.25491903829999923</v>
      </c>
      <c r="AC14" s="145"/>
      <c r="AD14" s="135">
        <v>16.019745</v>
      </c>
      <c r="AE14" s="146"/>
      <c r="AF14" s="134">
        <v>-1.4334847249699956</v>
      </c>
      <c r="AG14" s="134">
        <v>-1.4915355722799988</v>
      </c>
      <c r="AH14" s="134">
        <v>-1.4059607812200012</v>
      </c>
      <c r="AI14" s="134">
        <v>-0.45107415930000117</v>
      </c>
      <c r="AJ14" s="145"/>
      <c r="AK14" s="154"/>
      <c r="AL14" s="155"/>
      <c r="AM14" s="156"/>
      <c r="AO14" s="120"/>
      <c r="AP14" s="120"/>
      <c r="AQ14" s="120"/>
      <c r="AR14" s="120"/>
      <c r="AS14" s="120"/>
      <c r="AT14" s="120"/>
      <c r="AV14" s="120"/>
      <c r="AW14" s="120"/>
      <c r="AX14" s="120"/>
      <c r="AY14" s="120"/>
      <c r="AZ14" s="120"/>
    </row>
    <row r="15" spans="1:52" ht="12" customHeight="1">
      <c r="A15" s="11" t="s">
        <v>82</v>
      </c>
      <c r="B15" s="12" t="s">
        <v>83</v>
      </c>
      <c r="C15" s="134">
        <v>42.175864794059997</v>
      </c>
      <c r="D15" s="134">
        <v>46.66521421825</v>
      </c>
      <c r="E15" s="134">
        <v>49.131003056419999</v>
      </c>
      <c r="F15" s="134">
        <v>53.064772398660004</v>
      </c>
      <c r="G15" s="134">
        <v>56.014726261900002</v>
      </c>
      <c r="H15" s="134">
        <v>56.53847320042</v>
      </c>
      <c r="I15" s="134">
        <v>58.689941502609997</v>
      </c>
      <c r="J15" s="134">
        <v>58.994268330839994</v>
      </c>
      <c r="K15" s="134">
        <v>61.589040852720004</v>
      </c>
      <c r="L15" s="134">
        <v>64.97855593029</v>
      </c>
      <c r="M15" s="134">
        <v>63.371263878720001</v>
      </c>
      <c r="N15" s="134">
        <v>67.41113500985</v>
      </c>
      <c r="O15" s="134">
        <v>78.41831770028999</v>
      </c>
      <c r="P15" s="134">
        <v>79.591950136860007</v>
      </c>
      <c r="Q15" s="134">
        <v>101.77434256799</v>
      </c>
      <c r="R15" s="134">
        <v>137.96729685981001</v>
      </c>
      <c r="S15" s="134">
        <v>118.94666818318996</v>
      </c>
      <c r="T15" s="134">
        <v>109.04406568985</v>
      </c>
      <c r="U15" s="134">
        <v>104.70986348319997</v>
      </c>
      <c r="V15" s="134">
        <v>100.45317190482</v>
      </c>
      <c r="W15" s="134">
        <v>97.585870272009998</v>
      </c>
      <c r="X15" s="145"/>
      <c r="Y15" s="134">
        <v>0.17766886603007506</v>
      </c>
      <c r="Z15" s="134">
        <v>3.0689490235700378</v>
      </c>
      <c r="AA15" s="134">
        <v>5.1190901498299866</v>
      </c>
      <c r="AB15" s="134">
        <v>3.1071772582899935</v>
      </c>
      <c r="AC15" s="145"/>
      <c r="AD15" s="135">
        <v>110.429732</v>
      </c>
      <c r="AE15" s="146"/>
      <c r="AF15" s="134">
        <v>-4.0154378168100431</v>
      </c>
      <c r="AG15" s="134">
        <v>-1.385666310149994</v>
      </c>
      <c r="AH15" s="134">
        <v>0.63387448319996642</v>
      </c>
      <c r="AI15" s="134">
        <v>-0.29286409518000794</v>
      </c>
      <c r="AJ15" s="145"/>
      <c r="AK15" s="154"/>
      <c r="AL15" s="155"/>
      <c r="AM15" s="156"/>
      <c r="AO15" s="120"/>
      <c r="AP15" s="120"/>
      <c r="AQ15" s="120"/>
      <c r="AR15" s="120"/>
      <c r="AS15" s="120"/>
      <c r="AT15" s="120"/>
      <c r="AV15" s="120"/>
      <c r="AW15" s="120"/>
      <c r="AX15" s="120"/>
      <c r="AY15" s="120"/>
      <c r="AZ15" s="120"/>
    </row>
    <row r="16" spans="1:52" ht="12" customHeight="1">
      <c r="A16" s="11" t="s">
        <v>84</v>
      </c>
      <c r="B16" s="12" t="s">
        <v>85</v>
      </c>
      <c r="C16" s="134">
        <v>125.68326520239</v>
      </c>
      <c r="D16" s="134">
        <v>119.4643676293</v>
      </c>
      <c r="E16" s="134">
        <v>115.86223002174999</v>
      </c>
      <c r="F16" s="134">
        <v>109.96907280062</v>
      </c>
      <c r="G16" s="134">
        <v>99.933056228289999</v>
      </c>
      <c r="H16" s="134">
        <v>95.800135084220003</v>
      </c>
      <c r="I16" s="134">
        <v>94.852700926789993</v>
      </c>
      <c r="J16" s="134">
        <v>96.394498643600002</v>
      </c>
      <c r="K16" s="134">
        <v>99.036241801199992</v>
      </c>
      <c r="L16" s="134">
        <v>102.60309930203</v>
      </c>
      <c r="M16" s="134">
        <v>105.61363292069001</v>
      </c>
      <c r="N16" s="134">
        <v>101.86816484805</v>
      </c>
      <c r="O16" s="134">
        <v>99.680970999780001</v>
      </c>
      <c r="P16" s="134">
        <v>97.872053080100002</v>
      </c>
      <c r="Q16" s="134">
        <v>117.89877125957001</v>
      </c>
      <c r="R16" s="134">
        <v>113.05093726161999</v>
      </c>
      <c r="S16" s="134">
        <v>114.04694586405996</v>
      </c>
      <c r="T16" s="134">
        <v>105.3092882442501</v>
      </c>
      <c r="U16" s="134">
        <v>110.32146155551</v>
      </c>
      <c r="V16" s="134">
        <v>111.05026098119001</v>
      </c>
      <c r="W16" s="134">
        <v>112.47239838262</v>
      </c>
      <c r="X16" s="145"/>
      <c r="Y16" s="134">
        <v>0.55848787840998837</v>
      </c>
      <c r="Z16" s="134">
        <v>-0.20371300003991699</v>
      </c>
      <c r="AA16" s="134">
        <v>0.73956775890998838</v>
      </c>
      <c r="AB16" s="134">
        <v>1.2690657022799987</v>
      </c>
      <c r="AC16" s="145"/>
      <c r="AD16" s="135">
        <v>106.42730400000001</v>
      </c>
      <c r="AE16" s="146"/>
      <c r="AF16" s="134">
        <v>0.17608586405996704</v>
      </c>
      <c r="AG16" s="134">
        <v>-1.1180157557499084</v>
      </c>
      <c r="AH16" s="134">
        <v>-2.5295554444900055</v>
      </c>
      <c r="AI16" s="134">
        <v>-3.2082040188099974</v>
      </c>
      <c r="AJ16" s="145"/>
      <c r="AK16" s="154"/>
      <c r="AL16" s="155"/>
      <c r="AM16" s="156"/>
      <c r="AO16" s="120"/>
      <c r="AP16" s="120"/>
      <c r="AQ16" s="120"/>
      <c r="AR16" s="120"/>
      <c r="AS16" s="120"/>
      <c r="AT16" s="120"/>
      <c r="AV16" s="120"/>
      <c r="AW16" s="120"/>
      <c r="AX16" s="120"/>
      <c r="AY16" s="120"/>
      <c r="AZ16" s="120"/>
    </row>
    <row r="17" spans="1:52" ht="12" customHeight="1">
      <c r="A17" s="11" t="s">
        <v>86</v>
      </c>
      <c r="B17" s="12" t="s">
        <v>87</v>
      </c>
      <c r="C17" s="134">
        <v>45.018678170320001</v>
      </c>
      <c r="D17" s="134">
        <v>43.738051939999998</v>
      </c>
      <c r="E17" s="134">
        <v>42.591288235279997</v>
      </c>
      <c r="F17" s="134">
        <v>42.304425758629996</v>
      </c>
      <c r="G17" s="134">
        <v>41.47318348228</v>
      </c>
      <c r="H17" s="134">
        <v>41.590095474150004</v>
      </c>
      <c r="I17" s="134">
        <v>41.341742957919998</v>
      </c>
      <c r="J17" s="134">
        <v>39.985421946460001</v>
      </c>
      <c r="K17" s="134">
        <v>39.312891573839998</v>
      </c>
      <c r="L17" s="134">
        <v>38.135918547089993</v>
      </c>
      <c r="M17" s="134">
        <v>35.928171853169999</v>
      </c>
      <c r="N17" s="134">
        <v>34.657673737849997</v>
      </c>
      <c r="O17" s="134">
        <v>34.771247300410003</v>
      </c>
      <c r="P17" s="134">
        <v>34.48578004494</v>
      </c>
      <c r="Q17" s="134">
        <v>36.652254086319999</v>
      </c>
      <c r="R17" s="134">
        <v>38.015623379440001</v>
      </c>
      <c r="S17" s="134">
        <v>46.324989971999997</v>
      </c>
      <c r="T17" s="134">
        <v>55.889527107650004</v>
      </c>
      <c r="U17" s="134">
        <v>59.253564743139997</v>
      </c>
      <c r="V17" s="134">
        <v>58.481940018819998</v>
      </c>
      <c r="W17" s="134">
        <v>57.059563320499997</v>
      </c>
      <c r="X17" s="145"/>
      <c r="Y17" s="134">
        <v>0.25180655703000643</v>
      </c>
      <c r="Z17" s="134">
        <v>0.68442710765000148</v>
      </c>
      <c r="AA17" s="134">
        <v>1.9396835975099944</v>
      </c>
      <c r="AB17" s="134">
        <v>1.4780184299700012</v>
      </c>
      <c r="AC17" s="145"/>
      <c r="AD17" s="135">
        <v>55.394136000000003</v>
      </c>
      <c r="AE17" s="146"/>
      <c r="AF17" s="134">
        <v>-0.10927102800000001</v>
      </c>
      <c r="AG17" s="134">
        <v>0.49539110765000155</v>
      </c>
      <c r="AH17" s="134">
        <v>-1.6597252568600007</v>
      </c>
      <c r="AI17" s="134">
        <v>-3.2093749811800003</v>
      </c>
      <c r="AJ17" s="145"/>
      <c r="AK17" s="154"/>
      <c r="AL17" s="155"/>
      <c r="AM17" s="156"/>
      <c r="AO17" s="120"/>
      <c r="AP17" s="120"/>
      <c r="AQ17" s="120"/>
      <c r="AR17" s="120"/>
      <c r="AS17" s="120"/>
      <c r="AT17" s="120"/>
      <c r="AV17" s="120"/>
      <c r="AW17" s="120"/>
      <c r="AX17" s="120"/>
      <c r="AY17" s="120"/>
      <c r="AZ17" s="120"/>
    </row>
    <row r="18" spans="1:52" ht="12" customHeight="1">
      <c r="A18" s="11" t="s">
        <v>88</v>
      </c>
      <c r="B18" s="12" t="s">
        <v>89</v>
      </c>
      <c r="C18" s="134">
        <v>63.663534480529997</v>
      </c>
      <c r="D18" s="134">
        <v>64.944810549829995</v>
      </c>
      <c r="E18" s="134">
        <v>66.392862334100002</v>
      </c>
      <c r="F18" s="134">
        <v>68.080231817730009</v>
      </c>
      <c r="G18" s="134">
        <v>70.17742186756</v>
      </c>
      <c r="H18" s="134">
        <v>71.994202546699995</v>
      </c>
      <c r="I18" s="134">
        <v>75.57943924656</v>
      </c>
      <c r="J18" s="134">
        <v>78.532970127479999</v>
      </c>
      <c r="K18" s="134">
        <v>80.809298836919993</v>
      </c>
      <c r="L18" s="134">
        <v>82.930539821289997</v>
      </c>
      <c r="M18" s="134">
        <v>86.106093456179991</v>
      </c>
      <c r="N18" s="134">
        <v>88.659925532199992</v>
      </c>
      <c r="O18" s="134">
        <v>95.208195877199998</v>
      </c>
      <c r="P18" s="134">
        <v>97.315352585080007</v>
      </c>
      <c r="Q18" s="134">
        <v>99.939004573259993</v>
      </c>
      <c r="R18" s="134">
        <v>101.06758746357001</v>
      </c>
      <c r="S18" s="134">
        <v>101.31629596487994</v>
      </c>
      <c r="T18" s="134">
        <v>103.84363584225994</v>
      </c>
      <c r="U18" s="134">
        <v>107.13670384225999</v>
      </c>
      <c r="V18" s="134">
        <v>109.76901484225999</v>
      </c>
      <c r="W18" s="134">
        <v>111.57270584225999</v>
      </c>
      <c r="X18" s="145"/>
      <c r="Y18" s="134">
        <v>-0.49688579816007994</v>
      </c>
      <c r="Z18" s="134">
        <v>-0.78226515774005123</v>
      </c>
      <c r="AA18" s="134">
        <v>5.0128842259994505E-2</v>
      </c>
      <c r="AB18" s="134">
        <v>0.27741184225999449</v>
      </c>
      <c r="AC18" s="145"/>
      <c r="AD18" s="135">
        <v>105.159584</v>
      </c>
      <c r="AE18" s="146"/>
      <c r="AF18" s="134">
        <v>-0.66001203512005613</v>
      </c>
      <c r="AG18" s="134">
        <v>-1.3159481577400514</v>
      </c>
      <c r="AH18" s="134">
        <v>-1.1576671577400055</v>
      </c>
      <c r="AI18" s="134">
        <v>-1.2723241577400055</v>
      </c>
      <c r="AJ18" s="145"/>
      <c r="AK18" s="154"/>
      <c r="AL18" s="155"/>
      <c r="AM18" s="156"/>
      <c r="AO18" s="120"/>
      <c r="AP18" s="120"/>
      <c r="AQ18" s="120"/>
      <c r="AR18" s="120"/>
      <c r="AS18" s="120"/>
      <c r="AT18" s="120"/>
      <c r="AV18" s="120"/>
      <c r="AW18" s="120"/>
      <c r="AX18" s="120"/>
      <c r="AY18" s="120"/>
      <c r="AZ18" s="120"/>
    </row>
    <row r="19" spans="1:52" ht="12" customHeight="1">
      <c r="A19" s="11" t="s">
        <v>90</v>
      </c>
      <c r="B19" s="12" t="s">
        <v>511</v>
      </c>
      <c r="C19" s="134">
        <v>5.2183148081000006</v>
      </c>
      <c r="D19" s="134">
        <v>6.3315063398799998</v>
      </c>
      <c r="E19" s="134">
        <v>5.7833626779499996</v>
      </c>
      <c r="F19" s="134">
        <v>5.3321288030200007</v>
      </c>
      <c r="G19" s="134">
        <v>5.1915629494499997</v>
      </c>
      <c r="H19" s="134">
        <v>4.7048936349200003</v>
      </c>
      <c r="I19" s="134">
        <v>5.89800606879</v>
      </c>
      <c r="J19" s="134">
        <v>7.1680693915799996</v>
      </c>
      <c r="K19" s="134">
        <v>9.5395910637500005</v>
      </c>
      <c r="L19" s="134">
        <v>11.675561234670001</v>
      </c>
      <c r="M19" s="134">
        <v>14.97353317726</v>
      </c>
      <c r="N19" s="134">
        <v>18.575778093290001</v>
      </c>
      <c r="O19" s="134">
        <v>17.29259901835</v>
      </c>
      <c r="P19" s="134">
        <v>13.379817336030001</v>
      </c>
      <c r="Q19" s="134">
        <v>8.5159955850800007</v>
      </c>
      <c r="R19" s="134">
        <v>6.21240688404</v>
      </c>
      <c r="S19" s="134">
        <v>5.6186941878399992</v>
      </c>
      <c r="T19" s="134">
        <v>5.0397525117700015</v>
      </c>
      <c r="U19" s="134">
        <v>4.572499971740001</v>
      </c>
      <c r="V19" s="134">
        <v>4.4266287972399994</v>
      </c>
      <c r="W19" s="134">
        <v>4.4649274916200001</v>
      </c>
      <c r="X19" s="145"/>
      <c r="Y19" s="134">
        <v>-0.31469981809000014</v>
      </c>
      <c r="Z19" s="134">
        <v>-0.88366198653999906</v>
      </c>
      <c r="AA19" s="134">
        <v>-0.95192686823999972</v>
      </c>
      <c r="AB19" s="134">
        <v>-0.93807177111000062</v>
      </c>
      <c r="AC19" s="145"/>
      <c r="AD19" s="135">
        <v>5.5652059999999999</v>
      </c>
      <c r="AE19" s="146"/>
      <c r="AF19" s="134">
        <v>-0.18240881216000079</v>
      </c>
      <c r="AG19" s="134">
        <v>-0.5254534882299986</v>
      </c>
      <c r="AH19" s="134">
        <v>-0.54095602825999922</v>
      </c>
      <c r="AI19" s="134">
        <v>-0.12836320276000024</v>
      </c>
      <c r="AJ19" s="145"/>
      <c r="AK19" s="154"/>
      <c r="AL19" s="155"/>
      <c r="AM19" s="156"/>
      <c r="AO19" s="120"/>
      <c r="AP19" s="120"/>
      <c r="AQ19" s="120"/>
      <c r="AR19" s="120"/>
      <c r="AS19" s="120"/>
      <c r="AT19" s="120"/>
      <c r="AV19" s="120"/>
      <c r="AW19" s="120"/>
      <c r="AX19" s="120"/>
      <c r="AY19" s="120"/>
      <c r="AZ19" s="120"/>
    </row>
    <row r="20" spans="1:52" ht="12" customHeight="1">
      <c r="A20" s="11" t="s">
        <v>91</v>
      </c>
      <c r="B20" s="12" t="s">
        <v>92</v>
      </c>
      <c r="C20" s="134">
        <v>67.43651910362999</v>
      </c>
      <c r="D20" s="134">
        <v>52.789441002519993</v>
      </c>
      <c r="E20" s="134">
        <v>47.02855406394</v>
      </c>
      <c r="F20" s="134">
        <v>60.619538663889998</v>
      </c>
      <c r="G20" s="134">
        <v>68.555788205970003</v>
      </c>
      <c r="H20" s="134">
        <v>63.548286228449996</v>
      </c>
      <c r="I20" s="134">
        <v>67.487919174650003</v>
      </c>
      <c r="J20" s="134">
        <v>71.389206618469998</v>
      </c>
      <c r="K20" s="134">
        <v>69.585676952740002</v>
      </c>
      <c r="L20" s="134">
        <v>68.657476265249997</v>
      </c>
      <c r="M20" s="134">
        <v>76.757231623899997</v>
      </c>
      <c r="N20" s="134">
        <v>76.914215466360005</v>
      </c>
      <c r="O20" s="134">
        <v>78.78554319716001</v>
      </c>
      <c r="P20" s="134">
        <v>76.970742164279997</v>
      </c>
      <c r="Q20" s="134">
        <v>87.154016085639995</v>
      </c>
      <c r="R20" s="134">
        <v>91.947230102729989</v>
      </c>
      <c r="S20" s="134">
        <v>78.769822639840015</v>
      </c>
      <c r="T20" s="134">
        <v>85.213205437519974</v>
      </c>
      <c r="U20" s="134">
        <v>87.888741686399982</v>
      </c>
      <c r="V20" s="134">
        <v>89.060403948849995</v>
      </c>
      <c r="W20" s="134">
        <v>88.01573395042</v>
      </c>
      <c r="X20" s="145"/>
      <c r="Y20" s="134">
        <v>-1.3393276191900176</v>
      </c>
      <c r="Z20" s="134">
        <v>4.5207475054199833</v>
      </c>
      <c r="AA20" s="134">
        <v>6.9885169107399898</v>
      </c>
      <c r="AB20" s="134">
        <v>6.9205954127599947</v>
      </c>
      <c r="AC20" s="145"/>
      <c r="AD20" s="135">
        <v>90.103685999999996</v>
      </c>
      <c r="AE20" s="146"/>
      <c r="AF20" s="134">
        <v>-2.0586823601599886</v>
      </c>
      <c r="AG20" s="134">
        <v>-4.8904805624800263</v>
      </c>
      <c r="AH20" s="134">
        <v>-3.3380783136000214</v>
      </c>
      <c r="AI20" s="134">
        <v>-1.5983890511500092</v>
      </c>
      <c r="AJ20" s="145"/>
      <c r="AK20" s="154"/>
      <c r="AL20" s="155"/>
      <c r="AM20" s="156"/>
      <c r="AO20" s="120"/>
      <c r="AP20" s="120"/>
      <c r="AQ20" s="120"/>
      <c r="AR20" s="120"/>
      <c r="AS20" s="120"/>
      <c r="AT20" s="120"/>
      <c r="AV20" s="120"/>
      <c r="AW20" s="120"/>
      <c r="AX20" s="120"/>
      <c r="AY20" s="120"/>
      <c r="AZ20" s="120"/>
    </row>
    <row r="21" spans="1:52" ht="12" customHeight="1">
      <c r="A21" s="11" t="s">
        <v>93</v>
      </c>
      <c r="B21" s="12" t="s">
        <v>94</v>
      </c>
      <c r="C21" s="134">
        <v>20.551241914110001</v>
      </c>
      <c r="D21" s="134">
        <v>19.73411605882</v>
      </c>
      <c r="E21" s="134">
        <v>19.496549960779998</v>
      </c>
      <c r="F21" s="134">
        <v>21.430359099459999</v>
      </c>
      <c r="G21" s="134">
        <v>22.580303477290002</v>
      </c>
      <c r="H21" s="134">
        <v>21.813311372759998</v>
      </c>
      <c r="I21" s="134">
        <v>21.067515905049998</v>
      </c>
      <c r="J21" s="134">
        <v>20.566933022930002</v>
      </c>
      <c r="K21" s="134">
        <v>19.953364635770001</v>
      </c>
      <c r="L21" s="134">
        <v>19.216302029669997</v>
      </c>
      <c r="M21" s="134">
        <v>19.486110676359999</v>
      </c>
      <c r="N21" s="134">
        <v>19.670735380580002</v>
      </c>
      <c r="O21" s="134">
        <v>21.118277140269999</v>
      </c>
      <c r="P21" s="134">
        <v>22.815194271740001</v>
      </c>
      <c r="Q21" s="134">
        <v>25.059720299289999</v>
      </c>
      <c r="R21" s="134">
        <v>26.588058253229999</v>
      </c>
      <c r="S21" s="134">
        <v>25.607468920380001</v>
      </c>
      <c r="T21" s="134">
        <v>27.010577536530015</v>
      </c>
      <c r="U21" s="134">
        <v>29.487123331030002</v>
      </c>
      <c r="V21" s="134">
        <v>32.593426631450001</v>
      </c>
      <c r="W21" s="134">
        <v>33.606180640780003</v>
      </c>
      <c r="X21" s="145"/>
      <c r="Y21" s="134">
        <v>-0.51143567749000551</v>
      </c>
      <c r="Z21" s="134">
        <v>-9.5134723489986417E-2</v>
      </c>
      <c r="AA21" s="134">
        <v>1.0245316797799988</v>
      </c>
      <c r="AB21" s="134">
        <v>1.5981911973499985</v>
      </c>
      <c r="AC21" s="145"/>
      <c r="AD21" s="135">
        <v>27.912395</v>
      </c>
      <c r="AE21" s="146"/>
      <c r="AF21" s="134">
        <v>-0.67991107961999897</v>
      </c>
      <c r="AG21" s="134">
        <v>-0.90181746346998592</v>
      </c>
      <c r="AH21" s="134">
        <v>-1.5721836689699975</v>
      </c>
      <c r="AI21" s="134">
        <v>-2.4941403685499992</v>
      </c>
      <c r="AJ21" s="145"/>
      <c r="AK21" s="154"/>
      <c r="AL21" s="155"/>
      <c r="AM21" s="156"/>
      <c r="AO21" s="120"/>
      <c r="AP21" s="120"/>
      <c r="AQ21" s="120"/>
      <c r="AR21" s="120"/>
      <c r="AS21" s="120"/>
      <c r="AT21" s="120"/>
      <c r="AV21" s="120"/>
      <c r="AW21" s="120"/>
      <c r="AX21" s="120"/>
      <c r="AY21" s="120"/>
      <c r="AZ21" s="120"/>
    </row>
    <row r="22" spans="1:52" ht="12" customHeight="1">
      <c r="A22" s="11" t="s">
        <v>95</v>
      </c>
      <c r="B22" s="12" t="s">
        <v>96</v>
      </c>
      <c r="C22" s="134">
        <v>46.106558788480001</v>
      </c>
      <c r="D22" s="134">
        <v>41.817611995219998</v>
      </c>
      <c r="E22" s="134">
        <v>44.163875804300005</v>
      </c>
      <c r="F22" s="134">
        <v>48.883121786289998</v>
      </c>
      <c r="G22" s="134">
        <v>53.260621722469999</v>
      </c>
      <c r="H22" s="134">
        <v>53.576153328669996</v>
      </c>
      <c r="I22" s="134">
        <v>53.691146212610001</v>
      </c>
      <c r="J22" s="134">
        <v>56.343807894389997</v>
      </c>
      <c r="K22" s="134">
        <v>59.268034192400002</v>
      </c>
      <c r="L22" s="134">
        <v>62.80678960713</v>
      </c>
      <c r="M22" s="134">
        <v>66.031092133489992</v>
      </c>
      <c r="N22" s="134">
        <v>71.104112099909997</v>
      </c>
      <c r="O22" s="134">
        <v>76.006619236580008</v>
      </c>
      <c r="P22" s="134">
        <v>78.531592095179988</v>
      </c>
      <c r="Q22" s="134">
        <v>82.962865908470008</v>
      </c>
      <c r="R22" s="134">
        <v>91.350177051220001</v>
      </c>
      <c r="S22" s="134">
        <v>93.379789641259961</v>
      </c>
      <c r="T22" s="134">
        <v>93.051900919189819</v>
      </c>
      <c r="U22" s="134">
        <v>95.263704852770005</v>
      </c>
      <c r="V22" s="134">
        <v>95.476274038939977</v>
      </c>
      <c r="W22" s="134">
        <v>96.232664414200002</v>
      </c>
      <c r="X22" s="145"/>
      <c r="Y22" s="134">
        <v>6.6450087270050043E-2</v>
      </c>
      <c r="Z22" s="134">
        <v>1.9191112738298035</v>
      </c>
      <c r="AA22" s="134">
        <v>2.3321726193299406</v>
      </c>
      <c r="AB22" s="134">
        <v>4.4600713862500303</v>
      </c>
      <c r="AC22" s="145"/>
      <c r="AD22" s="135">
        <v>94.991971000000007</v>
      </c>
      <c r="AE22" s="146"/>
      <c r="AF22" s="134">
        <v>1.159781641259964</v>
      </c>
      <c r="AG22" s="134">
        <v>-1.9400700808101807</v>
      </c>
      <c r="AH22" s="134">
        <v>-1.3836661472299958</v>
      </c>
      <c r="AI22" s="134">
        <v>-1.280942961060028</v>
      </c>
      <c r="AJ22" s="145"/>
      <c r="AK22" s="154"/>
      <c r="AL22" s="155"/>
      <c r="AM22" s="156"/>
      <c r="AO22" s="120"/>
      <c r="AP22" s="120"/>
      <c r="AQ22" s="120"/>
      <c r="AR22" s="120"/>
      <c r="AS22" s="120"/>
      <c r="AT22" s="120"/>
      <c r="AV22" s="120"/>
      <c r="AW22" s="120"/>
      <c r="AX22" s="120"/>
      <c r="AY22" s="120"/>
      <c r="AZ22" s="120"/>
    </row>
    <row r="23" spans="1:52" ht="12" customHeight="1">
      <c r="A23" s="11" t="s">
        <v>97</v>
      </c>
      <c r="B23" s="12" t="s">
        <v>98</v>
      </c>
      <c r="C23" s="134">
        <v>9.5852043257599995</v>
      </c>
      <c r="D23" s="134">
        <v>10.09142885456</v>
      </c>
      <c r="E23" s="134">
        <v>10.117010725350001</v>
      </c>
      <c r="F23" s="134">
        <v>10.2692295233</v>
      </c>
      <c r="G23" s="134">
        <v>11.337850593739999</v>
      </c>
      <c r="H23" s="134">
        <v>12.089132387819999</v>
      </c>
      <c r="I23" s="134">
        <v>12.46792584486</v>
      </c>
      <c r="J23" s="134">
        <v>12.875660041610001</v>
      </c>
      <c r="K23" s="134">
        <v>12.983529868040002</v>
      </c>
      <c r="L23" s="134">
        <v>13.435831947440001</v>
      </c>
      <c r="M23" s="134">
        <v>14.071554582680001</v>
      </c>
      <c r="N23" s="134">
        <v>14.47549551571</v>
      </c>
      <c r="O23" s="134">
        <v>16.008102137319998</v>
      </c>
      <c r="P23" s="134">
        <v>15.828199309690001</v>
      </c>
      <c r="Q23" s="134">
        <v>20.416644594930002</v>
      </c>
      <c r="R23" s="134">
        <v>22.683074368080003</v>
      </c>
      <c r="S23" s="134">
        <v>20.126337791120001</v>
      </c>
      <c r="T23" s="134">
        <v>16.609655643399996</v>
      </c>
      <c r="U23" s="134">
        <v>16.647501077490002</v>
      </c>
      <c r="V23" s="134">
        <v>16.797544818489996</v>
      </c>
      <c r="W23" s="134">
        <v>16.79823655006</v>
      </c>
      <c r="X23" s="145"/>
      <c r="Y23" s="134">
        <v>9.7776641499938959E-3</v>
      </c>
      <c r="Z23" s="134">
        <v>0.3454455147800064</v>
      </c>
      <c r="AA23" s="134">
        <v>0.33428095641000366</v>
      </c>
      <c r="AB23" s="134">
        <v>0.36530385426999473</v>
      </c>
      <c r="AC23" s="145"/>
      <c r="AD23" s="135">
        <v>16.667947999999999</v>
      </c>
      <c r="AE23" s="146"/>
      <c r="AF23" s="134">
        <v>0.27915479112000274</v>
      </c>
      <c r="AG23" s="134">
        <v>-5.8292356600002287E-2</v>
      </c>
      <c r="AH23" s="134">
        <v>-1.1206922509998321E-2</v>
      </c>
      <c r="AI23" s="134">
        <v>-3.2889181510004042E-2</v>
      </c>
      <c r="AJ23" s="145"/>
      <c r="AK23" s="154"/>
      <c r="AL23" s="155"/>
      <c r="AM23" s="156"/>
      <c r="AO23" s="120"/>
      <c r="AP23" s="120"/>
      <c r="AQ23" s="120"/>
      <c r="AR23" s="120"/>
      <c r="AS23" s="120"/>
      <c r="AT23" s="120"/>
      <c r="AV23" s="120"/>
      <c r="AW23" s="120"/>
      <c r="AX23" s="120"/>
      <c r="AY23" s="120"/>
      <c r="AZ23" s="120"/>
    </row>
    <row r="24" spans="1:52" ht="22.5" customHeight="1">
      <c r="A24" s="11" t="s">
        <v>99</v>
      </c>
      <c r="B24" s="12" t="s">
        <v>512</v>
      </c>
      <c r="C24" s="134">
        <v>2.9356813965100002</v>
      </c>
      <c r="D24" s="134">
        <v>2.4234609999000001</v>
      </c>
      <c r="E24" s="134">
        <v>2.0746197283900001</v>
      </c>
      <c r="F24" s="134">
        <v>1.9056756793699998</v>
      </c>
      <c r="G24" s="134">
        <v>1.55918820361</v>
      </c>
      <c r="H24" s="134">
        <v>1.1099875911700001</v>
      </c>
      <c r="I24" s="134">
        <v>0.98068768610000001</v>
      </c>
      <c r="J24" s="134">
        <v>0.99941561667000001</v>
      </c>
      <c r="K24" s="134">
        <v>1.07639788823</v>
      </c>
      <c r="L24" s="134">
        <v>1.0708950154299999</v>
      </c>
      <c r="M24" s="134">
        <v>3.0590446990300002</v>
      </c>
      <c r="N24" s="134">
        <v>3.8026354355</v>
      </c>
      <c r="O24" s="134">
        <v>4.6156099480800004</v>
      </c>
      <c r="P24" s="134">
        <v>3.0522699161599998</v>
      </c>
      <c r="Q24" s="134">
        <v>3.7793842901999999</v>
      </c>
      <c r="R24" s="134">
        <v>5.1882254413000002</v>
      </c>
      <c r="S24" s="134">
        <v>7.3417777630700005</v>
      </c>
      <c r="T24" s="134">
        <v>5.9787171708499995</v>
      </c>
      <c r="U24" s="134">
        <v>5.8974257975900004</v>
      </c>
      <c r="V24" s="134">
        <v>2.7815939650100003</v>
      </c>
      <c r="W24" s="134">
        <v>2.1355699001200001</v>
      </c>
      <c r="X24" s="145"/>
      <c r="Y24" s="134">
        <v>-0.13640589230999947</v>
      </c>
      <c r="Z24" s="134">
        <v>-0.58727783619000051</v>
      </c>
      <c r="AA24" s="134">
        <v>3.3331733081500001</v>
      </c>
      <c r="AB24" s="134">
        <v>0.98638138335000014</v>
      </c>
      <c r="AC24" s="145"/>
      <c r="AD24" s="135">
        <v>6.0991580000000001</v>
      </c>
      <c r="AE24" s="146"/>
      <c r="AF24" s="134">
        <v>-0.12985723692999934</v>
      </c>
      <c r="AG24" s="134">
        <v>-0.12044082915000057</v>
      </c>
      <c r="AH24" s="134">
        <v>-0.10727420240999985</v>
      </c>
      <c r="AI24" s="134">
        <v>-0.10090503498999977</v>
      </c>
      <c r="AJ24" s="145"/>
      <c r="AK24" s="154"/>
      <c r="AL24" s="155"/>
      <c r="AM24" s="156"/>
      <c r="AO24" s="120"/>
      <c r="AP24" s="120"/>
      <c r="AQ24" s="120"/>
      <c r="AR24" s="120"/>
      <c r="AS24" s="120"/>
      <c r="AT24" s="120"/>
      <c r="AV24" s="120"/>
      <c r="AW24" s="120"/>
      <c r="AX24" s="120"/>
      <c r="AY24" s="120"/>
      <c r="AZ24" s="120"/>
    </row>
    <row r="25" spans="1:52" ht="12" customHeight="1">
      <c r="A25" s="11" t="s">
        <v>100</v>
      </c>
      <c r="B25" s="12" t="s">
        <v>101</v>
      </c>
      <c r="C25" s="134">
        <v>3.33189661255</v>
      </c>
      <c r="D25" s="134">
        <v>2.87853148052</v>
      </c>
      <c r="E25" s="134">
        <v>2.7985686556</v>
      </c>
      <c r="F25" s="134">
        <v>3.2038280569399999</v>
      </c>
      <c r="G25" s="134">
        <v>3.1785316433599999</v>
      </c>
      <c r="H25" s="134">
        <v>3.2221477057899999</v>
      </c>
      <c r="I25" s="134">
        <v>3.4075436996599997</v>
      </c>
      <c r="J25" s="134">
        <v>3.2700346179899999</v>
      </c>
      <c r="K25" s="134">
        <v>2.8785300459399998</v>
      </c>
      <c r="L25" s="134">
        <v>2.2427486502499998</v>
      </c>
      <c r="M25" s="134">
        <v>2.613843659</v>
      </c>
      <c r="N25" s="134">
        <v>2.8082951374899996</v>
      </c>
      <c r="O25" s="134">
        <v>3.5764390427900001</v>
      </c>
      <c r="P25" s="134">
        <v>3.3161780653099999</v>
      </c>
      <c r="Q25" s="134">
        <v>3.1836139886999999</v>
      </c>
      <c r="R25" s="134">
        <v>3.2236522458999999</v>
      </c>
      <c r="S25" s="134">
        <v>3.3252169925999993</v>
      </c>
      <c r="T25" s="134">
        <v>3.8899999999699992</v>
      </c>
      <c r="U25" s="134">
        <v>3.2</v>
      </c>
      <c r="V25" s="134">
        <v>3.35</v>
      </c>
      <c r="W25" s="134">
        <v>3.65</v>
      </c>
      <c r="X25" s="145"/>
      <c r="Y25" s="134">
        <v>-0.26017611007000019</v>
      </c>
      <c r="Z25" s="134">
        <v>-0.71419332930000112</v>
      </c>
      <c r="AA25" s="134">
        <v>-0.66665054617999986</v>
      </c>
      <c r="AB25" s="134">
        <v>-0.73129999999999995</v>
      </c>
      <c r="AC25" s="145"/>
      <c r="AD25" s="135">
        <v>4.5342010000000004</v>
      </c>
      <c r="AE25" s="146"/>
      <c r="AF25" s="134">
        <v>-0.30899700740000058</v>
      </c>
      <c r="AG25" s="134">
        <v>-0.64420100003000069</v>
      </c>
      <c r="AH25" s="134">
        <v>-0.619201</v>
      </c>
      <c r="AI25" s="134">
        <v>-0.738201</v>
      </c>
      <c r="AJ25" s="145"/>
      <c r="AK25" s="154"/>
      <c r="AL25" s="155"/>
      <c r="AM25" s="156"/>
      <c r="AO25" s="120"/>
      <c r="AP25" s="120"/>
      <c r="AQ25" s="120"/>
      <c r="AR25" s="120"/>
      <c r="AS25" s="120"/>
      <c r="AT25" s="120"/>
      <c r="AV25" s="120"/>
      <c r="AW25" s="120"/>
      <c r="AX25" s="120"/>
      <c r="AY25" s="120"/>
      <c r="AZ25" s="120"/>
    </row>
    <row r="26" spans="1:52" ht="12" customHeight="1">
      <c r="A26" s="11" t="s">
        <v>102</v>
      </c>
      <c r="B26" s="12" t="s">
        <v>103</v>
      </c>
      <c r="C26" s="134">
        <v>4.8215032602500001</v>
      </c>
      <c r="D26" s="134">
        <v>4.3119887430500006</v>
      </c>
      <c r="E26" s="134">
        <v>4.6665497274700005</v>
      </c>
      <c r="F26" s="134">
        <v>5.16131041574</v>
      </c>
      <c r="G26" s="134">
        <v>5.1614060314200003</v>
      </c>
      <c r="H26" s="134">
        <v>5.0686250249700002</v>
      </c>
      <c r="I26" s="134">
        <v>4.83096636351</v>
      </c>
      <c r="J26" s="134">
        <v>4.8068510463900003</v>
      </c>
      <c r="K26" s="134">
        <v>5.0851023139799993</v>
      </c>
      <c r="L26" s="134">
        <v>5.9384073961299997</v>
      </c>
      <c r="M26" s="134">
        <v>7.2988360006400006</v>
      </c>
      <c r="N26" s="134">
        <v>7.7801020456000005</v>
      </c>
      <c r="O26" s="134">
        <v>10.43813278677</v>
      </c>
      <c r="P26" s="134">
        <v>9.4464374918500003</v>
      </c>
      <c r="Q26" s="134">
        <v>10.95049720139</v>
      </c>
      <c r="R26" s="134">
        <v>16.724656376239999</v>
      </c>
      <c r="S26" s="134">
        <v>20.740643339770017</v>
      </c>
      <c r="T26" s="134">
        <v>16.866224241940003</v>
      </c>
      <c r="U26" s="134">
        <v>13.36059827365</v>
      </c>
      <c r="V26" s="134">
        <v>9.2633704830799992</v>
      </c>
      <c r="W26" s="134">
        <v>9.2582977593600013</v>
      </c>
      <c r="X26" s="145"/>
      <c r="Y26" s="134">
        <v>0.5680512193400078</v>
      </c>
      <c r="Z26" s="134">
        <v>3.3943156489300041</v>
      </c>
      <c r="AA26" s="134">
        <v>-0.43013601621000097</v>
      </c>
      <c r="AB26" s="134">
        <v>-4.5569322120799978</v>
      </c>
      <c r="AC26" s="145"/>
      <c r="AD26" s="135">
        <v>19.542691000000001</v>
      </c>
      <c r="AE26" s="146"/>
      <c r="AF26" s="134">
        <v>-1.0871236602299843</v>
      </c>
      <c r="AG26" s="134">
        <v>-2.6764667580599957</v>
      </c>
      <c r="AH26" s="134">
        <v>-1.2882307263500004</v>
      </c>
      <c r="AI26" s="134">
        <v>-0.70153151692000004</v>
      </c>
      <c r="AJ26" s="145"/>
      <c r="AK26" s="154"/>
      <c r="AL26" s="155"/>
      <c r="AM26" s="156"/>
      <c r="AO26" s="120"/>
      <c r="AP26" s="120"/>
      <c r="AQ26" s="120"/>
      <c r="AR26" s="120"/>
      <c r="AS26" s="120"/>
      <c r="AT26" s="120"/>
      <c r="AV26" s="120"/>
      <c r="AW26" s="120"/>
      <c r="AX26" s="120"/>
      <c r="AY26" s="120"/>
      <c r="AZ26" s="120"/>
    </row>
    <row r="27" spans="1:52" ht="12" customHeight="1">
      <c r="A27" s="11" t="s">
        <v>104</v>
      </c>
      <c r="B27" s="12" t="s">
        <v>105</v>
      </c>
      <c r="C27" s="134">
        <v>1.6406019788900001</v>
      </c>
      <c r="D27" s="134">
        <v>2.2176673052399996</v>
      </c>
      <c r="E27" s="134">
        <v>2.1244778535899997</v>
      </c>
      <c r="F27" s="134">
        <v>3.0952442105399998</v>
      </c>
      <c r="G27" s="134">
        <v>2.7510061051100001</v>
      </c>
      <c r="H27" s="134">
        <v>2.96312739666</v>
      </c>
      <c r="I27" s="134">
        <v>2.76237445707</v>
      </c>
      <c r="J27" s="134">
        <v>2.6644172198099998</v>
      </c>
      <c r="K27" s="134">
        <v>2.9112463827800004</v>
      </c>
      <c r="L27" s="134">
        <v>2.3433531348500001</v>
      </c>
      <c r="M27" s="134">
        <v>2.7795069355900002</v>
      </c>
      <c r="N27" s="134">
        <v>3.0516639699999999</v>
      </c>
      <c r="O27" s="134">
        <v>3.5626422637800004</v>
      </c>
      <c r="P27" s="134">
        <v>2.2737631063600001</v>
      </c>
      <c r="Q27" s="134">
        <v>3.3981955952600003</v>
      </c>
      <c r="R27" s="134">
        <v>3.3946409404</v>
      </c>
      <c r="S27" s="134">
        <v>12.64210520232</v>
      </c>
      <c r="T27" s="134">
        <v>4.4092357106100026</v>
      </c>
      <c r="U27" s="134">
        <v>4.51274001046</v>
      </c>
      <c r="V27" s="134">
        <v>4.2327062877900001</v>
      </c>
      <c r="W27" s="134">
        <v>2.9254640530999998</v>
      </c>
      <c r="X27" s="145"/>
      <c r="Y27" s="134">
        <v>0.15208409337000275</v>
      </c>
      <c r="Z27" s="134">
        <v>0.50763596574000214</v>
      </c>
      <c r="AA27" s="134">
        <v>1.4615299752100006</v>
      </c>
      <c r="AB27" s="134">
        <v>1.5638572991900002</v>
      </c>
      <c r="AC27" s="145"/>
      <c r="AD27" s="135">
        <v>4.9448489999999996</v>
      </c>
      <c r="AE27" s="146"/>
      <c r="AF27" s="134">
        <v>-0.29461379768000029</v>
      </c>
      <c r="AG27" s="134">
        <v>-0.53561328938999753</v>
      </c>
      <c r="AH27" s="134">
        <v>-0.50388198953999996</v>
      </c>
      <c r="AI27" s="134">
        <v>-0.39629171221000004</v>
      </c>
      <c r="AJ27" s="145"/>
      <c r="AK27" s="154"/>
      <c r="AL27" s="155"/>
      <c r="AM27" s="156"/>
      <c r="AO27" s="120"/>
      <c r="AP27" s="120"/>
      <c r="AQ27" s="120"/>
      <c r="AR27" s="120"/>
      <c r="AS27" s="120"/>
      <c r="AT27" s="120"/>
      <c r="AV27" s="120"/>
      <c r="AW27" s="120"/>
      <c r="AX27" s="120"/>
      <c r="AY27" s="120"/>
      <c r="AZ27" s="120"/>
    </row>
    <row r="28" spans="1:52" ht="12" customHeight="1">
      <c r="A28" s="11" t="s">
        <v>106</v>
      </c>
      <c r="B28" s="12" t="s">
        <v>107</v>
      </c>
      <c r="C28" s="134">
        <v>30.95532002145</v>
      </c>
      <c r="D28" s="134">
        <v>44.289845556860001</v>
      </c>
      <c r="E28" s="134">
        <v>61.483546415889997</v>
      </c>
      <c r="F28" s="134">
        <v>40.572765151540004</v>
      </c>
      <c r="G28" s="134">
        <v>39.78431669791</v>
      </c>
      <c r="H28" s="134">
        <v>38.709855668529997</v>
      </c>
      <c r="I28" s="134">
        <v>42.833726950269998</v>
      </c>
      <c r="J28" s="134">
        <v>43.617608389499999</v>
      </c>
      <c r="K28" s="134">
        <v>45.92340016672</v>
      </c>
      <c r="L28" s="134">
        <v>47.197491852319999</v>
      </c>
      <c r="M28" s="134">
        <v>50.033395153999997</v>
      </c>
      <c r="N28" s="134">
        <v>53.22335690792</v>
      </c>
      <c r="O28" s="134">
        <v>56.593970790440004</v>
      </c>
      <c r="P28" s="134">
        <v>58.603867596129994</v>
      </c>
      <c r="Q28" s="134">
        <v>65.167085556209997</v>
      </c>
      <c r="R28" s="134">
        <v>72.09729316264999</v>
      </c>
      <c r="S28" s="134">
        <v>73.972994428190034</v>
      </c>
      <c r="T28" s="134">
        <v>76.620048172020034</v>
      </c>
      <c r="U28" s="134">
        <v>77.51342203131</v>
      </c>
      <c r="V28" s="134">
        <v>80.138298630749986</v>
      </c>
      <c r="W28" s="134">
        <v>83.844589347429988</v>
      </c>
      <c r="X28" s="145"/>
      <c r="Y28" s="134">
        <v>0.15702394141000367</v>
      </c>
      <c r="Z28" s="134">
        <v>2.28308209139003</v>
      </c>
      <c r="AA28" s="134">
        <v>2.2889585893099977</v>
      </c>
      <c r="AB28" s="134">
        <v>3.9565497182099914</v>
      </c>
      <c r="AC28" s="145"/>
      <c r="AD28" s="135">
        <v>78.952416999999997</v>
      </c>
      <c r="AE28" s="146"/>
      <c r="AF28" s="134">
        <v>-3.2721395718099671</v>
      </c>
      <c r="AG28" s="134">
        <v>-2.3323688279799653</v>
      </c>
      <c r="AH28" s="134">
        <v>-5.7872399686900025</v>
      </c>
      <c r="AI28" s="134">
        <v>-9.5596443692500159</v>
      </c>
      <c r="AJ28" s="145"/>
      <c r="AK28" s="154"/>
      <c r="AL28" s="155"/>
      <c r="AM28" s="156"/>
      <c r="AO28" s="120"/>
      <c r="AP28" s="120"/>
      <c r="AQ28" s="120"/>
      <c r="AR28" s="120"/>
      <c r="AS28" s="120"/>
      <c r="AT28" s="120"/>
      <c r="AV28" s="120"/>
      <c r="AW28" s="120"/>
      <c r="AX28" s="120"/>
      <c r="AY28" s="120"/>
      <c r="AZ28" s="120"/>
    </row>
    <row r="29" spans="1:52" ht="12" customHeight="1">
      <c r="A29" s="11" t="s">
        <v>108</v>
      </c>
      <c r="B29" s="12" t="s">
        <v>109</v>
      </c>
      <c r="C29" s="134">
        <v>20.985160827360001</v>
      </c>
      <c r="D29" s="134">
        <v>15.478380745659999</v>
      </c>
      <c r="E29" s="134">
        <v>16.50806983487</v>
      </c>
      <c r="F29" s="134">
        <v>16.368579253459998</v>
      </c>
      <c r="G29" s="134">
        <v>17.447406608630001</v>
      </c>
      <c r="H29" s="134">
        <v>16.37159929856</v>
      </c>
      <c r="I29" s="134">
        <v>16.386708057450001</v>
      </c>
      <c r="J29" s="134">
        <v>16.00630151411</v>
      </c>
      <c r="K29" s="134">
        <v>16.202570580269999</v>
      </c>
      <c r="L29" s="134">
        <v>13.39756087109</v>
      </c>
      <c r="M29" s="134">
        <v>15.898340347969999</v>
      </c>
      <c r="N29" s="134">
        <v>17.225167405259999</v>
      </c>
      <c r="O29" s="134">
        <v>19.596982992759997</v>
      </c>
      <c r="P29" s="134">
        <v>20.783531557630003</v>
      </c>
      <c r="Q29" s="134">
        <v>20.019831659349997</v>
      </c>
      <c r="R29" s="134">
        <v>19.630039481009998</v>
      </c>
      <c r="S29" s="134">
        <v>22.304799580179996</v>
      </c>
      <c r="T29" s="134">
        <v>18.376515148140012</v>
      </c>
      <c r="U29" s="134">
        <v>23.580747053370004</v>
      </c>
      <c r="V29" s="134">
        <v>20.587429967850003</v>
      </c>
      <c r="W29" s="134">
        <v>19.117078958880001</v>
      </c>
      <c r="X29" s="145"/>
      <c r="Y29" s="134">
        <v>-9.0090616979984287E-2</v>
      </c>
      <c r="Z29" s="134">
        <v>-0.33942999977998733</v>
      </c>
      <c r="AA29" s="134">
        <v>1.4516046836100005</v>
      </c>
      <c r="AB29" s="134">
        <v>0.43449910201000214</v>
      </c>
      <c r="AC29" s="145"/>
      <c r="AD29" s="135">
        <v>19.373352000000001</v>
      </c>
      <c r="AE29" s="146"/>
      <c r="AF29" s="134">
        <v>-0.3516254198200035</v>
      </c>
      <c r="AG29" s="134">
        <v>-0.99683685185998916</v>
      </c>
      <c r="AH29" s="134">
        <v>0.65523205337000279</v>
      </c>
      <c r="AI29" s="134">
        <v>-0.19485103214999772</v>
      </c>
      <c r="AJ29" s="145"/>
      <c r="AK29" s="154"/>
      <c r="AL29" s="155"/>
      <c r="AM29" s="156"/>
      <c r="AO29" s="120"/>
      <c r="AP29" s="120"/>
      <c r="AQ29" s="120"/>
      <c r="AR29" s="120"/>
      <c r="AS29" s="120"/>
      <c r="AT29" s="120"/>
      <c r="AV29" s="120"/>
      <c r="AW29" s="120"/>
      <c r="AX29" s="120"/>
      <c r="AY29" s="120"/>
      <c r="AZ29" s="120"/>
    </row>
    <row r="30" spans="1:52" ht="12" customHeight="1">
      <c r="A30" s="11" t="s">
        <v>110</v>
      </c>
      <c r="B30" s="12" t="s">
        <v>111</v>
      </c>
      <c r="C30" s="134">
        <v>3.89185121029</v>
      </c>
      <c r="D30" s="134">
        <v>4.2297533712400002</v>
      </c>
      <c r="E30" s="134">
        <v>12.73869756521</v>
      </c>
      <c r="F30" s="134">
        <v>6.5398154264599997</v>
      </c>
      <c r="G30" s="134">
        <v>8.4783797618199994</v>
      </c>
      <c r="H30" s="134">
        <v>5.3442914355600006</v>
      </c>
      <c r="I30" s="134">
        <v>5.8824801921899992</v>
      </c>
      <c r="J30" s="134">
        <v>5.2479508685100003</v>
      </c>
      <c r="K30" s="134">
        <v>5.4390219200800001</v>
      </c>
      <c r="L30" s="134">
        <v>5.4752503966699999</v>
      </c>
      <c r="M30" s="134">
        <v>5.8909297844999999</v>
      </c>
      <c r="N30" s="134">
        <v>6.4155974533500002</v>
      </c>
      <c r="O30" s="134">
        <v>7.4644715038100005</v>
      </c>
      <c r="P30" s="134">
        <v>7.3036275475600005</v>
      </c>
      <c r="Q30" s="134">
        <v>60.406538991609999</v>
      </c>
      <c r="R30" s="134">
        <v>30.406879826250002</v>
      </c>
      <c r="S30" s="134">
        <v>10.190657734709996</v>
      </c>
      <c r="T30" s="134">
        <v>11.292085214090001</v>
      </c>
      <c r="U30" s="134">
        <v>8.2445885488199995</v>
      </c>
      <c r="V30" s="134">
        <v>7.3369584597599999</v>
      </c>
      <c r="W30" s="134">
        <v>7.2602107039500003</v>
      </c>
      <c r="X30" s="145"/>
      <c r="Y30" s="134">
        <v>-3.4102992956800078</v>
      </c>
      <c r="Z30" s="134">
        <v>3.0206303006399993</v>
      </c>
      <c r="AA30" s="134">
        <v>0.28680282405999946</v>
      </c>
      <c r="AB30" s="134">
        <v>0.36180941123000049</v>
      </c>
      <c r="AC30" s="145"/>
      <c r="AD30" s="135">
        <v>11.407773000000001</v>
      </c>
      <c r="AE30" s="146"/>
      <c r="AF30" s="134">
        <v>-4.130788265290005</v>
      </c>
      <c r="AG30" s="134">
        <v>-0.11568778590999984</v>
      </c>
      <c r="AH30" s="134">
        <v>5.7125488199996945E-3</v>
      </c>
      <c r="AI30" s="134">
        <v>-8.8609540239999771E-2</v>
      </c>
      <c r="AJ30" s="145"/>
      <c r="AK30" s="154"/>
      <c r="AL30" s="155"/>
      <c r="AM30" s="156"/>
      <c r="AO30" s="120"/>
      <c r="AP30" s="120"/>
      <c r="AQ30" s="120"/>
      <c r="AR30" s="120"/>
      <c r="AS30" s="120"/>
      <c r="AT30" s="120"/>
      <c r="AV30" s="120"/>
      <c r="AW30" s="120"/>
      <c r="AX30" s="120"/>
      <c r="AY30" s="120"/>
      <c r="AZ30" s="120"/>
    </row>
    <row r="31" spans="1:52" ht="12" customHeight="1">
      <c r="A31" s="11" t="s">
        <v>112</v>
      </c>
      <c r="B31" s="12" t="s">
        <v>113</v>
      </c>
      <c r="C31" s="134">
        <v>60.246437461769993</v>
      </c>
      <c r="D31" s="134">
        <v>72.974528215119989</v>
      </c>
      <c r="E31" s="134">
        <v>64.76990506976999</v>
      </c>
      <c r="F31" s="134">
        <v>81.589162969820009</v>
      </c>
      <c r="G31" s="134">
        <v>75.691249534999997</v>
      </c>
      <c r="H31" s="134">
        <v>88.023356368999998</v>
      </c>
      <c r="I31" s="134">
        <v>85.138297887999997</v>
      </c>
      <c r="J31" s="134">
        <v>88.914664956999999</v>
      </c>
      <c r="K31" s="134">
        <v>93.599096815999999</v>
      </c>
      <c r="L31" s="134">
        <v>102.036640152</v>
      </c>
      <c r="M31" s="134">
        <v>93.349623307000002</v>
      </c>
      <c r="N31" s="134">
        <v>105.565837046</v>
      </c>
      <c r="O31" s="134">
        <v>111.4091702795</v>
      </c>
      <c r="P31" s="134">
        <v>120.051757825</v>
      </c>
      <c r="Q31" s="134">
        <v>157.96437188100001</v>
      </c>
      <c r="R31" s="134">
        <v>153.235104546</v>
      </c>
      <c r="S31" s="134">
        <v>157.09792553212</v>
      </c>
      <c r="T31" s="134">
        <v>157.82330438695013</v>
      </c>
      <c r="U31" s="134">
        <v>162.16030438682998</v>
      </c>
      <c r="V31" s="134">
        <v>158.07130438689998</v>
      </c>
      <c r="W31" s="134">
        <v>158.07130438689998</v>
      </c>
      <c r="X31" s="145"/>
      <c r="Y31" s="134">
        <v>0</v>
      </c>
      <c r="Z31" s="134">
        <v>7.6135685589201358</v>
      </c>
      <c r="AA31" s="134">
        <v>7.2735685587399903</v>
      </c>
      <c r="AB31" s="134">
        <v>7.9158685588399962</v>
      </c>
      <c r="AC31" s="145"/>
      <c r="AD31" s="135">
        <v>157.54535899999999</v>
      </c>
      <c r="AE31" s="146"/>
      <c r="AF31" s="134">
        <v>1.8446532119995116E-2</v>
      </c>
      <c r="AG31" s="134">
        <v>0.27794538695013427</v>
      </c>
      <c r="AH31" s="134">
        <v>0.2789453868299866</v>
      </c>
      <c r="AI31" s="134">
        <v>0.27894538689999387</v>
      </c>
      <c r="AJ31" s="145"/>
      <c r="AK31" s="154"/>
      <c r="AL31" s="155"/>
      <c r="AM31" s="156"/>
      <c r="AO31" s="120"/>
      <c r="AP31" s="120"/>
      <c r="AQ31" s="120"/>
      <c r="AR31" s="120"/>
      <c r="AS31" s="120"/>
      <c r="AT31" s="120"/>
      <c r="AV31" s="120"/>
      <c r="AW31" s="120"/>
      <c r="AX31" s="120"/>
      <c r="AY31" s="120"/>
      <c r="AZ31" s="120"/>
    </row>
    <row r="32" spans="1:52" ht="12" customHeight="1">
      <c r="A32" s="11" t="s">
        <v>114</v>
      </c>
      <c r="B32" s="12" t="s">
        <v>115</v>
      </c>
      <c r="C32" s="134">
        <v>49.472278751080005</v>
      </c>
      <c r="D32" s="134">
        <v>47.254756197669998</v>
      </c>
      <c r="E32" s="134">
        <v>48.205801927460001</v>
      </c>
      <c r="F32" s="134">
        <v>36.462535056610001</v>
      </c>
      <c r="G32" s="134">
        <v>23.361194614080002</v>
      </c>
      <c r="H32" s="134">
        <v>34.491259071209996</v>
      </c>
      <c r="I32" s="134">
        <v>27.381079358119997</v>
      </c>
      <c r="J32" s="134">
        <v>16.774230064089998</v>
      </c>
      <c r="K32" s="134">
        <v>3.3254958169000002</v>
      </c>
      <c r="L32" s="134">
        <v>21.93591196821</v>
      </c>
      <c r="M32" s="134">
        <v>1.7429046188599999</v>
      </c>
      <c r="N32" s="134">
        <v>10.568717273420001</v>
      </c>
      <c r="O32" s="134">
        <v>13.60267400116</v>
      </c>
      <c r="P32" s="134">
        <v>22.173825842189999</v>
      </c>
      <c r="Q32" s="134">
        <v>19.59163034841</v>
      </c>
      <c r="R32" s="134">
        <v>-1.2984269741199999</v>
      </c>
      <c r="S32" s="134">
        <v>26.082144946739998</v>
      </c>
      <c r="T32" s="134">
        <v>10.77569999999</v>
      </c>
      <c r="U32" s="134">
        <v>8.1773275000000005</v>
      </c>
      <c r="V32" s="134">
        <v>17.17884641725</v>
      </c>
      <c r="W32" s="134">
        <v>14.280512330580001</v>
      </c>
      <c r="X32" s="145"/>
      <c r="Y32" s="134">
        <v>7.4927006826099891</v>
      </c>
      <c r="Z32" s="134">
        <v>1.6857989079099998</v>
      </c>
      <c r="AA32" s="134">
        <v>1.5868508323000001</v>
      </c>
      <c r="AB32" s="134">
        <v>12.086225452529998</v>
      </c>
      <c r="AC32" s="145"/>
      <c r="AD32" s="135">
        <v>13.155200000000001</v>
      </c>
      <c r="AE32" s="146"/>
      <c r="AF32" s="134">
        <v>3.4935819467399978</v>
      </c>
      <c r="AG32" s="134">
        <v>-2.3795000000100002</v>
      </c>
      <c r="AH32" s="134">
        <v>-1.4778724999999999</v>
      </c>
      <c r="AI32" s="134">
        <v>8.0236464172499993</v>
      </c>
      <c r="AJ32" s="145"/>
      <c r="AK32" s="154"/>
      <c r="AL32" s="155"/>
      <c r="AM32" s="156"/>
      <c r="AO32" s="120"/>
      <c r="AP32" s="120"/>
      <c r="AQ32" s="120"/>
      <c r="AR32" s="120"/>
      <c r="AS32" s="120"/>
      <c r="AT32" s="120"/>
      <c r="AV32" s="120"/>
      <c r="AW32" s="120"/>
      <c r="AX32" s="120"/>
      <c r="AY32" s="120"/>
      <c r="AZ32" s="120"/>
    </row>
    <row r="33" spans="1:52" ht="12" customHeight="1">
      <c r="A33" s="11" t="s">
        <v>116</v>
      </c>
      <c r="B33" s="12" t="s">
        <v>117</v>
      </c>
      <c r="C33" s="134">
        <v>25.920171424389999</v>
      </c>
      <c r="D33" s="134">
        <v>26.63454229073</v>
      </c>
      <c r="E33" s="134">
        <v>31.52583010619</v>
      </c>
      <c r="F33" s="134">
        <v>19.1921696717</v>
      </c>
      <c r="G33" s="134">
        <v>30.406698946900001</v>
      </c>
      <c r="H33" s="134">
        <v>30.595641747130003</v>
      </c>
      <c r="I33" s="134">
        <v>31.451946758910001</v>
      </c>
      <c r="J33" s="134">
        <v>37.412066812510005</v>
      </c>
      <c r="K33" s="134">
        <v>41.552980038839998</v>
      </c>
      <c r="L33" s="134">
        <v>44.231503564910007</v>
      </c>
      <c r="M33" s="134">
        <v>30.349733632470002</v>
      </c>
      <c r="N33" s="134">
        <v>24.224479357220002</v>
      </c>
      <c r="O33" s="134">
        <v>34.95998658085</v>
      </c>
      <c r="P33" s="134">
        <v>37.682942205750003</v>
      </c>
      <c r="Q33" s="134">
        <v>47.192807015620005</v>
      </c>
      <c r="R33" s="134">
        <v>52.261629387859998</v>
      </c>
      <c r="S33" s="134">
        <v>48.238796562230014</v>
      </c>
      <c r="T33" s="134">
        <v>50.74220108282001</v>
      </c>
      <c r="U33" s="134">
        <v>49.360761511949995</v>
      </c>
      <c r="V33" s="134">
        <v>49.634541552150004</v>
      </c>
      <c r="W33" s="134">
        <v>50.158172954690002</v>
      </c>
      <c r="X33" s="145"/>
      <c r="Y33" s="134">
        <v>0.14047338977000426</v>
      </c>
      <c r="Z33" s="134">
        <v>1.8016801440600128</v>
      </c>
      <c r="AA33" s="134">
        <v>1.0180996271499938</v>
      </c>
      <c r="AB33" s="134">
        <v>1.2826026990400086</v>
      </c>
      <c r="AC33" s="145"/>
      <c r="AD33" s="135">
        <v>45.869852000000002</v>
      </c>
      <c r="AE33" s="146"/>
      <c r="AF33" s="134">
        <v>0.93644356223001102</v>
      </c>
      <c r="AG33" s="134">
        <v>4.8723490828200076</v>
      </c>
      <c r="AH33" s="134">
        <v>3.1644275119499969</v>
      </c>
      <c r="AI33" s="134">
        <v>2.2779885521500014</v>
      </c>
      <c r="AJ33" s="145"/>
      <c r="AK33" s="154"/>
      <c r="AL33" s="155"/>
      <c r="AM33" s="156"/>
      <c r="AO33" s="120"/>
      <c r="AP33" s="120"/>
      <c r="AQ33" s="120"/>
      <c r="AR33" s="120"/>
      <c r="AS33" s="120"/>
      <c r="AT33" s="120"/>
      <c r="AV33" s="120"/>
      <c r="AW33" s="120"/>
      <c r="AX33" s="120"/>
      <c r="AY33" s="120"/>
      <c r="AZ33" s="120"/>
    </row>
    <row r="34" spans="1:52" ht="12" customHeight="1">
      <c r="A34" s="11"/>
      <c r="B34" s="12" t="s">
        <v>208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5"/>
      <c r="Y34" s="147"/>
      <c r="Z34" s="147"/>
      <c r="AA34" s="147"/>
      <c r="AB34" s="147"/>
      <c r="AC34" s="145"/>
      <c r="AD34" s="135">
        <v>-4.392792</v>
      </c>
      <c r="AE34" s="146"/>
      <c r="AF34" s="134"/>
      <c r="AG34" s="134">
        <v>4.392792</v>
      </c>
      <c r="AH34" s="134">
        <v>6.0792489999999999</v>
      </c>
      <c r="AI34" s="134">
        <v>9.5632520000000003</v>
      </c>
      <c r="AJ34" s="145"/>
      <c r="AK34" s="154"/>
      <c r="AL34" s="155"/>
      <c r="AM34" s="156"/>
      <c r="AV34" s="120"/>
      <c r="AW34" s="120"/>
      <c r="AX34" s="120"/>
      <c r="AY34" s="120"/>
      <c r="AZ34" s="120"/>
    </row>
    <row r="35" spans="1:52" ht="12" customHeight="1">
      <c r="A35" s="11"/>
      <c r="B35" s="13" t="s">
        <v>118</v>
      </c>
      <c r="C35" s="136">
        <v>765.53781486552998</v>
      </c>
      <c r="D35" s="136">
        <v>769.17168494423004</v>
      </c>
      <c r="E35" s="136">
        <v>790.26321663900001</v>
      </c>
      <c r="F35" s="136">
        <v>781.26970637239003</v>
      </c>
      <c r="G35" s="136">
        <v>786.38876163421992</v>
      </c>
      <c r="H35" s="136">
        <v>801.47815613788998</v>
      </c>
      <c r="I35" s="136">
        <v>811.08756463529005</v>
      </c>
      <c r="J35" s="136">
        <v>827.38815192381992</v>
      </c>
      <c r="K35" s="136">
        <v>840.87173652930005</v>
      </c>
      <c r="L35" s="136">
        <v>889.34489636300998</v>
      </c>
      <c r="M35" s="136">
        <v>900.83899157222993</v>
      </c>
      <c r="N35" s="136">
        <v>940.74922894602003</v>
      </c>
      <c r="O35" s="136">
        <v>988.52703685800998</v>
      </c>
      <c r="P35" s="136">
        <v>1012.87947464407</v>
      </c>
      <c r="Q35" s="136">
        <v>1191.0591182211799</v>
      </c>
      <c r="R35" s="136">
        <v>1214.74718693921</v>
      </c>
      <c r="S35" s="136">
        <v>1239.3768144884898</v>
      </c>
      <c r="T35" s="136">
        <v>1233.6510818602903</v>
      </c>
      <c r="U35" s="136">
        <v>1275.9006969014399</v>
      </c>
      <c r="V35" s="136">
        <v>1287.0436623115897</v>
      </c>
      <c r="W35" s="136">
        <v>1295.3293560761201</v>
      </c>
      <c r="X35" s="145"/>
      <c r="Y35" s="136">
        <v>0.84435975134000685</v>
      </c>
      <c r="Z35" s="136">
        <v>25.467749452250182</v>
      </c>
      <c r="AA35" s="136">
        <v>39.659746975399884</v>
      </c>
      <c r="AB35" s="136">
        <v>50.202632017919953</v>
      </c>
      <c r="AC35" s="145"/>
      <c r="AD35" s="137">
        <v>1247.4781410000001</v>
      </c>
      <c r="AE35" s="148"/>
      <c r="AF35" s="136">
        <v>-13.796970511509995</v>
      </c>
      <c r="AG35" s="136">
        <v>-13.827059139709815</v>
      </c>
      <c r="AH35" s="136">
        <v>-10.722254098560093</v>
      </c>
      <c r="AI35" s="136">
        <v>-3.1888656884100572</v>
      </c>
      <c r="AJ35" s="145"/>
      <c r="AK35" s="157"/>
      <c r="AL35" s="155"/>
      <c r="AM35" s="56"/>
      <c r="AO35" s="120"/>
      <c r="AP35" s="120"/>
      <c r="AQ35" s="120"/>
      <c r="AR35" s="120"/>
      <c r="AS35" s="120"/>
      <c r="AT35" s="120"/>
      <c r="AV35" s="120"/>
      <c r="AW35" s="120"/>
      <c r="AX35" s="120"/>
      <c r="AY35" s="120"/>
      <c r="AZ35" s="120"/>
    </row>
    <row r="36" spans="1:52" ht="12" customHeight="1">
      <c r="A36" s="11"/>
      <c r="B36" s="13" t="s">
        <v>119</v>
      </c>
      <c r="C36" s="136">
        <v>716.06553611444997</v>
      </c>
      <c r="D36" s="136">
        <v>721.91692874656007</v>
      </c>
      <c r="E36" s="136">
        <v>742.05741471153999</v>
      </c>
      <c r="F36" s="136">
        <v>744.80717131578001</v>
      </c>
      <c r="G36" s="136">
        <v>763.02756702014005</v>
      </c>
      <c r="H36" s="136">
        <v>766.98689706668006</v>
      </c>
      <c r="I36" s="136">
        <v>783.70648527717003</v>
      </c>
      <c r="J36" s="136">
        <v>810.61392185973</v>
      </c>
      <c r="K36" s="136">
        <v>837.54624071240005</v>
      </c>
      <c r="L36" s="136">
        <v>867.40898439480009</v>
      </c>
      <c r="M36" s="136">
        <v>899.09608695336999</v>
      </c>
      <c r="N36" s="136">
        <v>930.18051167260001</v>
      </c>
      <c r="O36" s="136">
        <v>974.92436285684994</v>
      </c>
      <c r="P36" s="136">
        <v>990.70564880187999</v>
      </c>
      <c r="Q36" s="136">
        <v>1171.4674878727701</v>
      </c>
      <c r="R36" s="136">
        <v>1216.04561391333</v>
      </c>
      <c r="S36" s="136">
        <v>1213.2946695417497</v>
      </c>
      <c r="T36" s="136">
        <v>1222.8753818603002</v>
      </c>
      <c r="U36" s="136">
        <v>1267.7233694014399</v>
      </c>
      <c r="V36" s="136">
        <v>1269.8648158943399</v>
      </c>
      <c r="W36" s="136">
        <v>1281.0488437455401</v>
      </c>
      <c r="X36" s="145"/>
      <c r="Y36" s="136">
        <v>-6.6483409312699822</v>
      </c>
      <c r="Z36" s="136">
        <v>23.781950544340184</v>
      </c>
      <c r="AA36" s="136">
        <v>38.072896143099882</v>
      </c>
      <c r="AB36" s="136">
        <v>38.116406565389951</v>
      </c>
      <c r="AC36" s="145"/>
      <c r="AD36" s="137">
        <v>1234.4127410000001</v>
      </c>
      <c r="AE36" s="148"/>
      <c r="AF36" s="136">
        <v>-17.290552458249991</v>
      </c>
      <c r="AG36" s="136">
        <v>-11.537359139699817</v>
      </c>
      <c r="AH36" s="136">
        <v>-9.3341815985600931</v>
      </c>
      <c r="AI36" s="136">
        <v>-11.302312105660057</v>
      </c>
      <c r="AJ36" s="203"/>
      <c r="AK36" s="157"/>
      <c r="AL36" s="155"/>
      <c r="AM36" s="56"/>
      <c r="AO36" s="120"/>
      <c r="AP36" s="120"/>
      <c r="AQ36" s="120"/>
      <c r="AR36" s="120"/>
      <c r="AS36" s="120"/>
      <c r="AT36" s="120"/>
      <c r="AV36" s="120"/>
      <c r="AW36" s="120"/>
      <c r="AX36" s="120"/>
      <c r="AY36" s="120"/>
      <c r="AZ36" s="120"/>
    </row>
    <row r="37" spans="1:52" ht="12" customHeight="1">
      <c r="A37" s="11" t="s">
        <v>122</v>
      </c>
      <c r="B37" s="12" t="s">
        <v>123</v>
      </c>
      <c r="C37" s="134">
        <v>27.50156999979</v>
      </c>
      <c r="D37" s="134">
        <v>-4.3396856870000002</v>
      </c>
      <c r="E37" s="134">
        <v>-27.900737189000001</v>
      </c>
      <c r="F37" s="134">
        <v>104.673530656</v>
      </c>
      <c r="G37" s="134">
        <v>-9.2246739430000009</v>
      </c>
      <c r="H37" s="134">
        <v>1.600421777</v>
      </c>
      <c r="I37" s="134">
        <v>1.0091734838799999</v>
      </c>
      <c r="J37" s="134">
        <v>96.22508194016001</v>
      </c>
      <c r="K37" s="134">
        <v>22.023357465299998</v>
      </c>
      <c r="L37" s="134">
        <v>10.0942160445</v>
      </c>
      <c r="M37" s="134">
        <v>14.764354802209999</v>
      </c>
      <c r="N37" s="134">
        <v>-2.94519493042</v>
      </c>
      <c r="O37" s="134">
        <v>1.97764402467</v>
      </c>
      <c r="P37" s="134">
        <v>-66.892152343749999</v>
      </c>
      <c r="Q37" s="134">
        <v>21.283094226759999</v>
      </c>
      <c r="R37" s="134">
        <v>-96.964997769329997</v>
      </c>
      <c r="S37" s="134">
        <v>-117.1612057943</v>
      </c>
      <c r="T37" s="134">
        <v>-56.553876203350001</v>
      </c>
      <c r="U37" s="134">
        <v>-30.076780561310002</v>
      </c>
      <c r="V37" s="134">
        <v>-18.070773709240001</v>
      </c>
      <c r="W37" s="134">
        <v>-4.6715232262099997</v>
      </c>
      <c r="X37" s="145"/>
      <c r="Y37" s="134">
        <v>29.330358322209975</v>
      </c>
      <c r="Z37" s="134">
        <v>64.182770941160001</v>
      </c>
      <c r="AA37" s="134">
        <v>-17.314030337970003</v>
      </c>
      <c r="AB37" s="134">
        <v>-17.0866191207</v>
      </c>
      <c r="AC37" s="145"/>
      <c r="AD37" s="135">
        <v>-52.379300637999997</v>
      </c>
      <c r="AE37" s="146"/>
      <c r="AF37" s="134">
        <v>2.2258566896999969</v>
      </c>
      <c r="AG37" s="134">
        <v>-4.1745755653499987</v>
      </c>
      <c r="AH37" s="134">
        <v>-36.843116301309998</v>
      </c>
      <c r="AI37" s="134">
        <v>-26.988191887240003</v>
      </c>
      <c r="AJ37" s="203"/>
      <c r="AK37" s="154"/>
      <c r="AL37" s="155"/>
      <c r="AM37" s="56"/>
      <c r="AN37" s="54"/>
      <c r="AO37" s="54"/>
      <c r="AP37" s="120"/>
      <c r="AQ37" s="120"/>
      <c r="AR37" s="120"/>
      <c r="AS37" s="120"/>
      <c r="AT37" s="120"/>
      <c r="AV37" s="120"/>
      <c r="AW37" s="120"/>
      <c r="AX37" s="120"/>
      <c r="AY37" s="120"/>
      <c r="AZ37" s="120"/>
    </row>
    <row r="38" spans="1:52" ht="12" customHeight="1">
      <c r="A38" s="11" t="s">
        <v>120</v>
      </c>
      <c r="B38" s="12" t="s">
        <v>121</v>
      </c>
      <c r="C38" s="134">
        <v>-1.0975907863900001</v>
      </c>
      <c r="D38" s="134">
        <v>-4.3254313354100002</v>
      </c>
      <c r="E38" s="134">
        <v>3.7132572239699999</v>
      </c>
      <c r="F38" s="134">
        <v>-0.27003911392000002</v>
      </c>
      <c r="G38" s="134">
        <v>3.40864847885</v>
      </c>
      <c r="H38" s="134">
        <v>1.5371999319</v>
      </c>
      <c r="I38" s="134">
        <v>0.38370346455000004</v>
      </c>
      <c r="J38" s="134">
        <v>-2.2052979343099999</v>
      </c>
      <c r="K38" s="134">
        <v>-0.49142560504000005</v>
      </c>
      <c r="L38" s="134">
        <v>-7.2597068979600001</v>
      </c>
      <c r="M38" s="134">
        <v>1.7924520966300002</v>
      </c>
      <c r="N38" s="134">
        <v>1.8144876645399999</v>
      </c>
      <c r="O38" s="134">
        <v>1.5517236073499998</v>
      </c>
      <c r="P38" s="134">
        <v>-2.3888472518000001</v>
      </c>
      <c r="Q38" s="134">
        <v>6.7732791150100002</v>
      </c>
      <c r="R38" s="134">
        <v>-4.3459450753800004</v>
      </c>
      <c r="S38" s="134">
        <v>0.37079999999999785</v>
      </c>
      <c r="T38" s="134">
        <v>0.37080000003000002</v>
      </c>
      <c r="U38" s="134">
        <v>0.37083734027999998</v>
      </c>
      <c r="V38" s="134">
        <v>0.37083734027999998</v>
      </c>
      <c r="W38" s="134">
        <v>0.30281720577999999</v>
      </c>
      <c r="X38" s="145"/>
      <c r="Y38" s="134">
        <v>-2.300037340489999</v>
      </c>
      <c r="Z38" s="134">
        <v>-3.7340249999940398E-5</v>
      </c>
      <c r="AA38" s="134">
        <v>0</v>
      </c>
      <c r="AB38" s="134">
        <v>0</v>
      </c>
      <c r="AC38" s="145"/>
      <c r="AD38" s="135">
        <v>0.37083734000000002</v>
      </c>
      <c r="AE38" s="146"/>
      <c r="AF38" s="134">
        <v>-3.734000000214577E-5</v>
      </c>
      <c r="AG38" s="134">
        <v>-3.7339969999969008E-5</v>
      </c>
      <c r="AH38" s="134">
        <v>2.7999997138977048E-10</v>
      </c>
      <c r="AI38" s="134">
        <v>2.7999997138977048E-10</v>
      </c>
      <c r="AJ38" s="203"/>
      <c r="AK38" s="154"/>
      <c r="AL38" s="155"/>
      <c r="AM38" s="56"/>
      <c r="AN38" s="54"/>
      <c r="AO38" s="54"/>
      <c r="AP38" s="120"/>
      <c r="AQ38" s="120"/>
      <c r="AR38" s="120"/>
      <c r="AS38" s="120"/>
      <c r="AT38" s="120"/>
      <c r="AV38" s="120"/>
      <c r="AW38" s="120"/>
      <c r="AX38" s="120"/>
      <c r="AY38" s="120"/>
      <c r="AZ38" s="120"/>
    </row>
    <row r="39" spans="1:52" ht="12" customHeight="1">
      <c r="A39" s="14"/>
      <c r="B39" s="14" t="s">
        <v>124</v>
      </c>
      <c r="C39" s="138">
        <v>791.94179407893</v>
      </c>
      <c r="D39" s="138">
        <v>760.50656792181996</v>
      </c>
      <c r="E39" s="138">
        <v>766.07573667397003</v>
      </c>
      <c r="F39" s="138">
        <v>885.67319791446994</v>
      </c>
      <c r="G39" s="138">
        <v>780.5727361700699</v>
      </c>
      <c r="H39" s="138">
        <v>804.61577784679002</v>
      </c>
      <c r="I39" s="138">
        <v>812.48044158371999</v>
      </c>
      <c r="J39" s="138">
        <v>921.40793592967009</v>
      </c>
      <c r="K39" s="138">
        <v>862.40366838956004</v>
      </c>
      <c r="L39" s="138">
        <v>892.17940550955007</v>
      </c>
      <c r="M39" s="138">
        <v>917.39579847106995</v>
      </c>
      <c r="N39" s="138">
        <v>939.61852168014002</v>
      </c>
      <c r="O39" s="138">
        <v>992.05640449002999</v>
      </c>
      <c r="P39" s="138">
        <v>943.59847504852007</v>
      </c>
      <c r="Q39" s="138">
        <v>1219.11549156295</v>
      </c>
      <c r="R39" s="138">
        <v>1113.4362440944999</v>
      </c>
      <c r="S39" s="138">
        <v>1122.5864086941897</v>
      </c>
      <c r="T39" s="138">
        <v>1177.4680056569703</v>
      </c>
      <c r="U39" s="138">
        <v>1246.1947536804098</v>
      </c>
      <c r="V39" s="138">
        <v>1269.3437259426298</v>
      </c>
      <c r="W39" s="138">
        <v>1290.9606500556902</v>
      </c>
      <c r="X39" s="145"/>
      <c r="Y39" s="138">
        <v>27.874680733059982</v>
      </c>
      <c r="Z39" s="138">
        <v>89.650483053160187</v>
      </c>
      <c r="AA39" s="138">
        <v>22.345716637429884</v>
      </c>
      <c r="AB39" s="138">
        <v>33.116012897219953</v>
      </c>
      <c r="AC39" s="145"/>
      <c r="AD39" s="137">
        <v>1195.4696777019999</v>
      </c>
      <c r="AE39" s="149"/>
      <c r="AF39" s="139">
        <v>-11.571151161809999</v>
      </c>
      <c r="AG39" s="139">
        <v>-18.001672045029817</v>
      </c>
      <c r="AH39" s="139">
        <v>-47.565370399590087</v>
      </c>
      <c r="AI39" s="139">
        <v>-30.177057575370061</v>
      </c>
      <c r="AJ39" s="203"/>
      <c r="AK39" s="158"/>
      <c r="AL39" s="155"/>
      <c r="AM39" s="56"/>
      <c r="AO39" s="120"/>
      <c r="AP39" s="120"/>
      <c r="AQ39" s="120"/>
      <c r="AR39" s="120"/>
      <c r="AS39" s="120"/>
      <c r="AT39" s="120"/>
      <c r="AV39" s="120"/>
      <c r="AW39" s="120"/>
      <c r="AX39" s="120"/>
      <c r="AY39" s="120"/>
      <c r="AZ39" s="120"/>
    </row>
    <row r="40" spans="1:52" ht="12" customHeight="1">
      <c r="A40" s="11" t="s">
        <v>471</v>
      </c>
      <c r="B40" s="82" t="s">
        <v>472</v>
      </c>
      <c r="C40" s="140">
        <v>179.137849991</v>
      </c>
      <c r="D40" s="140">
        <v>188.226999788</v>
      </c>
      <c r="E40" s="140">
        <v>201.38588454699999</v>
      </c>
      <c r="F40" s="140">
        <v>219.80170375899999</v>
      </c>
      <c r="G40" s="140">
        <v>222.89709949300001</v>
      </c>
      <c r="H40" s="140">
        <v>222.003445806</v>
      </c>
      <c r="I40" s="140">
        <v>238.47817521799999</v>
      </c>
      <c r="J40" s="140">
        <v>256.70263902911</v>
      </c>
      <c r="K40" s="140">
        <v>257.98776007332003</v>
      </c>
      <c r="L40" s="140">
        <v>267.46619134245003</v>
      </c>
      <c r="M40" s="140">
        <v>285.35679253590996</v>
      </c>
      <c r="N40" s="140">
        <v>299.10314827171999</v>
      </c>
      <c r="O40" s="140">
        <v>307.35565335658004</v>
      </c>
      <c r="P40" s="140">
        <v>317.62772390882003</v>
      </c>
      <c r="Q40" s="140">
        <v>329.36469073984</v>
      </c>
      <c r="R40" s="140">
        <v>334.56379915803996</v>
      </c>
      <c r="S40" s="140">
        <v>348.17</v>
      </c>
      <c r="T40" s="140">
        <v>359.85599999999999</v>
      </c>
      <c r="U40" s="140">
        <v>372.09800000000001</v>
      </c>
      <c r="V40" s="140">
        <v>387.16399999999999</v>
      </c>
      <c r="W40" s="140">
        <v>398.12099999999998</v>
      </c>
      <c r="X40" s="145"/>
      <c r="Y40" s="140">
        <v>-4.3000000000006366E-2</v>
      </c>
      <c r="Z40" s="140">
        <v>2.0469999999999686</v>
      </c>
      <c r="AA40" s="140">
        <v>3.8770000000000095</v>
      </c>
      <c r="AB40" s="140">
        <v>4.5620000000000118</v>
      </c>
      <c r="AC40" s="145"/>
      <c r="AD40" s="150"/>
      <c r="AE40" s="149"/>
      <c r="AF40" s="140">
        <v>-2.7999999999963165E-2</v>
      </c>
      <c r="AG40" s="140">
        <v>0</v>
      </c>
      <c r="AH40" s="140">
        <v>6.2150000000000318</v>
      </c>
      <c r="AI40" s="140">
        <v>5.8720000000000141</v>
      </c>
      <c r="AJ40" s="203"/>
      <c r="AK40" s="159"/>
      <c r="AL40" s="155"/>
      <c r="AM40" s="56"/>
      <c r="AO40" s="120"/>
      <c r="AP40" s="120"/>
      <c r="AQ40" s="120"/>
      <c r="AR40" s="120"/>
      <c r="AS40" s="120"/>
      <c r="AT40" s="120"/>
      <c r="AV40" s="120"/>
      <c r="AW40" s="120"/>
      <c r="AX40" s="120"/>
      <c r="AY40" s="120"/>
      <c r="AZ40" s="120"/>
    </row>
    <row r="41" spans="1:52" ht="12" customHeight="1">
      <c r="A41" s="13"/>
      <c r="B41" s="13" t="s">
        <v>479</v>
      </c>
      <c r="C41" s="141">
        <v>895.20338610544991</v>
      </c>
      <c r="D41" s="141">
        <v>910.14392853456002</v>
      </c>
      <c r="E41" s="141">
        <v>943.44329925854004</v>
      </c>
      <c r="F41" s="141">
        <v>964.60887507478003</v>
      </c>
      <c r="G41" s="141">
        <v>985.9246665131401</v>
      </c>
      <c r="H41" s="141">
        <v>988.99034287268</v>
      </c>
      <c r="I41" s="141">
        <v>1022.18466049517</v>
      </c>
      <c r="J41" s="141">
        <v>1067.3165608888401</v>
      </c>
      <c r="K41" s="141">
        <v>1095.5340007857201</v>
      </c>
      <c r="L41" s="141">
        <v>1134.8751757372502</v>
      </c>
      <c r="M41" s="141">
        <v>1184.4528794892799</v>
      </c>
      <c r="N41" s="141">
        <v>1229.2836599443199</v>
      </c>
      <c r="O41" s="141">
        <v>1282.2800162134299</v>
      </c>
      <c r="P41" s="141">
        <v>1308.3333727107001</v>
      </c>
      <c r="Q41" s="141">
        <v>1500.8321786126101</v>
      </c>
      <c r="R41" s="141">
        <v>1550.60941307137</v>
      </c>
      <c r="S41" s="141">
        <v>1561.46466954175</v>
      </c>
      <c r="T41" s="141">
        <v>1582.7313818603</v>
      </c>
      <c r="U41" s="141">
        <v>1639.8213694014398</v>
      </c>
      <c r="V41" s="141">
        <v>1657.0288158943401</v>
      </c>
      <c r="W41" s="141">
        <v>1679.1698437455402</v>
      </c>
      <c r="X41" s="145"/>
      <c r="Y41" s="141">
        <v>-6.6913409312700196</v>
      </c>
      <c r="Z41" s="141">
        <v>25.828950544339875</v>
      </c>
      <c r="AA41" s="141">
        <v>41.949896143099807</v>
      </c>
      <c r="AB41" s="141">
        <v>42.678406565390219</v>
      </c>
      <c r="AC41" s="145"/>
      <c r="AD41" s="151"/>
      <c r="AE41" s="149"/>
      <c r="AF41" s="141">
        <v>-17.31855245824994</v>
      </c>
      <c r="AG41" s="141">
        <v>-11.537359139700129</v>
      </c>
      <c r="AH41" s="141">
        <v>-3.1191815985602034</v>
      </c>
      <c r="AI41" s="141">
        <v>-5.4303121056598798</v>
      </c>
      <c r="AJ41" s="203"/>
      <c r="AK41" s="158"/>
      <c r="AL41" s="155"/>
      <c r="AM41" s="56"/>
      <c r="AO41" s="120"/>
      <c r="AP41" s="120"/>
      <c r="AQ41" s="120"/>
      <c r="AR41" s="120"/>
      <c r="AS41" s="120"/>
      <c r="AT41" s="120"/>
      <c r="AV41" s="120"/>
      <c r="AW41" s="120"/>
      <c r="AX41" s="120"/>
      <c r="AY41" s="120"/>
      <c r="AZ41" s="120"/>
    </row>
    <row r="42" spans="1:52" ht="12" customHeight="1">
      <c r="A42" s="14"/>
      <c r="B42" s="83" t="s">
        <v>474</v>
      </c>
      <c r="C42" s="142">
        <v>11.796613894550092</v>
      </c>
      <c r="D42" s="142">
        <v>27.856071465439982</v>
      </c>
      <c r="E42" s="142">
        <v>13.556700741459963</v>
      </c>
      <c r="F42" s="142">
        <v>24.39112492521997</v>
      </c>
      <c r="G42" s="142">
        <v>38.075333486859904</v>
      </c>
      <c r="H42" s="142">
        <v>74.009657127319997</v>
      </c>
      <c r="I42" s="142">
        <v>61.815339504830035</v>
      </c>
      <c r="J42" s="142">
        <v>27.683439111159942</v>
      </c>
      <c r="K42" s="142">
        <v>11.465999214279918</v>
      </c>
      <c r="L42" s="142">
        <v>23.124824262749826</v>
      </c>
      <c r="M42" s="142">
        <v>30.547120510720106</v>
      </c>
      <c r="N42" s="142">
        <v>44.716340055680121</v>
      </c>
      <c r="O42" s="142">
        <v>54.719983786570083</v>
      </c>
      <c r="P42" s="142">
        <v>42.666627289299868</v>
      </c>
      <c r="Q42" s="142">
        <v>242.16782138738995</v>
      </c>
      <c r="R42" s="142">
        <v>144.39058692863</v>
      </c>
      <c r="S42" s="142">
        <v>72.535330458249973</v>
      </c>
      <c r="T42" s="142">
        <v>82.268618139700038</v>
      </c>
      <c r="U42" s="142">
        <v>105.17863059856018</v>
      </c>
      <c r="V42" s="142">
        <v>167.97118410565986</v>
      </c>
      <c r="W42" s="142"/>
      <c r="X42" s="145"/>
      <c r="Y42" s="142">
        <v>6.6913409312701333</v>
      </c>
      <c r="Z42" s="142">
        <v>100.17104945566007</v>
      </c>
      <c r="AA42" s="142">
        <v>108.05010385690025</v>
      </c>
      <c r="AB42" s="142">
        <v>62.321593434609667</v>
      </c>
      <c r="AC42" s="145"/>
      <c r="AD42" s="152"/>
      <c r="AE42" s="149"/>
      <c r="AF42" s="142">
        <v>17.318552458249997</v>
      </c>
      <c r="AG42" s="142">
        <v>11.537359139700129</v>
      </c>
      <c r="AH42" s="142">
        <v>3.1191815985603171</v>
      </c>
      <c r="AI42" s="142">
        <v>5.4303121056598229</v>
      </c>
      <c r="AJ42" s="203"/>
      <c r="AK42" s="159"/>
      <c r="AL42" s="155"/>
      <c r="AM42" s="56"/>
      <c r="AO42" s="120"/>
      <c r="AP42" s="120"/>
      <c r="AQ42" s="120"/>
      <c r="AR42" s="120"/>
      <c r="AS42" s="120"/>
      <c r="AT42" s="120"/>
      <c r="AV42" s="120"/>
      <c r="AW42" s="120"/>
      <c r="AX42" s="120"/>
      <c r="AY42" s="120"/>
      <c r="AZ42" s="120"/>
    </row>
    <row r="43" spans="1:52" ht="12" customHeight="1">
      <c r="A43" s="39" t="s">
        <v>701</v>
      </c>
      <c r="C43" s="145"/>
      <c r="D43" s="145"/>
      <c r="E43" s="145"/>
      <c r="F43" s="145"/>
      <c r="G43" s="145"/>
      <c r="H43" s="145"/>
      <c r="I43" s="145"/>
      <c r="J43" s="145"/>
      <c r="K43" s="145"/>
      <c r="L43" s="203"/>
      <c r="M43" s="203"/>
      <c r="N43" s="203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57" t="s">
        <v>702</v>
      </c>
      <c r="AE43" s="144"/>
      <c r="AF43" s="145"/>
      <c r="AG43" s="145"/>
      <c r="AH43" s="145"/>
      <c r="AI43" s="145"/>
      <c r="AK43" s="120"/>
    </row>
    <row r="44" spans="1:52" ht="12" customHeight="1">
      <c r="O44" s="54"/>
      <c r="P44" s="54"/>
      <c r="Q44" s="54"/>
      <c r="R44" s="54"/>
      <c r="S44" s="54"/>
      <c r="T44" s="54"/>
      <c r="U44" s="54"/>
      <c r="V44" s="54"/>
      <c r="W44" s="54"/>
      <c r="AD44" s="57"/>
    </row>
    <row r="45" spans="1:52" ht="12" customHeight="1">
      <c r="O45" s="54"/>
      <c r="P45" s="54"/>
      <c r="Q45" s="54"/>
      <c r="R45" s="54"/>
      <c r="S45" s="54"/>
      <c r="T45" s="54"/>
      <c r="U45" s="54"/>
      <c r="V45" s="54"/>
      <c r="W45" s="54"/>
      <c r="Y45" s="302"/>
      <c r="Z45" s="302"/>
      <c r="AA45" s="302"/>
      <c r="AB45" s="302"/>
      <c r="AD45" s="57"/>
      <c r="AF45" s="303"/>
      <c r="AG45" s="303"/>
      <c r="AH45" s="303"/>
      <c r="AI45" s="303"/>
    </row>
    <row r="46" spans="1:52" ht="12" customHeight="1">
      <c r="O46" s="54"/>
      <c r="P46" s="54"/>
      <c r="Q46" s="54"/>
      <c r="R46" s="54"/>
      <c r="S46" s="54"/>
      <c r="T46" s="54"/>
      <c r="U46" s="54"/>
      <c r="V46" s="54"/>
      <c r="W46" s="54"/>
      <c r="Y46" s="302"/>
      <c r="Z46" s="302"/>
      <c r="AA46" s="302"/>
      <c r="AB46" s="302"/>
      <c r="AD46" s="57"/>
      <c r="AF46" s="303"/>
      <c r="AG46" s="303"/>
      <c r="AH46" s="303"/>
      <c r="AI46" s="303"/>
    </row>
    <row r="47" spans="1:52" ht="12" customHeight="1">
      <c r="O47" s="54"/>
      <c r="P47" s="54"/>
      <c r="Q47" s="54"/>
      <c r="R47" s="54"/>
      <c r="S47" s="54"/>
      <c r="T47" s="54"/>
      <c r="U47" s="54"/>
      <c r="V47" s="54"/>
      <c r="W47" s="54"/>
      <c r="Y47" s="302"/>
      <c r="Z47" s="302"/>
      <c r="AA47" s="302"/>
      <c r="AB47" s="302"/>
      <c r="AD47" s="57"/>
      <c r="AF47" s="303"/>
      <c r="AG47" s="303"/>
      <c r="AH47" s="303"/>
      <c r="AI47" s="303"/>
    </row>
    <row r="48" spans="1:52" ht="12" customHeight="1">
      <c r="O48" s="54"/>
      <c r="P48" s="54"/>
      <c r="Q48" s="54"/>
      <c r="R48" s="54"/>
      <c r="S48" s="54"/>
      <c r="T48" s="54"/>
      <c r="U48" s="54"/>
      <c r="V48" s="54"/>
      <c r="W48" s="54"/>
      <c r="AD48" s="57"/>
    </row>
    <row r="49" spans="1:41" ht="12" customHeight="1">
      <c r="O49" s="54"/>
      <c r="P49" s="54"/>
      <c r="Q49" s="54"/>
      <c r="R49" s="54"/>
      <c r="S49" s="54"/>
      <c r="T49" s="54"/>
      <c r="U49" s="54"/>
      <c r="V49" s="54"/>
      <c r="W49" s="54"/>
      <c r="AD49" s="57"/>
    </row>
    <row r="50" spans="1:41" ht="15.75" customHeight="1">
      <c r="A50" s="7" t="s">
        <v>358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Y50" s="8"/>
      <c r="Z50" s="8"/>
      <c r="AA50" s="8"/>
      <c r="AB50" s="8"/>
      <c r="AE50" s="79"/>
      <c r="AF50" s="54"/>
      <c r="AG50" s="54"/>
      <c r="AH50" s="54"/>
      <c r="AI50" s="54"/>
      <c r="AL50" s="54"/>
      <c r="AM50" s="54"/>
      <c r="AN50" s="54"/>
      <c r="AO50" s="54"/>
    </row>
    <row r="51" spans="1:41" ht="12" customHeight="1">
      <c r="A51" s="8" t="s">
        <v>55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56"/>
      <c r="Y51" s="8"/>
      <c r="Z51" s="8"/>
      <c r="AA51" s="8"/>
      <c r="AB51" s="8"/>
      <c r="AD51" s="78"/>
      <c r="AE51" s="79"/>
      <c r="AF51" s="54"/>
      <c r="AG51" s="54"/>
      <c r="AH51" s="54"/>
      <c r="AI51" s="54"/>
      <c r="AL51" s="54"/>
      <c r="AM51" s="54"/>
      <c r="AN51" s="54"/>
      <c r="AO51" s="54"/>
    </row>
    <row r="52" spans="1:41" ht="12" customHeight="1">
      <c r="A52" s="130"/>
      <c r="B52" s="130"/>
      <c r="C52" s="131"/>
      <c r="D52" s="131" t="s">
        <v>1</v>
      </c>
      <c r="E52" s="131" t="s">
        <v>1</v>
      </c>
      <c r="F52" s="131" t="s">
        <v>1</v>
      </c>
      <c r="G52" s="131" t="s">
        <v>1</v>
      </c>
      <c r="H52" s="131" t="s">
        <v>1</v>
      </c>
      <c r="I52" s="131" t="s">
        <v>1</v>
      </c>
      <c r="J52" s="131" t="s">
        <v>1</v>
      </c>
      <c r="K52" s="131" t="s">
        <v>1</v>
      </c>
      <c r="L52" s="131" t="s">
        <v>1</v>
      </c>
      <c r="M52" s="131" t="s">
        <v>1</v>
      </c>
      <c r="N52" s="131" t="s">
        <v>1</v>
      </c>
      <c r="O52" s="131" t="s">
        <v>1</v>
      </c>
      <c r="P52" s="131" t="s">
        <v>1</v>
      </c>
      <c r="Q52" s="131" t="s">
        <v>1</v>
      </c>
      <c r="R52" s="131" t="s">
        <v>1</v>
      </c>
      <c r="S52" s="131" t="s">
        <v>159</v>
      </c>
      <c r="T52" s="131" t="s">
        <v>159</v>
      </c>
      <c r="U52" s="131" t="s">
        <v>159</v>
      </c>
      <c r="V52" s="131" t="s">
        <v>159</v>
      </c>
      <c r="W52" s="131" t="s">
        <v>159</v>
      </c>
      <c r="X52" s="193"/>
      <c r="Y52" s="300" t="s">
        <v>167</v>
      </c>
      <c r="Z52" s="299"/>
      <c r="AA52" s="299"/>
      <c r="AB52" s="299"/>
      <c r="AL52" s="54"/>
      <c r="AM52" s="54"/>
      <c r="AN52" s="54"/>
      <c r="AO52" s="54"/>
    </row>
    <row r="53" spans="1:41" ht="12" customHeight="1" thickBot="1">
      <c r="A53" s="132"/>
      <c r="B53" s="132" t="s">
        <v>359</v>
      </c>
      <c r="C53" s="133"/>
      <c r="D53" s="133">
        <v>2007</v>
      </c>
      <c r="E53" s="133">
        <v>2008</v>
      </c>
      <c r="F53" s="133">
        <v>2009</v>
      </c>
      <c r="G53" s="133">
        <v>2010</v>
      </c>
      <c r="H53" s="133">
        <v>2011</v>
      </c>
      <c r="I53" s="133">
        <v>2012</v>
      </c>
      <c r="J53" s="133">
        <v>2013</v>
      </c>
      <c r="K53" s="133">
        <v>2014</v>
      </c>
      <c r="L53" s="133">
        <v>2015</v>
      </c>
      <c r="M53" s="133">
        <v>2016</v>
      </c>
      <c r="N53" s="133">
        <v>2017</v>
      </c>
      <c r="O53" s="133">
        <v>2018</v>
      </c>
      <c r="P53" s="133">
        <v>2019</v>
      </c>
      <c r="Q53" s="133">
        <v>2020</v>
      </c>
      <c r="R53" s="133">
        <v>2021</v>
      </c>
      <c r="S53" s="133">
        <v>2022</v>
      </c>
      <c r="T53" s="133">
        <v>2023</v>
      </c>
      <c r="U53" s="133">
        <v>2024</v>
      </c>
      <c r="V53" s="133">
        <v>2025</v>
      </c>
      <c r="W53" s="133">
        <v>2026</v>
      </c>
      <c r="X53" s="193"/>
      <c r="Y53" s="133">
        <v>2022</v>
      </c>
      <c r="Z53" s="133">
        <v>2023</v>
      </c>
      <c r="AA53" s="133">
        <v>2024</v>
      </c>
      <c r="AB53" s="133">
        <v>2025</v>
      </c>
      <c r="AE53" s="39"/>
      <c r="AF53" s="54"/>
      <c r="AG53" s="54"/>
      <c r="AH53" s="54"/>
      <c r="AI53" s="54"/>
    </row>
    <row r="54" spans="1:41" ht="12" customHeight="1">
      <c r="A54" s="9"/>
      <c r="B54" s="10"/>
      <c r="C54" s="8"/>
      <c r="D54" s="8"/>
      <c r="E54" s="8"/>
      <c r="F54" s="8"/>
      <c r="G54" s="8"/>
      <c r="H54" s="8"/>
      <c r="I54" s="8"/>
      <c r="J54" s="8"/>
      <c r="K54" s="8"/>
      <c r="L54" s="184"/>
      <c r="M54" s="184"/>
      <c r="N54" s="184"/>
      <c r="O54" s="8"/>
      <c r="P54" s="8"/>
      <c r="Q54" s="8"/>
      <c r="R54" s="8"/>
      <c r="S54" s="8"/>
      <c r="T54" s="8"/>
      <c r="U54" s="8"/>
      <c r="V54" s="8"/>
      <c r="W54" s="8"/>
      <c r="X54" s="193"/>
      <c r="Y54" s="8"/>
      <c r="Z54" s="8"/>
      <c r="AA54" s="8"/>
      <c r="AB54" s="8"/>
      <c r="AE54" s="39"/>
    </row>
    <row r="55" spans="1:41" s="40" customFormat="1" ht="12" customHeight="1">
      <c r="A55" s="15"/>
      <c r="B55" s="16" t="s">
        <v>360</v>
      </c>
      <c r="C55" s="296"/>
      <c r="D55" s="136">
        <v>510.29804601645009</v>
      </c>
      <c r="E55" s="136">
        <v>502.52913025854997</v>
      </c>
      <c r="F55" s="136">
        <v>523.91598212555016</v>
      </c>
      <c r="G55" s="136">
        <v>530.02537531537996</v>
      </c>
      <c r="H55" s="136">
        <v>536.21727046899002</v>
      </c>
      <c r="I55" s="136">
        <v>541.24754011485993</v>
      </c>
      <c r="J55" s="136">
        <v>562.37252281944973</v>
      </c>
      <c r="K55" s="136">
        <v>581.69192514667009</v>
      </c>
      <c r="L55" s="136">
        <v>605.7558485026799</v>
      </c>
      <c r="M55" s="136">
        <v>622.90612907219986</v>
      </c>
      <c r="N55" s="136">
        <v>647.41308015940956</v>
      </c>
      <c r="O55" s="136">
        <v>681.46320962272034</v>
      </c>
      <c r="P55" s="136">
        <v>685.37959284506007</v>
      </c>
      <c r="Q55" s="136">
        <v>837.69936469330014</v>
      </c>
      <c r="R55" s="136">
        <v>864.94259878722994</v>
      </c>
      <c r="S55" s="136">
        <v>843.88663810696448</v>
      </c>
      <c r="T55" s="136">
        <v>832.28502955428223</v>
      </c>
      <c r="U55" s="136">
        <v>847.32095615784419</v>
      </c>
      <c r="V55" s="136">
        <v>831.57341835885472</v>
      </c>
      <c r="W55" s="136">
        <v>827.54476375376078</v>
      </c>
      <c r="X55" s="203"/>
      <c r="Y55" s="136">
        <v>-2.8322979964568864</v>
      </c>
      <c r="Z55" s="136">
        <v>14.553063109578776</v>
      </c>
      <c r="AA55" s="136">
        <v>19.952795236852573</v>
      </c>
      <c r="AB55" s="136">
        <v>12.226284605053127</v>
      </c>
      <c r="AC55" s="39"/>
    </row>
    <row r="56" spans="1:41" s="40" customFormat="1" ht="12" customHeight="1">
      <c r="A56" s="15"/>
      <c r="B56" s="194" t="s">
        <v>604</v>
      </c>
      <c r="C56" s="29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203"/>
      <c r="Y56" s="136"/>
      <c r="Z56" s="136"/>
      <c r="AA56" s="136"/>
      <c r="AB56" s="136"/>
      <c r="AC56" s="39"/>
    </row>
    <row r="57" spans="1:41" ht="12" customHeight="1">
      <c r="A57" s="11"/>
      <c r="B57" s="143" t="s">
        <v>568</v>
      </c>
      <c r="C57" s="147"/>
      <c r="D57" s="134">
        <v>288.00332127775005</v>
      </c>
      <c r="E57" s="134">
        <v>278.24325580942997</v>
      </c>
      <c r="F57" s="134">
        <v>291.24758482843993</v>
      </c>
      <c r="G57" s="134">
        <v>288.03730219213003</v>
      </c>
      <c r="H57" s="134">
        <v>283.86811851483003</v>
      </c>
      <c r="I57" s="134">
        <v>290.42907353827991</v>
      </c>
      <c r="J57" s="134">
        <v>296.26846429967998</v>
      </c>
      <c r="K57" s="134">
        <v>300.64059818674991</v>
      </c>
      <c r="L57" s="134">
        <v>304.04991166459001</v>
      </c>
      <c r="M57" s="134">
        <v>303.30472527018998</v>
      </c>
      <c r="N57" s="134">
        <v>303.39337798003004</v>
      </c>
      <c r="O57" s="134">
        <v>312.44604365050992</v>
      </c>
      <c r="P57" s="134">
        <v>316.29829766923007</v>
      </c>
      <c r="Q57" s="134">
        <v>342.31484300198002</v>
      </c>
      <c r="R57" s="134">
        <v>349.35635426629995</v>
      </c>
      <c r="S57" s="134">
        <v>360.81440981282054</v>
      </c>
      <c r="T57" s="134">
        <v>367.57787520265776</v>
      </c>
      <c r="U57" s="134">
        <v>377.85692970859293</v>
      </c>
      <c r="V57" s="134">
        <v>381.9901436673448</v>
      </c>
      <c r="W57" s="134">
        <v>383.87479027305756</v>
      </c>
      <c r="X57" s="203"/>
      <c r="Y57" s="134">
        <v>-1.6729423766514322</v>
      </c>
      <c r="Z57" s="134">
        <v>6.5078913699505625</v>
      </c>
      <c r="AA57" s="134">
        <v>6.7451938186260483</v>
      </c>
      <c r="AB57" s="134">
        <v>4.9141908355723078</v>
      </c>
      <c r="AE57" s="39"/>
    </row>
    <row r="58" spans="1:41" ht="12" customHeight="1">
      <c r="A58" s="11"/>
      <c r="B58" s="143" t="s">
        <v>569</v>
      </c>
      <c r="C58" s="147"/>
      <c r="D58" s="134">
        <v>113.94991782029999</v>
      </c>
      <c r="E58" s="134">
        <v>108.76261969457997</v>
      </c>
      <c r="F58" s="134">
        <v>127.36352009982001</v>
      </c>
      <c r="G58" s="134">
        <v>126.41203637805003</v>
      </c>
      <c r="H58" s="134">
        <v>136.69525148293005</v>
      </c>
      <c r="I58" s="134">
        <v>133.83832363951001</v>
      </c>
      <c r="J58" s="134">
        <v>140.85121323601999</v>
      </c>
      <c r="K58" s="134">
        <v>148.98599060816997</v>
      </c>
      <c r="L58" s="134">
        <v>164.75955591405</v>
      </c>
      <c r="M58" s="134">
        <v>183.85075816385</v>
      </c>
      <c r="N58" s="134">
        <v>209.53594743809001</v>
      </c>
      <c r="O58" s="134">
        <v>213.27317197599996</v>
      </c>
      <c r="P58" s="134">
        <v>211.20417214530997</v>
      </c>
      <c r="Q58" s="134">
        <v>271.76301702591002</v>
      </c>
      <c r="R58" s="134">
        <v>300.26031482581999</v>
      </c>
      <c r="S58" s="134">
        <v>287.25420646185876</v>
      </c>
      <c r="T58" s="134">
        <v>275.3609392636252</v>
      </c>
      <c r="U58" s="134">
        <v>274.54915329702266</v>
      </c>
      <c r="V58" s="134">
        <v>260.75528818552692</v>
      </c>
      <c r="W58" s="134">
        <v>256.4349470085624</v>
      </c>
      <c r="X58" s="203"/>
      <c r="Y58" s="134">
        <v>0.6521433495675969</v>
      </c>
      <c r="Z58" s="134">
        <v>11.500855778860217</v>
      </c>
      <c r="AA58" s="134">
        <v>15.491884227321576</v>
      </c>
      <c r="AB58" s="134">
        <v>14.790398759744546</v>
      </c>
      <c r="AE58" s="39"/>
    </row>
    <row r="59" spans="1:41" ht="12" customHeight="1">
      <c r="A59" s="11"/>
      <c r="B59" s="143" t="s">
        <v>570</v>
      </c>
      <c r="C59" s="147"/>
      <c r="D59" s="134">
        <v>49.128904230239996</v>
      </c>
      <c r="E59" s="134">
        <v>55.781876219189996</v>
      </c>
      <c r="F59" s="134">
        <v>46.178277532009993</v>
      </c>
      <c r="G59" s="134">
        <v>55.119342164600006</v>
      </c>
      <c r="H59" s="134">
        <v>57.558330084669997</v>
      </c>
      <c r="I59" s="134">
        <v>58.430169735939998</v>
      </c>
      <c r="J59" s="134">
        <v>65.490499855920007</v>
      </c>
      <c r="K59" s="134">
        <v>69.277201560869997</v>
      </c>
      <c r="L59" s="134">
        <v>75.868776561629986</v>
      </c>
      <c r="M59" s="134">
        <v>61.507249950289996</v>
      </c>
      <c r="N59" s="134">
        <v>58.559741476569997</v>
      </c>
      <c r="O59" s="134">
        <v>74.23153812713997</v>
      </c>
      <c r="P59" s="134">
        <v>78.956653281229976</v>
      </c>
      <c r="Q59" s="134">
        <v>89.342528393899997</v>
      </c>
      <c r="R59" s="134">
        <v>93.96650718846999</v>
      </c>
      <c r="S59" s="134">
        <v>90.609808548914941</v>
      </c>
      <c r="T59" s="134">
        <v>93.804815587130335</v>
      </c>
      <c r="U59" s="134">
        <v>94.839656114542123</v>
      </c>
      <c r="V59" s="134">
        <v>94.712877873466908</v>
      </c>
      <c r="W59" s="134">
        <v>95.262839104664081</v>
      </c>
      <c r="X59" s="203"/>
      <c r="Y59" s="134">
        <v>0.15045396506178899</v>
      </c>
      <c r="Z59" s="134">
        <v>-4.1276481082389624</v>
      </c>
      <c r="AA59" s="134">
        <v>-6.596844444378319</v>
      </c>
      <c r="AB59" s="134">
        <v>-9.0653948341797506</v>
      </c>
      <c r="AE59" s="39"/>
    </row>
    <row r="60" spans="1:41" ht="12" customHeight="1">
      <c r="A60" s="11"/>
      <c r="B60" s="143" t="s">
        <v>571</v>
      </c>
      <c r="C60" s="147"/>
      <c r="D60" s="134">
        <v>32.165065074029997</v>
      </c>
      <c r="E60" s="134">
        <v>32.648501068329999</v>
      </c>
      <c r="F60" s="134">
        <v>32.075193193340006</v>
      </c>
      <c r="G60" s="134">
        <v>33.611014948540003</v>
      </c>
      <c r="H60" s="134">
        <v>33.579362650909999</v>
      </c>
      <c r="I60" s="134">
        <v>33.690760839070002</v>
      </c>
      <c r="J60" s="134">
        <v>35.941940255390001</v>
      </c>
      <c r="K60" s="134">
        <v>36.98085455396</v>
      </c>
      <c r="L60" s="134">
        <v>34.036102537959998</v>
      </c>
      <c r="M60" s="134">
        <v>45.151018084389989</v>
      </c>
      <c r="N60" s="134">
        <v>47.135110092879998</v>
      </c>
      <c r="O60" s="134">
        <v>52.77269084692</v>
      </c>
      <c r="P60" s="134">
        <v>51.165022623870009</v>
      </c>
      <c r="Q60" s="134">
        <v>102.83902582731</v>
      </c>
      <c r="R60" s="134">
        <v>88.397499760959988</v>
      </c>
      <c r="S60" s="134">
        <v>72.753961336560863</v>
      </c>
      <c r="T60" s="134">
        <v>62.352584749116708</v>
      </c>
      <c r="U60" s="134">
        <v>65.686453514086793</v>
      </c>
      <c r="V60" s="134">
        <v>57.772487149763585</v>
      </c>
      <c r="W60" s="134">
        <v>55.728070281653018</v>
      </c>
      <c r="X60" s="203"/>
      <c r="Y60" s="134">
        <v>-1.8529693604177118</v>
      </c>
      <c r="Z60" s="134">
        <v>0.33566046918638887</v>
      </c>
      <c r="AA60" s="134">
        <v>3.5981720731850633</v>
      </c>
      <c r="AB60" s="134">
        <v>0.67946823659811595</v>
      </c>
      <c r="AE60" s="39"/>
    </row>
    <row r="61" spans="1:41" ht="12" customHeight="1">
      <c r="A61" s="11"/>
      <c r="B61" s="143" t="s">
        <v>605</v>
      </c>
      <c r="C61" s="147"/>
      <c r="D61" s="134">
        <v>3.30665991013</v>
      </c>
      <c r="E61" s="134">
        <v>3.3142783572199996</v>
      </c>
      <c r="F61" s="134">
        <v>3.4191143319399999</v>
      </c>
      <c r="G61" s="134">
        <v>3.7297890040600001</v>
      </c>
      <c r="H61" s="134">
        <v>3.7451617956500001</v>
      </c>
      <c r="I61" s="134">
        <v>3.84839339006</v>
      </c>
      <c r="J61" s="134">
        <v>4.0320721364400001</v>
      </c>
      <c r="K61" s="134">
        <v>4.4080256949200001</v>
      </c>
      <c r="L61" s="134">
        <v>4.5828486444499994</v>
      </c>
      <c r="M61" s="134">
        <v>4.3746464844800004</v>
      </c>
      <c r="N61" s="134">
        <v>5.1865712518400002</v>
      </c>
      <c r="O61" s="134">
        <v>6.1828708721499996</v>
      </c>
      <c r="P61" s="134">
        <v>6.0801118574200004</v>
      </c>
      <c r="Q61" s="134">
        <v>6.4409716642000001</v>
      </c>
      <c r="R61" s="134">
        <v>7.1717278216800002</v>
      </c>
      <c r="S61" s="134">
        <v>7.1339318797512483</v>
      </c>
      <c r="T61" s="134">
        <v>7.1324091172034052</v>
      </c>
      <c r="U61" s="134">
        <v>7.2448687571077928</v>
      </c>
      <c r="V61" s="134">
        <v>7.2953637297174243</v>
      </c>
      <c r="W61" s="134">
        <v>7.3497507092899257</v>
      </c>
      <c r="X61" s="203"/>
      <c r="Y61" s="134">
        <v>-3.8283937022716763E-2</v>
      </c>
      <c r="Z61" s="134">
        <v>-0.16141150657116538</v>
      </c>
      <c r="AA61" s="134">
        <v>-0.1347680965083142</v>
      </c>
      <c r="AB61" s="134">
        <v>-3.7640197090517614E-2</v>
      </c>
      <c r="AE61" s="39"/>
    </row>
    <row r="62" spans="1:41" ht="12" customHeight="1">
      <c r="A62" s="11"/>
      <c r="B62" s="143" t="s">
        <v>63</v>
      </c>
      <c r="C62" s="147"/>
      <c r="D62" s="134">
        <v>23.744177703999998</v>
      </c>
      <c r="E62" s="134">
        <v>23.778599109799998</v>
      </c>
      <c r="F62" s="134">
        <v>23.632292140000001</v>
      </c>
      <c r="G62" s="134">
        <v>23.115890627999999</v>
      </c>
      <c r="H62" s="134">
        <v>20.77104594</v>
      </c>
      <c r="I62" s="134">
        <v>21.010818971999999</v>
      </c>
      <c r="J62" s="134">
        <v>19.788333036000001</v>
      </c>
      <c r="K62" s="134">
        <v>21.399254542000001</v>
      </c>
      <c r="L62" s="134">
        <v>22.458653179999999</v>
      </c>
      <c r="M62" s="134">
        <v>24.717731119</v>
      </c>
      <c r="N62" s="134">
        <v>23.602331920000001</v>
      </c>
      <c r="O62" s="134">
        <v>22.556894150000002</v>
      </c>
      <c r="P62" s="134">
        <v>21.675335268000001</v>
      </c>
      <c r="Q62" s="134">
        <v>24.998978780000002</v>
      </c>
      <c r="R62" s="134">
        <v>25.790194924000001</v>
      </c>
      <c r="S62" s="134">
        <v>25.320320067058105</v>
      </c>
      <c r="T62" s="134">
        <v>26.05640563454828</v>
      </c>
      <c r="U62" s="134">
        <v>27.143894766491862</v>
      </c>
      <c r="V62" s="134">
        <v>29.047257753035002</v>
      </c>
      <c r="W62" s="134">
        <v>28.894366376533814</v>
      </c>
      <c r="X62" s="203"/>
      <c r="Y62" s="134">
        <v>-7.0699636994484033E-2</v>
      </c>
      <c r="Z62" s="134">
        <v>0.497715106391316</v>
      </c>
      <c r="AA62" s="134">
        <v>0.84915765860649828</v>
      </c>
      <c r="AB62" s="134">
        <v>0.94526180440836804</v>
      </c>
      <c r="AE62" s="39"/>
    </row>
    <row r="63" spans="1:41" s="40" customFormat="1" ht="12" customHeight="1">
      <c r="A63" s="15"/>
      <c r="B63" s="16" t="s">
        <v>61</v>
      </c>
      <c r="C63" s="296"/>
      <c r="D63" s="136">
        <v>162.29196516656987</v>
      </c>
      <c r="E63" s="136">
        <v>166.94864144135988</v>
      </c>
      <c r="F63" s="136">
        <v>183.27947318213006</v>
      </c>
      <c r="G63" s="136">
        <v>189.69741786283012</v>
      </c>
      <c r="H63" s="136">
        <v>193.4481453046001</v>
      </c>
      <c r="I63" s="136">
        <v>201.53550847098003</v>
      </c>
      <c r="J63" s="136">
        <v>208.44790044333001</v>
      </c>
      <c r="K63" s="136">
        <v>214.32023604339997</v>
      </c>
      <c r="L63" s="136">
        <v>221.44967616064011</v>
      </c>
      <c r="M63" s="136">
        <v>233.97018003380009</v>
      </c>
      <c r="N63" s="136">
        <v>238.80828939131013</v>
      </c>
      <c r="O63" s="136">
        <v>248.3213816759299</v>
      </c>
      <c r="P63" s="136">
        <v>253.50764162144986</v>
      </c>
      <c r="Q63" s="136">
        <v>265.85352543117</v>
      </c>
      <c r="R63" s="136">
        <v>291.7441635875702</v>
      </c>
      <c r="S63" s="136">
        <v>301.69083661690473</v>
      </c>
      <c r="T63" s="136">
        <v>315.76903115351172</v>
      </c>
      <c r="U63" s="136">
        <v>332.58691328303479</v>
      </c>
      <c r="V63" s="136">
        <v>345.62916746123994</v>
      </c>
      <c r="W63" s="136">
        <v>353.08308942291904</v>
      </c>
      <c r="X63" s="203"/>
      <c r="Y63" s="136">
        <v>-1.5244464984499793</v>
      </c>
      <c r="Z63" s="136">
        <v>7.0327522215560734</v>
      </c>
      <c r="AA63" s="136">
        <v>11.889385639360583</v>
      </c>
      <c r="AB63" s="136">
        <v>18.431495832670532</v>
      </c>
      <c r="AC63" s="39"/>
    </row>
    <row r="64" spans="1:41" s="40" customFormat="1" ht="12" customHeight="1">
      <c r="A64" s="15"/>
      <c r="B64" s="194" t="s">
        <v>604</v>
      </c>
      <c r="C64" s="29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203"/>
      <c r="Y64" s="136"/>
      <c r="Z64" s="136"/>
      <c r="AA64" s="136"/>
      <c r="AB64" s="136"/>
      <c r="AC64" s="39"/>
    </row>
    <row r="65" spans="1:31" ht="12" customHeight="1">
      <c r="A65" s="11"/>
      <c r="B65" s="143" t="s">
        <v>572</v>
      </c>
      <c r="C65" s="147"/>
      <c r="D65" s="134">
        <v>95.101118143239987</v>
      </c>
      <c r="E65" s="134">
        <v>98.988561009710011</v>
      </c>
      <c r="F65" s="134">
        <v>103.85963890354</v>
      </c>
      <c r="G65" s="134">
        <v>105.28144722855998</v>
      </c>
      <c r="H65" s="134">
        <v>108.42147124288998</v>
      </c>
      <c r="I65" s="134">
        <v>112.34077818617997</v>
      </c>
      <c r="J65" s="134">
        <v>115.93558339505002</v>
      </c>
      <c r="K65" s="134">
        <v>119.92658594772</v>
      </c>
      <c r="L65" s="134">
        <v>122.04265608486999</v>
      </c>
      <c r="M65" s="134">
        <v>128.52942905922001</v>
      </c>
      <c r="N65" s="134">
        <v>135.38667045601002</v>
      </c>
      <c r="O65" s="134">
        <v>142.56067492851997</v>
      </c>
      <c r="P65" s="134">
        <v>148.38036331972998</v>
      </c>
      <c r="Q65" s="134">
        <v>158.99464613071001</v>
      </c>
      <c r="R65" s="134">
        <v>169.30201761829008</v>
      </c>
      <c r="S65" s="134">
        <v>177.1802160979951</v>
      </c>
      <c r="T65" s="134">
        <v>185.69878018116171</v>
      </c>
      <c r="U65" s="134">
        <v>194.06086529404055</v>
      </c>
      <c r="V65" s="134">
        <v>201.11309639740415</v>
      </c>
      <c r="W65" s="134">
        <v>205.09054651200856</v>
      </c>
      <c r="X65" s="203"/>
      <c r="Y65" s="134">
        <v>-0.52588924548423732</v>
      </c>
      <c r="Z65" s="134">
        <v>4.2783495651285985</v>
      </c>
      <c r="AA65" s="134">
        <v>6.1537553810693568</v>
      </c>
      <c r="AB65" s="134">
        <v>10.53804855332236</v>
      </c>
      <c r="AE65" s="39"/>
    </row>
    <row r="66" spans="1:31" ht="12" customHeight="1">
      <c r="A66" s="11"/>
      <c r="B66" s="143" t="s">
        <v>573</v>
      </c>
      <c r="C66" s="147"/>
      <c r="D66" s="134">
        <v>45.008288933819998</v>
      </c>
      <c r="E66" s="134">
        <v>44.958414043759994</v>
      </c>
      <c r="F66" s="134">
        <v>54.288741839460009</v>
      </c>
      <c r="G66" s="134">
        <v>58.254151194369967</v>
      </c>
      <c r="H66" s="134">
        <v>58.858627925010019</v>
      </c>
      <c r="I66" s="134">
        <v>62.355510745939988</v>
      </c>
      <c r="J66" s="134">
        <v>63.536032163430015</v>
      </c>
      <c r="K66" s="134">
        <v>64.193320678050014</v>
      </c>
      <c r="L66" s="134">
        <v>67.164259205360011</v>
      </c>
      <c r="M66" s="134">
        <v>69.656651240530024</v>
      </c>
      <c r="N66" s="134">
        <v>69.977728031200016</v>
      </c>
      <c r="O66" s="134">
        <v>72.993601761680054</v>
      </c>
      <c r="P66" s="134">
        <v>72.625810769549943</v>
      </c>
      <c r="Q66" s="134">
        <v>73.319363140730047</v>
      </c>
      <c r="R66" s="134">
        <v>85.360924727090008</v>
      </c>
      <c r="S66" s="134">
        <v>87.401334158488169</v>
      </c>
      <c r="T66" s="134">
        <v>91.790459851330994</v>
      </c>
      <c r="U66" s="134">
        <v>97.736442346377984</v>
      </c>
      <c r="V66" s="134">
        <v>102.06948195470798</v>
      </c>
      <c r="W66" s="134">
        <v>104.7056232846215</v>
      </c>
      <c r="X66" s="203"/>
      <c r="Y66" s="134">
        <v>-0.31802393733246787</v>
      </c>
      <c r="Z66" s="134">
        <v>2.7052413831649784</v>
      </c>
      <c r="AA66" s="134">
        <v>4.7569500855095956</v>
      </c>
      <c r="AB66" s="134">
        <v>5.8817983479774396</v>
      </c>
      <c r="AE66" s="39"/>
    </row>
    <row r="67" spans="1:31" ht="12" customHeight="1">
      <c r="A67" s="11"/>
      <c r="B67" s="143" t="s">
        <v>574</v>
      </c>
      <c r="C67" s="147"/>
      <c r="D67" s="134">
        <v>15.340856542219999</v>
      </c>
      <c r="E67" s="134">
        <v>15.569029463320001</v>
      </c>
      <c r="F67" s="134">
        <v>16.120713743500001</v>
      </c>
      <c r="G67" s="134">
        <v>16.260076272749998</v>
      </c>
      <c r="H67" s="134">
        <v>16.326235779610002</v>
      </c>
      <c r="I67" s="134">
        <v>16.984478436410001</v>
      </c>
      <c r="J67" s="134">
        <v>17.33678723689</v>
      </c>
      <c r="K67" s="134">
        <v>18.723640264259998</v>
      </c>
      <c r="L67" s="134">
        <v>17.435645309249999</v>
      </c>
      <c r="M67" s="134">
        <v>17.994601598800003</v>
      </c>
      <c r="N67" s="134">
        <v>18.083046979719999</v>
      </c>
      <c r="O67" s="134">
        <v>19.26852375599</v>
      </c>
      <c r="P67" s="134">
        <v>20.076088215939997</v>
      </c>
      <c r="Q67" s="134">
        <v>21.256848967960007</v>
      </c>
      <c r="R67" s="134">
        <v>22.09064351983</v>
      </c>
      <c r="S67" s="134">
        <v>23.306235771740809</v>
      </c>
      <c r="T67" s="134">
        <v>24.495437533642136</v>
      </c>
      <c r="U67" s="134">
        <v>25.640356150901585</v>
      </c>
      <c r="V67" s="134">
        <v>26.757999769997273</v>
      </c>
      <c r="W67" s="134">
        <v>27.380238691544278</v>
      </c>
      <c r="X67" s="203"/>
      <c r="Y67" s="134">
        <v>-0.10658700844746147</v>
      </c>
      <c r="Z67" s="134">
        <v>0.53219488814956228</v>
      </c>
      <c r="AA67" s="134">
        <v>0.83397997412691949</v>
      </c>
      <c r="AB67" s="134">
        <v>1.5768156965786424</v>
      </c>
      <c r="AE67" s="39"/>
    </row>
    <row r="68" spans="1:31" ht="12" customHeight="1">
      <c r="A68" s="11"/>
      <c r="B68" s="143" t="s">
        <v>575</v>
      </c>
      <c r="C68" s="147"/>
      <c r="D68" s="134">
        <v>6.8417015472899996</v>
      </c>
      <c r="E68" s="134">
        <v>7.4326369245699997</v>
      </c>
      <c r="F68" s="134">
        <v>9.0103786956299992</v>
      </c>
      <c r="G68" s="134">
        <v>9.9017431671500002</v>
      </c>
      <c r="H68" s="134">
        <v>9.8418103570900008</v>
      </c>
      <c r="I68" s="134">
        <v>9.8547411024500011</v>
      </c>
      <c r="J68" s="134">
        <v>11.639497647959999</v>
      </c>
      <c r="K68" s="134">
        <v>11.476689153370002</v>
      </c>
      <c r="L68" s="134">
        <v>14.80711556116</v>
      </c>
      <c r="M68" s="134">
        <v>17.78949813525</v>
      </c>
      <c r="N68" s="134">
        <v>15.360843924379999</v>
      </c>
      <c r="O68" s="134">
        <v>13.498581229739999</v>
      </c>
      <c r="P68" s="134">
        <v>12.42537931623</v>
      </c>
      <c r="Q68" s="134">
        <v>12.282667191770001</v>
      </c>
      <c r="R68" s="134">
        <v>14.990577722360001</v>
      </c>
      <c r="S68" s="134">
        <v>13.803050588680678</v>
      </c>
      <c r="T68" s="134">
        <v>13.776353587376446</v>
      </c>
      <c r="U68" s="134">
        <v>15.145549491714632</v>
      </c>
      <c r="V68" s="134">
        <v>15.688589339130505</v>
      </c>
      <c r="W68" s="134">
        <v>15.906680934744696</v>
      </c>
      <c r="X68" s="203"/>
      <c r="Y68" s="134">
        <v>-0.57324630718580605</v>
      </c>
      <c r="Z68" s="134">
        <v>-0.48203361488751867</v>
      </c>
      <c r="AA68" s="134">
        <v>0.14500019865471728</v>
      </c>
      <c r="AB68" s="134">
        <v>0.4348332347920541</v>
      </c>
      <c r="AE68" s="39"/>
    </row>
    <row r="69" spans="1:31" s="40" customFormat="1" ht="12" customHeight="1">
      <c r="A69" s="15"/>
      <c r="B69" s="16" t="s">
        <v>62</v>
      </c>
      <c r="C69" s="296"/>
      <c r="D69" s="136">
        <v>26.366436010550004</v>
      </c>
      <c r="E69" s="136">
        <v>27.589372333060005</v>
      </c>
      <c r="F69" s="136">
        <v>26.97471914706</v>
      </c>
      <c r="G69" s="136">
        <v>27.07887957746</v>
      </c>
      <c r="H69" s="136">
        <v>24.077937607509998</v>
      </c>
      <c r="I69" s="136">
        <v>25.842885336929999</v>
      </c>
      <c r="J69" s="136">
        <v>25.149511402019996</v>
      </c>
      <c r="K69" s="136">
        <v>28.977786216520002</v>
      </c>
      <c r="L69" s="136">
        <v>28.766075063540001</v>
      </c>
      <c r="M69" s="136">
        <v>30.45570577006</v>
      </c>
      <c r="N69" s="136">
        <v>32.020714206820003</v>
      </c>
      <c r="O69" s="136">
        <v>33.591150767199998</v>
      </c>
      <c r="P69" s="136">
        <v>39.912831385220002</v>
      </c>
      <c r="Q69" s="136">
        <v>44.089431749079999</v>
      </c>
      <c r="R69" s="136">
        <v>46.637954241199999</v>
      </c>
      <c r="S69" s="136">
        <v>53.58679303808119</v>
      </c>
      <c r="T69" s="136">
        <v>60.190222169176607</v>
      </c>
      <c r="U69" s="136">
        <v>72.440314342231389</v>
      </c>
      <c r="V69" s="136">
        <v>77.660683100172875</v>
      </c>
      <c r="W69" s="136">
        <v>84.61708796249394</v>
      </c>
      <c r="X69" s="203"/>
      <c r="Y69" s="136">
        <v>-6.2971752000131456E-2</v>
      </c>
      <c r="Z69" s="136">
        <v>1.6334829178905552</v>
      </c>
      <c r="AA69" s="136">
        <v>5.3188818622661591</v>
      </c>
      <c r="AB69" s="136">
        <v>6.5394336828733142</v>
      </c>
    </row>
    <row r="70" spans="1:31" s="40" customFormat="1" ht="12" customHeight="1">
      <c r="A70" s="15"/>
      <c r="B70" s="16" t="s">
        <v>361</v>
      </c>
      <c r="C70" s="296"/>
      <c r="D70" s="136">
        <v>70.21523775064999</v>
      </c>
      <c r="E70" s="136">
        <v>93.19607260603</v>
      </c>
      <c r="F70" s="136">
        <v>47.099531917609994</v>
      </c>
      <c r="G70" s="136">
        <v>39.587088878680007</v>
      </c>
      <c r="H70" s="136">
        <v>47.734802756649991</v>
      </c>
      <c r="I70" s="136">
        <v>42.461630712480002</v>
      </c>
      <c r="J70" s="136">
        <v>31.418217259149998</v>
      </c>
      <c r="K70" s="136">
        <v>15.881789122750002</v>
      </c>
      <c r="L70" s="136">
        <v>33.37329663629</v>
      </c>
      <c r="M70" s="136">
        <v>13.506976696000008</v>
      </c>
      <c r="N70" s="136">
        <v>22.507145188509998</v>
      </c>
      <c r="O70" s="136">
        <v>25.151294792249999</v>
      </c>
      <c r="P70" s="136">
        <v>34.079408792529996</v>
      </c>
      <c r="Q70" s="136">
        <v>43.416796347500011</v>
      </c>
      <c r="R70" s="136">
        <v>11.422470323459999</v>
      </c>
      <c r="S70" s="136">
        <v>40.212546726489435</v>
      </c>
      <c r="T70" s="136">
        <v>25.406798983404308</v>
      </c>
      <c r="U70" s="136">
        <v>23.552513120103608</v>
      </c>
      <c r="V70" s="136">
        <v>32.180393391458331</v>
      </c>
      <c r="W70" s="136">
        <v>30.084414936991603</v>
      </c>
      <c r="X70" s="203"/>
      <c r="Y70" s="136">
        <v>5.2640759976119389</v>
      </c>
      <c r="Z70" s="136">
        <v>2.2484512034136754</v>
      </c>
      <c r="AA70" s="136">
        <v>2.4986842389760295</v>
      </c>
      <c r="AB70" s="136">
        <v>13.005417897474334</v>
      </c>
    </row>
    <row r="71" spans="1:31" s="40" customFormat="1" ht="12" customHeight="1">
      <c r="A71" s="15"/>
      <c r="B71" s="194" t="s">
        <v>604</v>
      </c>
      <c r="C71" s="29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203"/>
      <c r="Y71" s="136"/>
      <c r="Z71" s="136"/>
      <c r="AA71" s="136"/>
      <c r="AB71" s="136"/>
    </row>
    <row r="72" spans="1:31" ht="12" customHeight="1">
      <c r="A72" s="11"/>
      <c r="B72" s="143" t="s">
        <v>150</v>
      </c>
      <c r="C72" s="147"/>
      <c r="D72" s="134">
        <v>52.594672627729999</v>
      </c>
      <c r="E72" s="134">
        <v>39.573687666370006</v>
      </c>
      <c r="F72" s="134">
        <v>36.726614260860003</v>
      </c>
      <c r="G72" s="134">
        <v>29.086626470799999</v>
      </c>
      <c r="H72" s="134">
        <v>39.390454806530002</v>
      </c>
      <c r="I72" s="134">
        <v>31.698475367259999</v>
      </c>
      <c r="J72" s="134">
        <v>23.352303250759999</v>
      </c>
      <c r="K72" s="134">
        <v>5.5885580869600018</v>
      </c>
      <c r="L72" s="134">
        <v>23.293899076900001</v>
      </c>
      <c r="M72" s="134">
        <v>2.8562238456499998</v>
      </c>
      <c r="N72" s="134">
        <v>11.417411993709999</v>
      </c>
      <c r="O72" s="134">
        <v>14.21130806659</v>
      </c>
      <c r="P72" s="134">
        <v>22.720241971099998</v>
      </c>
      <c r="Q72" s="134">
        <v>19.995232064170001</v>
      </c>
      <c r="R72" s="134">
        <v>-1.02026205923</v>
      </c>
      <c r="S72" s="134">
        <v>26.324211759422379</v>
      </c>
      <c r="T72" s="134">
        <v>11.678295234818568</v>
      </c>
      <c r="U72" s="134">
        <v>9.6185324913169818</v>
      </c>
      <c r="V72" s="134">
        <v>19.389485324920837</v>
      </c>
      <c r="W72" s="134">
        <v>17.014381228618728</v>
      </c>
      <c r="X72" s="203"/>
      <c r="Y72" s="134">
        <v>7.5084292520903508</v>
      </c>
      <c r="Z72" s="134">
        <v>1.6566498013426207</v>
      </c>
      <c r="AA72" s="134">
        <v>1.6429983222376976</v>
      </c>
      <c r="AB72" s="134">
        <v>12.286287558305755</v>
      </c>
      <c r="AE72" s="39"/>
    </row>
    <row r="73" spans="1:31" ht="12" customHeight="1">
      <c r="A73" s="11"/>
      <c r="B73" s="143" t="s">
        <v>576</v>
      </c>
      <c r="C73" s="147"/>
      <c r="D73" s="134">
        <v>17.620565122919999</v>
      </c>
      <c r="E73" s="134">
        <v>53.622384939660002</v>
      </c>
      <c r="F73" s="134">
        <v>10.372917656749994</v>
      </c>
      <c r="G73" s="134">
        <v>10.500462407879999</v>
      </c>
      <c r="H73" s="134">
        <v>8.3443479501199995</v>
      </c>
      <c r="I73" s="134">
        <v>10.763155345220001</v>
      </c>
      <c r="J73" s="134">
        <v>8.0659140083899992</v>
      </c>
      <c r="K73" s="134">
        <v>10.293231035790003</v>
      </c>
      <c r="L73" s="134">
        <v>10.079397559390001</v>
      </c>
      <c r="M73" s="134">
        <v>10.650752850350003</v>
      </c>
      <c r="N73" s="134">
        <v>11.089733194800001</v>
      </c>
      <c r="O73" s="134">
        <v>10.939986725659999</v>
      </c>
      <c r="P73" s="134">
        <v>11.35916682143</v>
      </c>
      <c r="Q73" s="134">
        <v>23.421564283330003</v>
      </c>
      <c r="R73" s="134">
        <v>12.442732382689998</v>
      </c>
      <c r="S73" s="134">
        <v>13.888334967067058</v>
      </c>
      <c r="T73" s="134">
        <v>13.728503748585741</v>
      </c>
      <c r="U73" s="134">
        <v>13.933980628786625</v>
      </c>
      <c r="V73" s="134">
        <v>12.790908066537487</v>
      </c>
      <c r="W73" s="134">
        <v>13.070033708372877</v>
      </c>
      <c r="X73" s="203"/>
      <c r="Y73" s="134">
        <v>-2.2443532544784164</v>
      </c>
      <c r="Z73" s="134">
        <v>0.59180140207105714</v>
      </c>
      <c r="AA73" s="134">
        <v>0.85568591673833039</v>
      </c>
      <c r="AB73" s="134">
        <v>0.71913033916858049</v>
      </c>
      <c r="AE73" s="39"/>
    </row>
    <row r="74" spans="1:31" s="40" customFormat="1" ht="12" customHeight="1">
      <c r="A74" s="14"/>
      <c r="B74" s="14" t="s">
        <v>118</v>
      </c>
      <c r="C74" s="297"/>
      <c r="D74" s="138">
        <v>769.17168494423015</v>
      </c>
      <c r="E74" s="138">
        <v>790.26321663899944</v>
      </c>
      <c r="F74" s="138">
        <v>781.26970637235013</v>
      </c>
      <c r="G74" s="138">
        <v>786.38876163434986</v>
      </c>
      <c r="H74" s="138">
        <v>801.47815613774947</v>
      </c>
      <c r="I74" s="138">
        <v>811.0875646352697</v>
      </c>
      <c r="J74" s="138">
        <v>827.38815192394998</v>
      </c>
      <c r="K74" s="138">
        <v>840.87173652933984</v>
      </c>
      <c r="L74" s="138">
        <v>889.34489636314981</v>
      </c>
      <c r="M74" s="138">
        <v>900.83899157205985</v>
      </c>
      <c r="N74" s="138">
        <v>940.74922894604993</v>
      </c>
      <c r="O74" s="138">
        <v>988.5270368581007</v>
      </c>
      <c r="P74" s="138">
        <v>1012.8794746442601</v>
      </c>
      <c r="Q74" s="138">
        <v>1191.0591182210499</v>
      </c>
      <c r="R74" s="138">
        <v>1214.7471869394587</v>
      </c>
      <c r="S74" s="138">
        <v>1239.3768144884405</v>
      </c>
      <c r="T74" s="138">
        <v>1233.6510818603745</v>
      </c>
      <c r="U74" s="138">
        <v>1275.9006969032143</v>
      </c>
      <c r="V74" s="138">
        <v>1287.0436623117253</v>
      </c>
      <c r="W74" s="138">
        <v>1295.3293560761656</v>
      </c>
      <c r="X74" s="203"/>
      <c r="Y74" s="138">
        <v>0.84435975070555125</v>
      </c>
      <c r="Z74" s="138">
        <v>25.467749452438767</v>
      </c>
      <c r="AA74" s="138">
        <v>39.659746977455647</v>
      </c>
      <c r="AB74" s="138">
        <v>50.202632018071078</v>
      </c>
    </row>
    <row r="75" spans="1:31" ht="12" customHeight="1">
      <c r="B75" s="633" t="s">
        <v>582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AE75" s="39"/>
    </row>
    <row r="76" spans="1:31" ht="12" customHeight="1">
      <c r="B76" s="634"/>
      <c r="AE76" s="39"/>
    </row>
    <row r="77" spans="1:31" ht="24.75" customHeight="1">
      <c r="B77" s="63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</row>
    <row r="78" spans="1:31" ht="12" customHeight="1"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</row>
    <row r="79" spans="1:31"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</row>
    <row r="80" spans="1:31"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2" spans="1:52">
      <c r="L82" s="54"/>
    </row>
    <row r="84" spans="1:52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</row>
    <row r="89" spans="1:52" ht="12" customHeight="1">
      <c r="A89" s="195"/>
      <c r="B89" s="196"/>
      <c r="C89" s="197"/>
      <c r="D89" s="197"/>
      <c r="E89" s="197"/>
      <c r="F89" s="197"/>
      <c r="G89" s="197"/>
      <c r="H89" s="197"/>
      <c r="I89" s="197"/>
      <c r="J89" s="197"/>
      <c r="K89" s="197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45"/>
      <c r="Y89" s="198"/>
      <c r="Z89" s="198"/>
      <c r="AA89" s="198"/>
      <c r="AB89" s="198"/>
      <c r="AC89" s="145"/>
      <c r="AD89" s="199"/>
      <c r="AE89" s="146"/>
      <c r="AF89" s="198"/>
      <c r="AG89" s="198"/>
      <c r="AH89" s="198"/>
      <c r="AI89" s="198"/>
      <c r="AJ89" s="54"/>
      <c r="AK89" s="154"/>
      <c r="AL89" s="155"/>
      <c r="AM89" s="56"/>
      <c r="AN89" s="54"/>
      <c r="AO89" s="54"/>
      <c r="AP89" s="120"/>
      <c r="AQ89" s="120"/>
      <c r="AR89" s="120"/>
      <c r="AS89" s="120"/>
      <c r="AT89" s="120"/>
      <c r="AV89" s="120"/>
      <c r="AW89" s="120"/>
      <c r="AX89" s="120"/>
      <c r="AY89" s="120"/>
      <c r="AZ89" s="120"/>
    </row>
  </sheetData>
  <mergeCells count="2">
    <mergeCell ref="AL10:AO10"/>
    <mergeCell ref="B75:B77"/>
  </mergeCells>
  <hyperlinks>
    <hyperlink ref="A1" location="Innehåll!A1" display="Tillbaka till Innehåll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</oddFooter>
  </headerFooter>
  <rowBreaks count="1" manualBreakCount="1">
    <brk id="42" max="16383" man="1"/>
  </rowBreaks>
  <colBreaks count="2" manualBreakCount="2">
    <brk id="23" max="1048575" man="1"/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1.25" outlineLevelCol="1"/>
  <cols>
    <col min="1" max="1" width="50" style="31" customWidth="1"/>
    <col min="2" max="9" width="7.85546875" style="31" hidden="1" customWidth="1" outlineLevel="1"/>
    <col min="10" max="10" width="7.85546875" style="31" customWidth="1" collapsed="1"/>
    <col min="11" max="11" width="7.85546875" style="31" customWidth="1"/>
    <col min="12" max="12" width="8.5703125" style="31" customWidth="1"/>
    <col min="13" max="13" width="9" style="31" customWidth="1"/>
    <col min="14" max="14" width="9.140625" style="31"/>
    <col min="15" max="15" width="9.140625" style="31" customWidth="1"/>
    <col min="16" max="16384" width="9.140625" style="31"/>
  </cols>
  <sheetData>
    <row r="1" spans="1:19" ht="12" customHeight="1">
      <c r="A1" s="34" t="s">
        <v>382</v>
      </c>
      <c r="B1" s="34"/>
      <c r="C1" s="34"/>
      <c r="D1" s="34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9" ht="15.75">
      <c r="A2" s="63" t="s">
        <v>366</v>
      </c>
      <c r="B2" s="63"/>
      <c r="C2" s="63"/>
      <c r="D2" s="6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9" ht="12" customHeight="1">
      <c r="A3" s="33" t="s">
        <v>202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9" s="32" customFormat="1" ht="12" customHeight="1">
      <c r="A4" s="125"/>
      <c r="B4" s="126" t="s">
        <v>1</v>
      </c>
      <c r="C4" s="126" t="s">
        <v>1</v>
      </c>
      <c r="D4" s="126" t="s">
        <v>1</v>
      </c>
      <c r="E4" s="126" t="s">
        <v>1</v>
      </c>
      <c r="F4" s="126" t="s">
        <v>1</v>
      </c>
      <c r="G4" s="126" t="s">
        <v>1</v>
      </c>
      <c r="H4" s="126" t="s">
        <v>1</v>
      </c>
      <c r="I4" s="126" t="s">
        <v>1</v>
      </c>
      <c r="J4" s="126" t="s">
        <v>1</v>
      </c>
      <c r="K4" s="126" t="s">
        <v>1</v>
      </c>
      <c r="L4" s="126" t="s">
        <v>159</v>
      </c>
      <c r="M4" s="126" t="s">
        <v>318</v>
      </c>
      <c r="N4" s="126" t="s">
        <v>159</v>
      </c>
    </row>
    <row r="5" spans="1:19" s="32" customFormat="1" ht="12" customHeight="1" thickBot="1">
      <c r="A5" s="127" t="s">
        <v>450</v>
      </c>
      <c r="B5" s="128">
        <v>2012</v>
      </c>
      <c r="C5" s="128">
        <v>2013</v>
      </c>
      <c r="D5" s="128">
        <v>2014</v>
      </c>
      <c r="E5" s="128">
        <v>2015</v>
      </c>
      <c r="F5" s="128">
        <v>2016</v>
      </c>
      <c r="G5" s="128">
        <v>2017</v>
      </c>
      <c r="H5" s="128">
        <v>2018</v>
      </c>
      <c r="I5" s="128">
        <v>2019</v>
      </c>
      <c r="J5" s="128">
        <v>2020</v>
      </c>
      <c r="K5" s="128">
        <v>2021</v>
      </c>
      <c r="L5" s="128">
        <v>2022</v>
      </c>
      <c r="M5" s="129" t="s">
        <v>317</v>
      </c>
      <c r="N5" s="128">
        <v>2023</v>
      </c>
    </row>
    <row r="6" spans="1:19" ht="12" customHeight="1">
      <c r="A6" s="64"/>
      <c r="B6" s="64"/>
      <c r="C6" s="64"/>
      <c r="D6" s="64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9" ht="12" customHeight="1">
      <c r="A7" s="65" t="s">
        <v>203</v>
      </c>
      <c r="B7" s="66">
        <v>27571.388055470015</v>
      </c>
      <c r="C7" s="66">
        <v>20465.160514179999</v>
      </c>
      <c r="D7" s="66">
        <v>18498.849710689963</v>
      </c>
      <c r="E7" s="66">
        <v>10309.698869739981</v>
      </c>
      <c r="F7" s="66">
        <v>10721.308648219994</v>
      </c>
      <c r="G7" s="66">
        <v>44374.153647850013</v>
      </c>
      <c r="H7" s="66">
        <v>47708.350652189976</v>
      </c>
      <c r="I7" s="66">
        <v>33056.232580599986</v>
      </c>
      <c r="J7" s="66">
        <v>24933.35299269998</v>
      </c>
      <c r="K7" s="66">
        <v>169861.07926065015</v>
      </c>
      <c r="L7" s="66">
        <v>144537.35788173974</v>
      </c>
      <c r="M7" s="66">
        <v>0</v>
      </c>
      <c r="N7" s="66">
        <v>85186.781559985597</v>
      </c>
    </row>
    <row r="8" spans="1:19" ht="12" customHeight="1">
      <c r="A8" s="64"/>
      <c r="B8" s="64"/>
      <c r="C8" s="64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9" ht="12" customHeight="1">
      <c r="A9" s="68" t="s">
        <v>658</v>
      </c>
      <c r="B9" s="67">
        <v>794787.85100000002</v>
      </c>
      <c r="C9" s="67">
        <v>812302.98300000001</v>
      </c>
      <c r="D9" s="67">
        <v>834673.83499999996</v>
      </c>
      <c r="E9" s="67">
        <v>853331.04599999997</v>
      </c>
      <c r="F9" s="67">
        <v>915480.75100000005</v>
      </c>
      <c r="G9" s="67">
        <v>954701.49100000004</v>
      </c>
      <c r="H9" s="67">
        <v>989159.79399999999</v>
      </c>
      <c r="I9" s="67">
        <v>1005056.6850000001</v>
      </c>
      <c r="J9" s="67">
        <v>1032730.6040000001</v>
      </c>
      <c r="K9" s="67">
        <v>1165657.32</v>
      </c>
      <c r="L9" s="67">
        <v>1190965.132</v>
      </c>
      <c r="M9" s="67">
        <v>0</v>
      </c>
      <c r="N9" s="67">
        <v>1238715.733</v>
      </c>
      <c r="P9" s="215"/>
      <c r="Q9" s="215"/>
      <c r="R9" s="215"/>
      <c r="S9" s="215"/>
    </row>
    <row r="10" spans="1:19" ht="12" customHeight="1">
      <c r="A10" s="68" t="s">
        <v>204</v>
      </c>
      <c r="B10" s="67">
        <v>4847.5469999999996</v>
      </c>
      <c r="C10" s="67">
        <v>10896.684999999999</v>
      </c>
      <c r="D10" s="67">
        <v>10479.507</v>
      </c>
      <c r="E10" s="67">
        <v>26764.589</v>
      </c>
      <c r="F10" s="67">
        <v>33074.110999999997</v>
      </c>
      <c r="G10" s="67">
        <v>15860.076999999999</v>
      </c>
      <c r="H10" s="67">
        <v>15610.575999999999</v>
      </c>
      <c r="I10" s="67">
        <v>6099.0069999999996</v>
      </c>
      <c r="J10" s="67">
        <v>304436.82500000001</v>
      </c>
      <c r="K10" s="67">
        <v>162381.97500000001</v>
      </c>
      <c r="L10" s="67">
        <v>76714.298999999999</v>
      </c>
      <c r="M10" s="67">
        <v>1982.039</v>
      </c>
      <c r="N10" s="67">
        <v>0</v>
      </c>
    </row>
    <row r="11" spans="1:19" ht="12" customHeight="1">
      <c r="A11" s="68" t="s">
        <v>205</v>
      </c>
      <c r="B11" s="67">
        <v>350.82451300000002</v>
      </c>
      <c r="C11" s="67">
        <v>0</v>
      </c>
      <c r="D11" s="67">
        <v>272.63955446</v>
      </c>
      <c r="E11" s="67">
        <v>2.1174543699999999</v>
      </c>
      <c r="F11" s="67">
        <v>146.02324873000001</v>
      </c>
      <c r="G11" s="67">
        <v>18.110766859999998</v>
      </c>
      <c r="H11" s="67">
        <v>30.79052196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</row>
    <row r="12" spans="1:19" ht="12" customHeight="1">
      <c r="A12" s="68" t="s">
        <v>206</v>
      </c>
      <c r="B12" s="67">
        <v>-23385.964777040001</v>
      </c>
      <c r="C12" s="67">
        <v>-14540.593048470002</v>
      </c>
      <c r="D12" s="67">
        <v>-16068.031826009999</v>
      </c>
      <c r="E12" s="67">
        <v>-12277.158281089991</v>
      </c>
      <c r="F12" s="67">
        <v>-15951.952321689989</v>
      </c>
      <c r="G12" s="67">
        <v>-37064.469196419996</v>
      </c>
      <c r="H12" s="67">
        <v>-44528.913501319963</v>
      </c>
      <c r="I12" s="67">
        <v>-28572.923786020012</v>
      </c>
      <c r="J12" s="67">
        <v>-20772.214859280008</v>
      </c>
      <c r="K12" s="67">
        <v>-137317.40246557994</v>
      </c>
      <c r="L12" s="67">
        <v>-113735.33777999996</v>
      </c>
      <c r="M12" s="67">
        <v>-1</v>
      </c>
      <c r="N12" s="67">
        <v>0</v>
      </c>
    </row>
    <row r="13" spans="1:19" ht="12" customHeight="1">
      <c r="A13" s="68" t="s">
        <v>623</v>
      </c>
      <c r="B13" s="67">
        <v>783706.4852771702</v>
      </c>
      <c r="C13" s="67">
        <v>810613.92185972899</v>
      </c>
      <c r="D13" s="67">
        <v>837546.24071239971</v>
      </c>
      <c r="E13" s="67">
        <v>867408.98439480038</v>
      </c>
      <c r="F13" s="67">
        <v>899096.08695336862</v>
      </c>
      <c r="G13" s="67">
        <v>930180.51167259947</v>
      </c>
      <c r="H13" s="67">
        <v>974924.3628568491</v>
      </c>
      <c r="I13" s="67">
        <v>990705.64880187891</v>
      </c>
      <c r="J13" s="67">
        <v>1171467.4878727708</v>
      </c>
      <c r="K13" s="67">
        <v>1216045.6139133302</v>
      </c>
      <c r="L13" s="67">
        <v>1213294.6695417541</v>
      </c>
      <c r="M13" s="67">
        <v>-6648.3409312673339</v>
      </c>
      <c r="N13" s="67">
        <v>1222875.3818603086</v>
      </c>
    </row>
    <row r="14" spans="1:19" ht="12" customHeight="1">
      <c r="A14" s="68"/>
      <c r="B14" s="68"/>
      <c r="C14" s="68"/>
      <c r="D14" s="68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9" ht="12" customHeight="1">
      <c r="A15" s="65" t="s">
        <v>207</v>
      </c>
      <c r="B15" s="66">
        <v>20465.160514259765</v>
      </c>
      <c r="C15" s="66">
        <v>18510.313605981079</v>
      </c>
      <c r="D15" s="66">
        <v>10310.558726740235</v>
      </c>
      <c r="E15" s="66">
        <v>10721.308648219605</v>
      </c>
      <c r="F15" s="66">
        <v>44374.154621891357</v>
      </c>
      <c r="G15" s="66">
        <v>47708.851545690428</v>
      </c>
      <c r="H15" s="66">
        <v>33056.234815980832</v>
      </c>
      <c r="I15" s="66">
        <v>24933.351992701049</v>
      </c>
      <c r="J15" s="66">
        <v>169861.07926064916</v>
      </c>
      <c r="K15" s="66">
        <v>144537.35788174</v>
      </c>
      <c r="L15" s="66">
        <v>85186.781559985597</v>
      </c>
      <c r="M15" s="66">
        <v>8629.3799312673345</v>
      </c>
      <c r="N15" s="66">
        <v>101027.13269967701</v>
      </c>
    </row>
    <row r="16" spans="1:19" ht="12" customHeight="1">
      <c r="A16" s="65"/>
      <c r="B16" s="65"/>
      <c r="C16" s="65"/>
      <c r="D16" s="65"/>
      <c r="E16" s="67"/>
      <c r="F16" s="67"/>
      <c r="G16" s="67"/>
      <c r="H16" s="66"/>
      <c r="I16" s="66"/>
      <c r="J16" s="66"/>
      <c r="K16" s="66"/>
      <c r="L16" s="67"/>
      <c r="M16" s="67"/>
      <c r="N16" s="67"/>
    </row>
    <row r="17" spans="1:14" ht="12" customHeight="1">
      <c r="A17" s="68" t="s">
        <v>208</v>
      </c>
      <c r="B17" s="67">
        <v>-7106.2275412102508</v>
      </c>
      <c r="C17" s="67">
        <v>-1954.8469081989213</v>
      </c>
      <c r="D17" s="67">
        <v>-8188.2909839497297</v>
      </c>
      <c r="E17" s="67">
        <v>411.6097784796238</v>
      </c>
      <c r="F17" s="67">
        <v>33652.845973671363</v>
      </c>
      <c r="G17" s="67">
        <v>3334.6978978404159</v>
      </c>
      <c r="H17" s="67">
        <v>-14652.115836209145</v>
      </c>
      <c r="I17" s="67">
        <v>-8122.8805878989333</v>
      </c>
      <c r="J17" s="67">
        <v>144927.72626794918</v>
      </c>
      <c r="K17" s="67">
        <v>-25323.721378910155</v>
      </c>
      <c r="L17" s="67">
        <v>-59350.576321754153</v>
      </c>
      <c r="M17" s="67">
        <v>8629.3799312673345</v>
      </c>
      <c r="N17" s="67">
        <v>15840.351139691405</v>
      </c>
    </row>
    <row r="18" spans="1:14" ht="12" customHeight="1">
      <c r="A18" s="69" t="s">
        <v>209</v>
      </c>
      <c r="B18" s="70">
        <v>16279.737235829751</v>
      </c>
      <c r="C18" s="70">
        <v>12585.74614027108</v>
      </c>
      <c r="D18" s="70">
        <v>7879.7408420602706</v>
      </c>
      <c r="E18" s="70">
        <v>12688.768059569615</v>
      </c>
      <c r="F18" s="70">
        <v>49604.798295361354</v>
      </c>
      <c r="G18" s="70">
        <v>40399.167094260411</v>
      </c>
      <c r="H18" s="70">
        <v>29876.797665110818</v>
      </c>
      <c r="I18" s="70">
        <v>20450.043198121079</v>
      </c>
      <c r="J18" s="70">
        <v>165699.94112722919</v>
      </c>
      <c r="K18" s="70">
        <v>111993.68108666981</v>
      </c>
      <c r="L18" s="70">
        <v>54384.761458245805</v>
      </c>
      <c r="M18" s="70">
        <v>8630.3799312673345</v>
      </c>
      <c r="N18" s="70">
        <v>15840.351139691405</v>
      </c>
    </row>
    <row r="19" spans="1:14" ht="12" customHeight="1">
      <c r="A19" s="84" t="s">
        <v>470</v>
      </c>
      <c r="B19" s="84"/>
      <c r="C19" s="84"/>
      <c r="D19" s="84"/>
    </row>
    <row r="20" spans="1:14" ht="12" customHeight="1"/>
    <row r="21" spans="1:14" ht="12" customHeight="1"/>
    <row r="22" spans="1:14" ht="11.25" customHeight="1">
      <c r="A22" s="80"/>
      <c r="B22" s="80"/>
      <c r="C22" s="80"/>
      <c r="D22" s="80"/>
    </row>
    <row r="40" spans="2:13"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</row>
    <row r="41" spans="2:13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</row>
    <row r="42" spans="2:13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</row>
    <row r="43" spans="2:13"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</row>
    <row r="44" spans="2:13"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</row>
    <row r="45" spans="2:13"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</row>
    <row r="46" spans="2:13"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</row>
    <row r="47" spans="2:13" ht="11.25" customHeight="1"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</row>
    <row r="48" spans="2:13" ht="11.25" customHeight="1"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</row>
    <row r="49" spans="2:13" ht="11.25" customHeight="1"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</row>
    <row r="50" spans="2:13" ht="11.25" customHeight="1"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</row>
    <row r="51" spans="2:13" ht="11.25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</row>
    <row r="52" spans="2:13" ht="11.25" customHeight="1"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</row>
    <row r="53" spans="2:13" ht="11.25" customHeight="1"/>
    <row r="54" spans="2:13" ht="11.25" customHeight="1"/>
    <row r="55" spans="2:13" ht="11.25" customHeight="1"/>
    <row r="56" spans="2:13" ht="11.25" customHeight="1"/>
    <row r="57" spans="2:13" ht="11.25" customHeight="1"/>
    <row r="58" spans="2:13" ht="11.25" customHeight="1"/>
    <row r="59" spans="2:13" ht="11.25" customHeight="1"/>
    <row r="60" spans="2:13" ht="11.25" customHeight="1"/>
    <row r="61" spans="2:13" ht="11.25" customHeight="1"/>
    <row r="62" spans="2:13" ht="11.25" customHeight="1"/>
  </sheetData>
  <hyperlinks>
    <hyperlink ref="A1" location="Innehåll!A1" display="Tillbaka till Innehåll"/>
    <hyperlink ref="A19" location="'Kommentarer Anslagsbehållningar'!A1" display="Till kommentar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A4" sqref="A4"/>
    </sheetView>
  </sheetViews>
  <sheetFormatPr defaultColWidth="9.140625" defaultRowHeight="11.25"/>
  <cols>
    <col min="1" max="1" width="8" style="240" customWidth="1"/>
    <col min="2" max="2" width="48.28515625" style="240" customWidth="1"/>
    <col min="3" max="8" width="8.7109375" style="240" customWidth="1"/>
    <col min="9" max="9" width="4.42578125" style="240" customWidth="1"/>
    <col min="10" max="13" width="9.140625" style="240"/>
    <col min="14" max="14" width="4.42578125" style="240" customWidth="1"/>
    <col min="15" max="16384" width="9.140625" style="240"/>
  </cols>
  <sheetData>
    <row r="1" spans="1:18" s="373" customFormat="1" ht="12.75" customHeight="1">
      <c r="A1" s="29" t="s">
        <v>382</v>
      </c>
      <c r="B1" s="371"/>
      <c r="C1" s="372"/>
      <c r="D1" s="372"/>
      <c r="E1" s="372"/>
      <c r="F1" s="372"/>
      <c r="G1" s="372"/>
      <c r="H1" s="372"/>
      <c r="J1" s="372"/>
      <c r="K1" s="372"/>
      <c r="L1" s="372"/>
      <c r="M1" s="372"/>
      <c r="O1" s="372"/>
      <c r="P1" s="372"/>
      <c r="Q1" s="372"/>
      <c r="R1" s="372"/>
    </row>
    <row r="2" spans="1:18" s="373" customFormat="1" ht="15.75">
      <c r="A2" s="371" t="s">
        <v>304</v>
      </c>
      <c r="B2" s="371"/>
      <c r="C2" s="372"/>
      <c r="D2" s="372"/>
      <c r="E2" s="372"/>
      <c r="F2" s="372"/>
      <c r="G2" s="372"/>
      <c r="H2" s="372"/>
      <c r="J2" s="372"/>
      <c r="K2" s="372"/>
      <c r="L2" s="372"/>
      <c r="M2" s="372"/>
      <c r="O2" s="372"/>
      <c r="P2" s="372"/>
      <c r="Q2" s="372"/>
      <c r="R2" s="372"/>
    </row>
    <row r="3" spans="1:18" s="373" customFormat="1" ht="11.25" customHeight="1">
      <c r="A3" s="372"/>
      <c r="B3" s="372"/>
      <c r="C3" s="372"/>
      <c r="D3" s="372"/>
      <c r="E3" s="372"/>
      <c r="F3" s="372"/>
      <c r="G3" s="372"/>
      <c r="H3" s="372"/>
      <c r="J3" s="374"/>
      <c r="K3" s="374"/>
      <c r="L3" s="374"/>
      <c r="M3" s="374"/>
      <c r="O3" s="372"/>
      <c r="P3" s="372"/>
      <c r="Q3" s="372"/>
      <c r="R3" s="372"/>
    </row>
    <row r="4" spans="1:18" s="373" customFormat="1" ht="11.25" customHeight="1">
      <c r="A4" s="375"/>
      <c r="B4" s="375"/>
      <c r="C4" s="376" t="s">
        <v>659</v>
      </c>
      <c r="D4" s="376" t="s">
        <v>159</v>
      </c>
      <c r="E4" s="376" t="s">
        <v>159</v>
      </c>
      <c r="F4" s="376" t="s">
        <v>159</v>
      </c>
      <c r="G4" s="376" t="s">
        <v>159</v>
      </c>
      <c r="H4" s="376" t="s">
        <v>159</v>
      </c>
      <c r="J4" s="635" t="s">
        <v>167</v>
      </c>
      <c r="K4" s="635"/>
      <c r="L4" s="635"/>
      <c r="M4" s="635"/>
      <c r="O4" s="635" t="s">
        <v>713</v>
      </c>
      <c r="P4" s="635"/>
      <c r="Q4" s="635"/>
      <c r="R4" s="635"/>
    </row>
    <row r="5" spans="1:18" s="373" customFormat="1" ht="12" thickBot="1">
      <c r="A5" s="377"/>
      <c r="B5" s="377"/>
      <c r="C5" s="378">
        <v>2021</v>
      </c>
      <c r="D5" s="378">
        <v>2022</v>
      </c>
      <c r="E5" s="378">
        <v>2023</v>
      </c>
      <c r="F5" s="378">
        <v>2024</v>
      </c>
      <c r="G5" s="378">
        <v>2025</v>
      </c>
      <c r="H5" s="378">
        <v>2026</v>
      </c>
      <c r="J5" s="378">
        <v>2022</v>
      </c>
      <c r="K5" s="378">
        <v>2023</v>
      </c>
      <c r="L5" s="378">
        <v>2024</v>
      </c>
      <c r="M5" s="378">
        <v>2025</v>
      </c>
      <c r="O5" s="378">
        <v>2022</v>
      </c>
      <c r="P5" s="378">
        <v>2023</v>
      </c>
      <c r="Q5" s="378">
        <v>2024</v>
      </c>
      <c r="R5" s="378">
        <v>2025</v>
      </c>
    </row>
    <row r="6" spans="1:18" s="373" customFormat="1" ht="11.25" customHeight="1" thickTop="1">
      <c r="A6" s="379"/>
      <c r="B6" s="379"/>
      <c r="C6" s="372"/>
      <c r="D6" s="372"/>
      <c r="E6" s="372"/>
      <c r="F6" s="372"/>
      <c r="G6" s="372"/>
      <c r="H6" s="372"/>
      <c r="J6" s="372"/>
      <c r="K6" s="372"/>
      <c r="L6" s="372"/>
      <c r="M6" s="372"/>
      <c r="O6" s="372"/>
      <c r="P6" s="372"/>
      <c r="Q6" s="372"/>
      <c r="R6" s="372"/>
    </row>
    <row r="7" spans="1:18" s="373" customFormat="1" ht="11.25" customHeight="1">
      <c r="A7" s="379" t="s">
        <v>305</v>
      </c>
      <c r="B7" s="372"/>
      <c r="C7" s="380"/>
      <c r="D7" s="380"/>
      <c r="E7" s="380"/>
      <c r="F7" s="380"/>
      <c r="G7" s="380"/>
      <c r="H7" s="380"/>
      <c r="J7" s="380"/>
      <c r="K7" s="380"/>
      <c r="L7" s="380"/>
      <c r="M7" s="380"/>
      <c r="O7" s="380"/>
      <c r="P7" s="380"/>
      <c r="Q7" s="380"/>
      <c r="R7" s="380"/>
    </row>
    <row r="8" spans="1:18" s="373" customFormat="1" ht="11.25" customHeight="1">
      <c r="A8" s="381">
        <v>8</v>
      </c>
      <c r="B8" s="382" t="s">
        <v>306</v>
      </c>
      <c r="C8" s="383">
        <v>25088</v>
      </c>
      <c r="D8" s="383">
        <v>49000</v>
      </c>
      <c r="E8" s="383">
        <v>63686.487135368734</v>
      </c>
      <c r="F8" s="383">
        <v>45051.740484897738</v>
      </c>
      <c r="G8" s="383">
        <v>22347.956989247312</v>
      </c>
      <c r="H8" s="383">
        <v>22129.425837320574</v>
      </c>
      <c r="J8" s="383">
        <v>-1597.9445168647508</v>
      </c>
      <c r="K8" s="383">
        <v>-5683.8398870064848</v>
      </c>
      <c r="L8" s="383">
        <v>-4819.8848828325208</v>
      </c>
      <c r="M8" s="383">
        <v>-1395.2124096597909</v>
      </c>
      <c r="O8" s="383">
        <v>-4800</v>
      </c>
      <c r="P8" s="383">
        <v>-10113.512864631266</v>
      </c>
      <c r="Q8" s="383">
        <v>-9048.2595151022615</v>
      </c>
      <c r="R8" s="383">
        <v>-5152.0430107526881</v>
      </c>
    </row>
    <row r="9" spans="1:18" s="373" customFormat="1" ht="11.25" customHeight="1">
      <c r="A9" s="381">
        <v>9</v>
      </c>
      <c r="B9" s="382" t="s">
        <v>516</v>
      </c>
      <c r="C9" s="384">
        <v>13778</v>
      </c>
      <c r="D9" s="384">
        <v>13517.253353317848</v>
      </c>
      <c r="E9" s="384">
        <v>13390.901594992305</v>
      </c>
      <c r="F9" s="384">
        <v>14010.689497277628</v>
      </c>
      <c r="G9" s="384">
        <v>14932.605097019279</v>
      </c>
      <c r="H9" s="384">
        <v>15132.605097019279</v>
      </c>
      <c r="J9" s="383">
        <v>-5.5453123938077624</v>
      </c>
      <c r="K9" s="383">
        <v>-130</v>
      </c>
      <c r="L9" s="383">
        <v>-200</v>
      </c>
      <c r="M9" s="383">
        <v>-200</v>
      </c>
      <c r="O9" s="383">
        <v>17.25335331784845</v>
      </c>
      <c r="P9" s="383">
        <v>-9.0984050076949643</v>
      </c>
      <c r="Q9" s="383">
        <v>10.689497277628107</v>
      </c>
      <c r="R9" s="383">
        <v>432.60509701927913</v>
      </c>
    </row>
    <row r="10" spans="1:18" s="373" customFormat="1" ht="11.25" customHeight="1">
      <c r="A10" s="381">
        <v>9</v>
      </c>
      <c r="B10" s="382" t="s">
        <v>548</v>
      </c>
      <c r="C10" s="384">
        <v>130.50604054886352</v>
      </c>
      <c r="D10" s="384">
        <v>131.16569053941825</v>
      </c>
      <c r="E10" s="384">
        <v>130.91115897196593</v>
      </c>
      <c r="F10" s="384">
        <v>130.95947503552759</v>
      </c>
      <c r="G10" s="384">
        <v>130.91429730402072</v>
      </c>
      <c r="H10" s="384">
        <v>130.77562577744538</v>
      </c>
      <c r="J10" s="383">
        <v>0.22264965168162121</v>
      </c>
      <c r="K10" s="383">
        <v>0</v>
      </c>
      <c r="L10" s="383">
        <v>0</v>
      </c>
      <c r="M10" s="383">
        <v>0</v>
      </c>
      <c r="O10" s="383">
        <v>-0.83430946058174982</v>
      </c>
      <c r="P10" s="383">
        <v>-2.0888410280340679</v>
      </c>
      <c r="Q10" s="383">
        <v>-2.0405249644724108</v>
      </c>
      <c r="R10" s="383">
        <v>-3.085702695979279</v>
      </c>
    </row>
    <row r="11" spans="1:18" s="373" customFormat="1" ht="11.25" customHeight="1">
      <c r="A11" s="381">
        <v>10</v>
      </c>
      <c r="B11" s="382" t="s">
        <v>599</v>
      </c>
      <c r="C11" s="383">
        <v>262503</v>
      </c>
      <c r="D11" s="383">
        <v>251048.26528689891</v>
      </c>
      <c r="E11" s="383">
        <v>247010.2198183205</v>
      </c>
      <c r="F11" s="383">
        <v>246129.81272515462</v>
      </c>
      <c r="G11" s="383">
        <v>236759.80651037014</v>
      </c>
      <c r="H11" s="383">
        <v>234862.65900200387</v>
      </c>
      <c r="J11" s="383">
        <v>1485.952763527137</v>
      </c>
      <c r="K11" s="383">
        <v>288.45859516088967</v>
      </c>
      <c r="L11" s="383">
        <v>526.68782424778328</v>
      </c>
      <c r="M11" s="383">
        <v>-203.49939419716247</v>
      </c>
      <c r="O11" s="383">
        <v>6048.2652868989098</v>
      </c>
      <c r="P11" s="383">
        <v>-4389.7801816794963</v>
      </c>
      <c r="Q11" s="383">
        <v>929.81272515462479</v>
      </c>
      <c r="R11" s="383">
        <v>-1340.1934896298626</v>
      </c>
    </row>
    <row r="12" spans="1:18" s="373" customFormat="1" ht="11.25" customHeight="1">
      <c r="A12" s="381">
        <v>12</v>
      </c>
      <c r="B12" s="382" t="s">
        <v>307</v>
      </c>
      <c r="C12" s="383">
        <v>1957041.3333333333</v>
      </c>
      <c r="D12" s="383">
        <v>1958528.4652070685</v>
      </c>
      <c r="E12" s="383">
        <v>1956098.4985048859</v>
      </c>
      <c r="F12" s="383">
        <v>1950925.7395744924</v>
      </c>
      <c r="G12" s="383">
        <v>1942522.5486253148</v>
      </c>
      <c r="H12" s="383">
        <v>1932447.2422870107</v>
      </c>
      <c r="J12" s="383">
        <v>0</v>
      </c>
      <c r="K12" s="383">
        <v>0</v>
      </c>
      <c r="L12" s="383">
        <v>0</v>
      </c>
      <c r="M12" s="383">
        <v>0</v>
      </c>
      <c r="O12" s="383">
        <v>-71.534792931517586</v>
      </c>
      <c r="P12" s="383">
        <v>-701.50149511406198</v>
      </c>
      <c r="Q12" s="383">
        <v>-1974.2604255075566</v>
      </c>
      <c r="R12" s="383">
        <v>-2977.451374685159</v>
      </c>
    </row>
    <row r="13" spans="1:18" s="373" customFormat="1" ht="11.25" customHeight="1">
      <c r="A13" s="381">
        <v>13</v>
      </c>
      <c r="B13" s="382" t="s">
        <v>308</v>
      </c>
      <c r="C13" s="383">
        <v>13675</v>
      </c>
      <c r="D13" s="383">
        <v>12400</v>
      </c>
      <c r="E13" s="383">
        <v>10000</v>
      </c>
      <c r="F13" s="383">
        <v>10600</v>
      </c>
      <c r="G13" s="383">
        <v>11100</v>
      </c>
      <c r="H13" s="383">
        <v>11100</v>
      </c>
      <c r="J13" s="383">
        <v>-2300</v>
      </c>
      <c r="K13" s="383">
        <v>-5800</v>
      </c>
      <c r="L13" s="383">
        <v>-4100</v>
      </c>
      <c r="M13" s="383">
        <v>-4100</v>
      </c>
      <c r="O13" s="383" t="s">
        <v>146</v>
      </c>
      <c r="P13" s="383" t="s">
        <v>146</v>
      </c>
      <c r="Q13" s="383" t="s">
        <v>146</v>
      </c>
      <c r="R13" s="383" t="s">
        <v>146</v>
      </c>
    </row>
    <row r="14" spans="1:18" s="373" customFormat="1" ht="11.25" customHeight="1">
      <c r="A14" s="381">
        <v>14</v>
      </c>
      <c r="B14" s="382" t="s">
        <v>309</v>
      </c>
      <c r="C14" s="384">
        <v>211099</v>
      </c>
      <c r="D14" s="384">
        <v>182320</v>
      </c>
      <c r="E14" s="384">
        <v>191720</v>
      </c>
      <c r="F14" s="384">
        <v>197220</v>
      </c>
      <c r="G14" s="384">
        <v>192620</v>
      </c>
      <c r="H14" s="384">
        <v>190320</v>
      </c>
      <c r="J14" s="383">
        <v>-5900</v>
      </c>
      <c r="K14" s="383">
        <v>3990</v>
      </c>
      <c r="L14" s="383">
        <v>18790</v>
      </c>
      <c r="M14" s="383">
        <v>13090</v>
      </c>
      <c r="O14" s="383" t="s">
        <v>146</v>
      </c>
      <c r="P14" s="383" t="s">
        <v>146</v>
      </c>
      <c r="Q14" s="383" t="s">
        <v>146</v>
      </c>
      <c r="R14" s="383" t="s">
        <v>146</v>
      </c>
    </row>
    <row r="15" spans="1:18" s="373" customFormat="1" ht="11.25" customHeight="1">
      <c r="A15" s="381">
        <v>15</v>
      </c>
      <c r="B15" s="382" t="s">
        <v>517</v>
      </c>
      <c r="C15" s="384">
        <v>588707</v>
      </c>
      <c r="D15" s="384">
        <v>549325.1791672277</v>
      </c>
      <c r="E15" s="384">
        <v>538086.15715244622</v>
      </c>
      <c r="F15" s="384">
        <v>537169.00014142809</v>
      </c>
      <c r="G15" s="384">
        <v>535459.42765825882</v>
      </c>
      <c r="H15" s="384">
        <v>535459.42765825882</v>
      </c>
      <c r="J15" s="383">
        <v>-11086.498884895933</v>
      </c>
      <c r="K15" s="383">
        <v>-10526.079835762852</v>
      </c>
      <c r="L15" s="383">
        <v>-8764.2017671022331</v>
      </c>
      <c r="M15" s="383">
        <v>-8488.8806053048465</v>
      </c>
      <c r="O15" s="383">
        <v>-10274.820832772297</v>
      </c>
      <c r="P15" s="383">
        <v>-13413.84284755378</v>
      </c>
      <c r="Q15" s="383">
        <v>-11530.999858571915</v>
      </c>
      <c r="R15" s="383">
        <v>-11140.572341741179</v>
      </c>
    </row>
    <row r="16" spans="1:18" s="385" customFormat="1" ht="11.25" customHeight="1">
      <c r="A16" s="381">
        <v>15</v>
      </c>
      <c r="B16" s="382" t="s">
        <v>578</v>
      </c>
      <c r="C16" s="384">
        <v>62127</v>
      </c>
      <c r="D16" s="384">
        <v>54025.206269974362</v>
      </c>
      <c r="E16" s="384">
        <v>53994.455278400317</v>
      </c>
      <c r="F16" s="384">
        <v>54029.006221191834</v>
      </c>
      <c r="G16" s="384">
        <v>54198.812413314838</v>
      </c>
      <c r="H16" s="384">
        <v>54198.812413314838</v>
      </c>
      <c r="J16" s="383">
        <v>-3624.4334003100957</v>
      </c>
      <c r="K16" s="383">
        <v>-1980.537081235263</v>
      </c>
      <c r="L16" s="383">
        <v>-1940.5619427499551</v>
      </c>
      <c r="M16" s="383">
        <v>-1635.9279961916618</v>
      </c>
      <c r="O16" s="383" t="s">
        <v>146</v>
      </c>
      <c r="P16" s="383" t="s">
        <v>146</v>
      </c>
      <c r="Q16" s="383" t="s">
        <v>146</v>
      </c>
      <c r="R16" s="383" t="s">
        <v>146</v>
      </c>
    </row>
    <row r="17" spans="1:18" s="373" customFormat="1" ht="11.25" customHeight="1">
      <c r="A17" s="381">
        <v>15</v>
      </c>
      <c r="B17" s="382" t="s">
        <v>518</v>
      </c>
      <c r="C17" s="384">
        <v>430353</v>
      </c>
      <c r="D17" s="384">
        <v>401556.70597124344</v>
      </c>
      <c r="E17" s="384">
        <v>393340.98087843816</v>
      </c>
      <c r="F17" s="384">
        <v>392670.5391033839</v>
      </c>
      <c r="G17" s="384">
        <v>391420.8416181872</v>
      </c>
      <c r="H17" s="384">
        <v>391420.8416181872</v>
      </c>
      <c r="J17" s="383">
        <v>-8104.2306848589214</v>
      </c>
      <c r="K17" s="383">
        <v>-7694.564359942684</v>
      </c>
      <c r="L17" s="383">
        <v>-6406.6314917517593</v>
      </c>
      <c r="M17" s="383">
        <v>-6205.3717224778375</v>
      </c>
      <c r="O17" s="383" t="s">
        <v>146</v>
      </c>
      <c r="P17" s="383" t="s">
        <v>146</v>
      </c>
      <c r="Q17" s="383" t="s">
        <v>146</v>
      </c>
      <c r="R17" s="383" t="s">
        <v>146</v>
      </c>
    </row>
    <row r="18" spans="1:18" s="373" customFormat="1" ht="11.25" customHeight="1">
      <c r="A18" s="386" t="s">
        <v>310</v>
      </c>
      <c r="B18" s="382" t="s">
        <v>311</v>
      </c>
      <c r="C18" s="387">
        <v>1899100</v>
      </c>
      <c r="D18" s="387">
        <v>1970100</v>
      </c>
      <c r="E18" s="387">
        <v>2009200</v>
      </c>
      <c r="F18" s="387">
        <v>2055400</v>
      </c>
      <c r="G18" s="387">
        <v>2118000</v>
      </c>
      <c r="H18" s="387">
        <v>2158500</v>
      </c>
      <c r="J18" s="383">
        <v>700</v>
      </c>
      <c r="K18" s="383">
        <v>500</v>
      </c>
      <c r="L18" s="383">
        <v>100</v>
      </c>
      <c r="M18" s="383">
        <v>-300</v>
      </c>
      <c r="O18" s="383">
        <v>700</v>
      </c>
      <c r="P18" s="383">
        <v>500</v>
      </c>
      <c r="Q18" s="383">
        <v>100</v>
      </c>
      <c r="R18" s="383">
        <v>-300</v>
      </c>
    </row>
    <row r="19" spans="1:18" s="373" customFormat="1" ht="11.25" customHeight="1">
      <c r="A19" s="386" t="s">
        <v>310</v>
      </c>
      <c r="B19" s="382" t="s">
        <v>312</v>
      </c>
      <c r="C19" s="387">
        <v>1884400</v>
      </c>
      <c r="D19" s="387">
        <v>1807600</v>
      </c>
      <c r="E19" s="387">
        <v>1728600</v>
      </c>
      <c r="F19" s="387">
        <v>1648800</v>
      </c>
      <c r="G19" s="387">
        <v>1568500</v>
      </c>
      <c r="H19" s="387">
        <v>1488000</v>
      </c>
      <c r="J19" s="383">
        <v>0</v>
      </c>
      <c r="K19" s="383">
        <v>0</v>
      </c>
      <c r="L19" s="383">
        <v>0</v>
      </c>
      <c r="M19" s="383">
        <v>0</v>
      </c>
      <c r="O19" s="383">
        <v>0</v>
      </c>
      <c r="P19" s="383">
        <v>0</v>
      </c>
      <c r="Q19" s="383">
        <v>0</v>
      </c>
      <c r="R19" s="383">
        <v>0</v>
      </c>
    </row>
    <row r="20" spans="1:18" s="373" customFormat="1" ht="11.25" customHeight="1">
      <c r="A20" s="386"/>
      <c r="B20" s="382"/>
      <c r="C20" s="389"/>
      <c r="D20" s="389"/>
      <c r="E20" s="389"/>
      <c r="F20" s="389"/>
      <c r="G20" s="389"/>
      <c r="H20" s="389"/>
      <c r="J20" s="383"/>
      <c r="K20" s="383"/>
      <c r="L20" s="383"/>
      <c r="M20" s="383"/>
      <c r="O20" s="383" t="s">
        <v>146</v>
      </c>
      <c r="P20" s="383" t="s">
        <v>146</v>
      </c>
      <c r="Q20" s="383" t="s">
        <v>146</v>
      </c>
      <c r="R20" s="383" t="s">
        <v>146</v>
      </c>
    </row>
    <row r="21" spans="1:18" s="373" customFormat="1" ht="11.25" customHeight="1">
      <c r="A21" s="381">
        <v>10</v>
      </c>
      <c r="B21" s="382" t="s">
        <v>313</v>
      </c>
      <c r="C21" s="390">
        <v>53.068062859785421</v>
      </c>
      <c r="D21" s="390">
        <v>56.14606155712945</v>
      </c>
      <c r="E21" s="390">
        <v>54.819590892219694</v>
      </c>
      <c r="F21" s="390">
        <v>55.052913563069893</v>
      </c>
      <c r="G21" s="390">
        <v>55.950411734924131</v>
      </c>
      <c r="H21" s="390">
        <v>56.174549308191821</v>
      </c>
      <c r="J21" s="390">
        <v>0.34080745126669854</v>
      </c>
      <c r="K21" s="390">
        <v>-2.2089842600527447</v>
      </c>
      <c r="L21" s="390">
        <v>-2.1540202806923645</v>
      </c>
      <c r="M21" s="390">
        <v>-1.4641951077415953</v>
      </c>
      <c r="O21" s="383">
        <v>3.0460615571294483</v>
      </c>
      <c r="P21" s="383">
        <v>-1.1804091077803065</v>
      </c>
      <c r="Q21" s="383">
        <v>-2.4470864369301069</v>
      </c>
      <c r="R21" s="383">
        <v>-2.3495882650758659</v>
      </c>
    </row>
    <row r="22" spans="1:18" s="373" customFormat="1" ht="11.25" customHeight="1">
      <c r="A22" s="381">
        <v>12</v>
      </c>
      <c r="B22" s="382" t="s">
        <v>314</v>
      </c>
      <c r="C22" s="390">
        <v>50.015711000000003</v>
      </c>
      <c r="D22" s="390">
        <v>48.895474</v>
      </c>
      <c r="E22" s="390">
        <v>49.023122999999998</v>
      </c>
      <c r="F22" s="390">
        <v>50.420319000000006</v>
      </c>
      <c r="G22" s="390">
        <v>51.05514500000001</v>
      </c>
      <c r="H22" s="390">
        <v>52.031544000000011</v>
      </c>
      <c r="J22" s="390">
        <v>-8.5856999999997186E-2</v>
      </c>
      <c r="K22" s="390">
        <v>-0.50941099999999295</v>
      </c>
      <c r="L22" s="390">
        <v>0.34258700000001596</v>
      </c>
      <c r="M22" s="390">
        <v>0.44362200000001195</v>
      </c>
      <c r="O22" s="383">
        <v>0.29547399999999868</v>
      </c>
      <c r="P22" s="383">
        <v>-0.47687700000000177</v>
      </c>
      <c r="Q22" s="383">
        <v>0.32031900000000491</v>
      </c>
      <c r="R22" s="383">
        <v>0.45514500000000879</v>
      </c>
    </row>
    <row r="23" spans="1:18" s="373" customFormat="1" ht="11.25" customHeight="1">
      <c r="A23" s="386"/>
      <c r="B23" s="382"/>
      <c r="C23" s="388"/>
      <c r="D23" s="388"/>
      <c r="E23" s="388"/>
      <c r="F23" s="388"/>
      <c r="G23" s="388"/>
      <c r="H23" s="388"/>
      <c r="J23" s="383"/>
      <c r="K23" s="383"/>
      <c r="L23" s="383"/>
      <c r="M23" s="383"/>
      <c r="O23" s="383" t="s">
        <v>146</v>
      </c>
      <c r="P23" s="383"/>
      <c r="Q23" s="383" t="s">
        <v>146</v>
      </c>
      <c r="R23" s="383"/>
    </row>
    <row r="24" spans="1:18" s="373" customFormat="1" ht="11.25" customHeight="1">
      <c r="A24" s="391" t="s">
        <v>315</v>
      </c>
      <c r="B24" s="382"/>
      <c r="C24" s="388"/>
      <c r="D24" s="388"/>
      <c r="E24" s="388"/>
      <c r="F24" s="388"/>
      <c r="G24" s="388"/>
      <c r="H24" s="388"/>
      <c r="J24" s="383"/>
      <c r="K24" s="383"/>
      <c r="L24" s="383"/>
      <c r="M24" s="383"/>
      <c r="O24" s="383" t="s">
        <v>146</v>
      </c>
      <c r="P24" s="383"/>
      <c r="Q24" s="383" t="s">
        <v>146</v>
      </c>
      <c r="R24" s="383"/>
    </row>
    <row r="25" spans="1:18" s="373" customFormat="1" ht="11.25" customHeight="1">
      <c r="A25" s="386" t="s">
        <v>146</v>
      </c>
      <c r="B25" s="382" t="s">
        <v>316</v>
      </c>
      <c r="C25" s="383">
        <v>3914982</v>
      </c>
      <c r="D25" s="383">
        <v>3902901.3045553765</v>
      </c>
      <c r="E25" s="383">
        <v>3926661.5953807314</v>
      </c>
      <c r="F25" s="383">
        <v>3946421.773627121</v>
      </c>
      <c r="G25" s="383">
        <v>3963251.3050653189</v>
      </c>
      <c r="H25" s="383">
        <v>3980152.6061076471</v>
      </c>
      <c r="J25" s="383">
        <v>-953.07676348648965</v>
      </c>
      <c r="K25" s="383">
        <v>-3455.7638446087949</v>
      </c>
      <c r="L25" s="383">
        <v>-1918.754840195179</v>
      </c>
      <c r="M25" s="383">
        <v>2544.4989429954439</v>
      </c>
      <c r="O25" s="388" t="s">
        <v>146</v>
      </c>
      <c r="P25" s="388" t="s">
        <v>146</v>
      </c>
      <c r="Q25" s="388" t="s">
        <v>146</v>
      </c>
      <c r="R25" s="388" t="s">
        <v>146</v>
      </c>
    </row>
    <row r="26" spans="1:18" s="394" customFormat="1">
      <c r="A26" s="392"/>
      <c r="B26" s="392"/>
      <c r="C26" s="393"/>
      <c r="D26" s="393"/>
      <c r="E26" s="393"/>
      <c r="F26" s="393"/>
      <c r="G26" s="393"/>
      <c r="H26" s="393"/>
      <c r="J26" s="393"/>
      <c r="K26" s="393"/>
      <c r="L26" s="393"/>
      <c r="M26" s="393"/>
      <c r="O26" s="395"/>
      <c r="P26" s="395"/>
      <c r="Q26" s="395"/>
      <c r="R26" s="395"/>
    </row>
    <row r="27" spans="1:18" s="396" customFormat="1"/>
    <row r="28" spans="1:18">
      <c r="C28" s="397"/>
      <c r="D28" s="397"/>
      <c r="E28" s="397"/>
      <c r="F28" s="397"/>
      <c r="G28" s="397"/>
      <c r="H28" s="397"/>
    </row>
    <row r="29" spans="1:18">
      <c r="C29" s="398"/>
      <c r="D29" s="398"/>
      <c r="E29" s="398"/>
      <c r="F29" s="398"/>
      <c r="G29" s="398"/>
      <c r="H29" s="398"/>
    </row>
    <row r="30" spans="1:18">
      <c r="C30" s="399"/>
      <c r="D30" s="399"/>
      <c r="E30" s="399"/>
      <c r="F30" s="399"/>
      <c r="G30" s="399"/>
      <c r="H30" s="399"/>
      <c r="I30" s="400"/>
    </row>
    <row r="31" spans="1:18">
      <c r="C31" s="397"/>
    </row>
    <row r="32" spans="1:18">
      <c r="C32" s="399"/>
      <c r="D32" s="399"/>
      <c r="E32" s="399"/>
      <c r="F32" s="399"/>
      <c r="G32" s="399"/>
      <c r="H32" s="399"/>
    </row>
    <row r="33" spans="3:8">
      <c r="C33" s="398"/>
      <c r="D33" s="398"/>
      <c r="E33" s="398"/>
      <c r="F33" s="398"/>
      <c r="G33" s="398"/>
      <c r="H33" s="398"/>
    </row>
    <row r="34" spans="3:8">
      <c r="C34" s="399"/>
      <c r="D34" s="399"/>
      <c r="E34" s="399"/>
      <c r="F34" s="399"/>
      <c r="G34" s="399"/>
      <c r="H34" s="399"/>
    </row>
  </sheetData>
  <mergeCells count="2">
    <mergeCell ref="J4:M4"/>
    <mergeCell ref="O4:R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8"/>
  <sheetViews>
    <sheetView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5" outlineLevelCol="1"/>
  <cols>
    <col min="1" max="1" width="44.5703125" customWidth="1"/>
    <col min="2" max="9" width="6.7109375" hidden="1" customWidth="1" outlineLevel="1"/>
    <col min="10" max="10" width="6.5703125" hidden="1" customWidth="1" outlineLevel="1"/>
    <col min="11" max="11" width="6.42578125" customWidth="1" collapsed="1"/>
    <col min="12" max="12" width="6.28515625" customWidth="1"/>
    <col min="13" max="13" width="7.7109375" customWidth="1"/>
    <col min="14" max="14" width="7.42578125" customWidth="1"/>
    <col min="15" max="17" width="6.28515625" customWidth="1"/>
    <col min="18" max="18" width="3.140625" style="53" customWidth="1"/>
    <col min="19" max="22" width="7" customWidth="1"/>
  </cols>
  <sheetData>
    <row r="1" spans="1:28">
      <c r="A1" s="29" t="s">
        <v>382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216"/>
      <c r="S1" s="86"/>
      <c r="T1" s="86"/>
      <c r="U1" s="86"/>
      <c r="V1" s="86"/>
    </row>
    <row r="2" spans="1:28" ht="15.75">
      <c r="A2" s="161" t="s">
        <v>321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16"/>
      <c r="S2" s="86"/>
      <c r="T2" s="86"/>
      <c r="U2" s="86"/>
      <c r="V2" s="86"/>
      <c r="W2" s="163"/>
    </row>
    <row r="3" spans="1:28" ht="11.25" customHeight="1">
      <c r="A3" s="87" t="s">
        <v>322</v>
      </c>
      <c r="B3" s="87"/>
      <c r="C3" s="87"/>
      <c r="D3" s="87"/>
      <c r="E3" s="87"/>
      <c r="F3" s="87"/>
      <c r="G3" s="87"/>
      <c r="H3" s="164"/>
      <c r="I3" s="87"/>
      <c r="J3" s="87"/>
      <c r="K3" s="87"/>
      <c r="L3" s="87"/>
      <c r="M3" s="87"/>
      <c r="N3" s="87"/>
      <c r="O3" s="87"/>
      <c r="P3" s="87"/>
      <c r="Q3" s="87"/>
      <c r="R3" s="222"/>
      <c r="S3" s="87"/>
      <c r="T3" s="87"/>
      <c r="U3" s="87"/>
      <c r="V3" s="87"/>
      <c r="W3" s="163"/>
      <c r="X3" s="202"/>
      <c r="Y3" s="202"/>
      <c r="Z3" s="202"/>
      <c r="AA3" s="202"/>
      <c r="AB3" s="202"/>
    </row>
    <row r="4" spans="1:28" ht="11.25" customHeight="1">
      <c r="A4" s="165"/>
      <c r="B4" s="166" t="s">
        <v>1</v>
      </c>
      <c r="C4" s="166" t="s">
        <v>1</v>
      </c>
      <c r="D4" s="166" t="s">
        <v>1</v>
      </c>
      <c r="E4" s="166" t="s">
        <v>1</v>
      </c>
      <c r="F4" s="166" t="s">
        <v>1</v>
      </c>
      <c r="G4" s="166" t="s">
        <v>1</v>
      </c>
      <c r="H4" s="166" t="s">
        <v>1</v>
      </c>
      <c r="I4" s="166" t="s">
        <v>1</v>
      </c>
      <c r="J4" s="166" t="s">
        <v>1</v>
      </c>
      <c r="K4" s="166" t="s">
        <v>1</v>
      </c>
      <c r="L4" s="166" t="s">
        <v>1</v>
      </c>
      <c r="M4" s="166" t="s">
        <v>159</v>
      </c>
      <c r="N4" s="166" t="s">
        <v>159</v>
      </c>
      <c r="O4" s="166" t="s">
        <v>159</v>
      </c>
      <c r="P4" s="166" t="s">
        <v>159</v>
      </c>
      <c r="Q4" s="166" t="s">
        <v>159</v>
      </c>
      <c r="R4" s="217"/>
      <c r="S4" s="636" t="s">
        <v>169</v>
      </c>
      <c r="T4" s="636"/>
      <c r="U4" s="636"/>
      <c r="V4" s="636"/>
      <c r="W4" s="167"/>
      <c r="X4" s="637"/>
      <c r="Y4" s="637"/>
      <c r="Z4" s="637"/>
      <c r="AA4" s="637"/>
      <c r="AB4" s="637"/>
    </row>
    <row r="5" spans="1:28" ht="11.25" customHeight="1" thickBot="1">
      <c r="A5" s="168"/>
      <c r="B5" s="168">
        <v>2011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  <c r="M5" s="168">
        <v>2022</v>
      </c>
      <c r="N5" s="168">
        <v>2023</v>
      </c>
      <c r="O5" s="168">
        <v>2024</v>
      </c>
      <c r="P5" s="168">
        <v>2025</v>
      </c>
      <c r="Q5" s="168">
        <v>2026</v>
      </c>
      <c r="R5" s="223"/>
      <c r="S5" s="168">
        <v>2022</v>
      </c>
      <c r="T5" s="168">
        <v>2023</v>
      </c>
      <c r="U5" s="168">
        <v>2024</v>
      </c>
      <c r="V5" s="168">
        <v>2025</v>
      </c>
      <c r="W5" s="167"/>
      <c r="X5" s="202"/>
      <c r="Y5" s="202"/>
      <c r="Z5" s="202"/>
      <c r="AA5" s="202"/>
      <c r="AB5" s="202"/>
    </row>
    <row r="6" spans="1:28" ht="11.25" customHeight="1" thickTop="1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220"/>
      <c r="S6" s="169"/>
      <c r="T6" s="169"/>
      <c r="U6" s="169"/>
      <c r="V6" s="169"/>
      <c r="W6" s="167"/>
    </row>
    <row r="7" spans="1:28" ht="11.25" customHeight="1">
      <c r="A7" s="169" t="s">
        <v>323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220"/>
      <c r="S7" s="169"/>
      <c r="T7" s="169"/>
      <c r="U7" s="169"/>
      <c r="V7" s="169"/>
      <c r="W7" s="167"/>
    </row>
    <row r="8" spans="1:28" ht="11.25" customHeight="1">
      <c r="A8" s="88" t="s">
        <v>324</v>
      </c>
      <c r="B8" s="170">
        <v>-239</v>
      </c>
      <c r="C8" s="170">
        <v>-191</v>
      </c>
      <c r="D8" s="170">
        <v>-95</v>
      </c>
      <c r="E8" s="170">
        <v>-1.8579439999999749</v>
      </c>
      <c r="F8" s="170">
        <v>-159</v>
      </c>
      <c r="G8" s="170">
        <v>-242</v>
      </c>
      <c r="H8" s="170">
        <v>-191</v>
      </c>
      <c r="I8" s="170">
        <v>-152.19999999999999</v>
      </c>
      <c r="J8" s="170">
        <v>31.893949370000016</v>
      </c>
      <c r="K8" s="170">
        <v>6.500549320000033</v>
      </c>
      <c r="L8" s="170">
        <v>-92.286993300000006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224"/>
      <c r="S8" s="170">
        <v>0</v>
      </c>
      <c r="T8" s="170">
        <v>0</v>
      </c>
      <c r="U8" s="170">
        <v>0</v>
      </c>
      <c r="V8" s="170">
        <v>0</v>
      </c>
      <c r="W8" s="171"/>
    </row>
    <row r="9" spans="1:28" ht="11.25" customHeight="1">
      <c r="A9" s="88" t="s">
        <v>325</v>
      </c>
      <c r="B9" s="172"/>
      <c r="C9" s="170"/>
      <c r="D9" s="170"/>
      <c r="E9" s="170">
        <v>-6.7698599999985163</v>
      </c>
      <c r="F9" s="170">
        <v>-60</v>
      </c>
      <c r="G9" s="170">
        <v>60</v>
      </c>
      <c r="H9" s="170">
        <v>-7</v>
      </c>
      <c r="I9" s="170">
        <v>1.3</v>
      </c>
      <c r="J9" s="170">
        <v>68.851554949999127</v>
      </c>
      <c r="K9" s="170">
        <v>-54.179056369996019</v>
      </c>
      <c r="L9" s="170">
        <v>5.187080629998734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224"/>
      <c r="S9" s="170">
        <v>0</v>
      </c>
      <c r="T9" s="170">
        <v>0</v>
      </c>
      <c r="U9" s="170">
        <v>0</v>
      </c>
      <c r="V9" s="170">
        <v>0</v>
      </c>
      <c r="W9" s="171"/>
    </row>
    <row r="10" spans="1:28" ht="11.25" customHeight="1">
      <c r="A10" s="88" t="s">
        <v>326</v>
      </c>
      <c r="B10" s="172">
        <v>809.9</v>
      </c>
      <c r="C10" s="172">
        <v>56.8</v>
      </c>
      <c r="D10" s="172">
        <v>439.8</v>
      </c>
      <c r="E10" s="172"/>
      <c r="F10" s="170"/>
      <c r="G10" s="170"/>
      <c r="H10" s="170"/>
      <c r="I10" s="170"/>
      <c r="J10" s="172"/>
      <c r="K10" s="172"/>
      <c r="L10" s="172"/>
      <c r="M10" s="172"/>
      <c r="N10" s="172"/>
      <c r="O10" s="172"/>
      <c r="P10" s="172"/>
      <c r="Q10" s="172"/>
      <c r="R10" s="225"/>
      <c r="S10" s="172"/>
      <c r="T10" s="172"/>
      <c r="U10" s="172"/>
      <c r="V10" s="172"/>
      <c r="W10" s="173"/>
    </row>
    <row r="11" spans="1:28" ht="11.25" customHeight="1">
      <c r="A11" s="88" t="s">
        <v>327</v>
      </c>
      <c r="B11" s="172">
        <v>-805</v>
      </c>
      <c r="C11" s="172">
        <v>3100</v>
      </c>
      <c r="D11" s="172">
        <v>-2158</v>
      </c>
      <c r="E11" s="172">
        <v>-1426.8541351299993</v>
      </c>
      <c r="F11" s="172">
        <v>-8010</v>
      </c>
      <c r="G11" s="172">
        <v>400</v>
      </c>
      <c r="H11" s="172">
        <v>4771.7020887099998</v>
      </c>
      <c r="I11" s="172">
        <v>2725.7466955200011</v>
      </c>
      <c r="J11" s="172">
        <v>-315.60184514002322</v>
      </c>
      <c r="K11" s="172">
        <v>863.93992810999771</v>
      </c>
      <c r="L11" s="172">
        <v>-2321.1842624900019</v>
      </c>
      <c r="M11" s="172">
        <v>-2000</v>
      </c>
      <c r="N11" s="172">
        <v>0</v>
      </c>
      <c r="O11" s="172">
        <v>0</v>
      </c>
      <c r="P11" s="172">
        <v>0</v>
      </c>
      <c r="Q11" s="172">
        <v>0</v>
      </c>
      <c r="R11" s="225"/>
      <c r="S11" s="170">
        <v>-4299.9999999999936</v>
      </c>
      <c r="T11" s="170">
        <v>0</v>
      </c>
      <c r="U11" s="170">
        <v>0</v>
      </c>
      <c r="V11" s="170">
        <v>0</v>
      </c>
      <c r="W11" s="175"/>
    </row>
    <row r="12" spans="1:28" ht="11.25" customHeight="1">
      <c r="A12" s="88" t="s">
        <v>600</v>
      </c>
      <c r="B12" s="172"/>
      <c r="C12" s="172"/>
      <c r="D12" s="172"/>
      <c r="E12" s="172"/>
      <c r="F12" s="172"/>
      <c r="G12" s="172"/>
      <c r="H12" s="172"/>
      <c r="I12" s="172">
        <v>-1237.9664459999999</v>
      </c>
      <c r="J12" s="172">
        <v>163.24799999999999</v>
      </c>
      <c r="K12" s="172">
        <v>163.24799999999999</v>
      </c>
      <c r="L12" s="172">
        <v>163.249</v>
      </c>
      <c r="M12" s="172">
        <v>163.2483225</v>
      </c>
      <c r="N12" s="172">
        <v>163.2483225</v>
      </c>
      <c r="O12" s="172">
        <v>163.2483225</v>
      </c>
      <c r="P12" s="172">
        <v>163.2483225</v>
      </c>
      <c r="Q12" s="172">
        <v>95.228188000000003</v>
      </c>
      <c r="R12" s="225"/>
      <c r="S12" s="170">
        <v>0</v>
      </c>
      <c r="T12" s="170">
        <v>0</v>
      </c>
      <c r="U12" s="170">
        <v>0</v>
      </c>
      <c r="V12" s="170">
        <v>0</v>
      </c>
      <c r="W12" s="175"/>
    </row>
    <row r="13" spans="1:28" ht="11.25" customHeight="1">
      <c r="A13" s="88" t="s">
        <v>601</v>
      </c>
      <c r="B13" s="172"/>
      <c r="C13" s="172"/>
      <c r="D13" s="172"/>
      <c r="E13" s="172"/>
      <c r="F13" s="172"/>
      <c r="G13" s="172"/>
      <c r="H13" s="172"/>
      <c r="I13" s="172"/>
      <c r="J13" s="172">
        <v>-2409.8401530000001</v>
      </c>
      <c r="K13" s="172">
        <v>115.886</v>
      </c>
      <c r="L13" s="172">
        <v>115.886</v>
      </c>
      <c r="M13" s="172">
        <v>114.75429320000001</v>
      </c>
      <c r="N13" s="172">
        <v>114.75429320000001</v>
      </c>
      <c r="O13" s="172">
        <v>114.75429320000001</v>
      </c>
      <c r="P13" s="172">
        <v>114.75429320000001</v>
      </c>
      <c r="Q13" s="172">
        <v>114.75429320000001</v>
      </c>
      <c r="R13" s="225"/>
      <c r="S13" s="170">
        <v>0</v>
      </c>
      <c r="T13" s="170">
        <v>0</v>
      </c>
      <c r="U13" s="170">
        <v>0</v>
      </c>
      <c r="V13" s="170">
        <v>0</v>
      </c>
      <c r="W13" s="175"/>
    </row>
    <row r="14" spans="1:28" ht="11.25" customHeight="1">
      <c r="A14" s="88" t="s">
        <v>650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>
        <v>-2230.268</v>
      </c>
      <c r="M14" s="172">
        <v>92.834724781302199</v>
      </c>
      <c r="N14" s="172">
        <v>92.834724781302199</v>
      </c>
      <c r="O14" s="172">
        <v>92.834724781302199</v>
      </c>
      <c r="P14" s="172">
        <v>92.834724781302199</v>
      </c>
      <c r="Q14" s="172">
        <v>92.834724781302199</v>
      </c>
      <c r="R14" s="225"/>
      <c r="S14" s="170">
        <v>0</v>
      </c>
      <c r="T14" s="170">
        <v>0</v>
      </c>
      <c r="U14" s="170">
        <v>0</v>
      </c>
      <c r="V14" s="170">
        <v>0</v>
      </c>
      <c r="W14" s="175"/>
    </row>
    <row r="15" spans="1:28" ht="11.25" customHeight="1">
      <c r="A15" s="88" t="s">
        <v>525</v>
      </c>
      <c r="B15" s="172">
        <v>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80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v>0</v>
      </c>
      <c r="O15" s="172">
        <v>0</v>
      </c>
      <c r="P15" s="172">
        <v>0</v>
      </c>
      <c r="Q15" s="172">
        <v>0</v>
      </c>
      <c r="R15" s="225"/>
      <c r="S15" s="172">
        <v>0</v>
      </c>
      <c r="T15" s="172">
        <v>0</v>
      </c>
      <c r="U15" s="172">
        <v>0</v>
      </c>
      <c r="V15" s="172">
        <v>0</v>
      </c>
      <c r="W15" s="175"/>
    </row>
    <row r="16" spans="1:28" ht="11.25" customHeight="1">
      <c r="A16" s="88" t="s">
        <v>328</v>
      </c>
      <c r="B16" s="172">
        <v>509.2</v>
      </c>
      <c r="C16" s="172">
        <v>387.6</v>
      </c>
      <c r="D16" s="172">
        <v>311.39999999999998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225"/>
      <c r="S16" s="172"/>
      <c r="T16" s="172"/>
      <c r="U16" s="172">
        <v>0</v>
      </c>
      <c r="V16" s="172">
        <v>0</v>
      </c>
      <c r="W16" s="175"/>
    </row>
    <row r="17" spans="1:23" ht="11.25" customHeight="1">
      <c r="A17" s="88" t="s">
        <v>329</v>
      </c>
      <c r="B17" s="172">
        <v>842</v>
      </c>
      <c r="C17" s="172">
        <v>-1279</v>
      </c>
      <c r="D17" s="172">
        <v>818</v>
      </c>
      <c r="E17" s="172">
        <v>-1205.0194752400025</v>
      </c>
      <c r="F17" s="172">
        <v>2254</v>
      </c>
      <c r="G17" s="172">
        <v>1596</v>
      </c>
      <c r="H17" s="172">
        <v>-1603</v>
      </c>
      <c r="I17" s="172">
        <v>-2105.9389999999999</v>
      </c>
      <c r="J17" s="172">
        <v>814.91558099999997</v>
      </c>
      <c r="K17" s="172">
        <v>1115.4749999999999</v>
      </c>
      <c r="L17" s="172">
        <v>3590.1034132200002</v>
      </c>
      <c r="M17" s="172">
        <v>-100</v>
      </c>
      <c r="N17" s="172">
        <v>0</v>
      </c>
      <c r="O17" s="172">
        <v>0</v>
      </c>
      <c r="P17" s="172">
        <v>0</v>
      </c>
      <c r="Q17" s="172">
        <v>0</v>
      </c>
      <c r="R17" s="225"/>
      <c r="S17" s="172">
        <v>-100</v>
      </c>
      <c r="T17" s="172">
        <v>0</v>
      </c>
      <c r="U17" s="172">
        <v>0</v>
      </c>
      <c r="V17" s="172">
        <v>0</v>
      </c>
      <c r="W17" s="175"/>
    </row>
    <row r="18" spans="1:23" ht="11.25" customHeight="1">
      <c r="A18" s="88" t="s">
        <v>550</v>
      </c>
      <c r="B18" s="172"/>
      <c r="C18" s="172"/>
      <c r="D18" s="172"/>
      <c r="E18" s="172">
        <v>588.14024434000021</v>
      </c>
      <c r="F18" s="172">
        <v>-780</v>
      </c>
      <c r="G18" s="172">
        <v>-338</v>
      </c>
      <c r="H18" s="172">
        <v>413</v>
      </c>
      <c r="I18" s="172">
        <v>790.73400000000004</v>
      </c>
      <c r="J18" s="172">
        <v>-465.625</v>
      </c>
      <c r="K18" s="172">
        <v>1223.711</v>
      </c>
      <c r="L18" s="172">
        <v>167.133962</v>
      </c>
      <c r="M18" s="172">
        <v>800</v>
      </c>
      <c r="N18" s="172">
        <v>0</v>
      </c>
      <c r="O18" s="172">
        <v>0</v>
      </c>
      <c r="P18" s="172">
        <v>0</v>
      </c>
      <c r="Q18" s="172">
        <v>0</v>
      </c>
      <c r="R18" s="225"/>
      <c r="S18" s="172">
        <v>800</v>
      </c>
      <c r="T18" s="172">
        <v>0</v>
      </c>
      <c r="U18" s="172">
        <v>0</v>
      </c>
      <c r="V18" s="172">
        <v>0</v>
      </c>
      <c r="W18" s="171"/>
    </row>
    <row r="19" spans="1:23" ht="11.25" customHeight="1">
      <c r="A19" s="88" t="s">
        <v>557</v>
      </c>
      <c r="B19" s="172"/>
      <c r="C19" s="172"/>
      <c r="D19" s="172"/>
      <c r="E19" s="172">
        <v>0</v>
      </c>
      <c r="F19" s="172">
        <v>-127</v>
      </c>
      <c r="G19" s="172">
        <v>906</v>
      </c>
      <c r="H19" s="172">
        <v>-110</v>
      </c>
      <c r="I19" s="172">
        <v>157.96299999999999</v>
      </c>
      <c r="J19" s="172">
        <v>-259.67099999999999</v>
      </c>
      <c r="K19" s="172">
        <v>100.66578293000001</v>
      </c>
      <c r="L19" s="172">
        <v>0</v>
      </c>
      <c r="M19" s="172">
        <v>0</v>
      </c>
      <c r="N19" s="172">
        <v>0</v>
      </c>
      <c r="O19" s="172">
        <v>0</v>
      </c>
      <c r="P19" s="172">
        <v>0</v>
      </c>
      <c r="Q19" s="172">
        <v>0</v>
      </c>
      <c r="R19" s="225"/>
      <c r="S19" s="172">
        <v>0</v>
      </c>
      <c r="T19" s="172">
        <v>0</v>
      </c>
      <c r="U19" s="172">
        <v>0</v>
      </c>
      <c r="V19" s="172">
        <v>0</v>
      </c>
      <c r="W19" s="171"/>
    </row>
    <row r="20" spans="1:23" ht="11.25" customHeight="1">
      <c r="A20" s="88" t="s">
        <v>330</v>
      </c>
      <c r="B20" s="172">
        <v>-1060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225"/>
      <c r="S20" s="172"/>
      <c r="T20" s="172"/>
      <c r="U20" s="172"/>
      <c r="V20" s="172"/>
      <c r="W20" s="171"/>
    </row>
    <row r="21" spans="1:23" ht="11.25" customHeight="1">
      <c r="A21" s="88" t="s">
        <v>539</v>
      </c>
      <c r="B21" s="172"/>
      <c r="C21" s="172"/>
      <c r="D21" s="172"/>
      <c r="E21" s="172">
        <v>-186.8</v>
      </c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225"/>
      <c r="S21" s="172"/>
      <c r="T21" s="172"/>
      <c r="U21" s="172"/>
      <c r="V21" s="172"/>
      <c r="W21" s="162"/>
    </row>
    <row r="22" spans="1:23" ht="11.25" customHeight="1">
      <c r="A22" s="88" t="s">
        <v>163</v>
      </c>
      <c r="B22" s="172">
        <v>1479.8999999999999</v>
      </c>
      <c r="C22" s="172">
        <v>-1691</v>
      </c>
      <c r="D22" s="172">
        <v>-1521.2000000000003</v>
      </c>
      <c r="E22" s="172">
        <v>1747.73617003</v>
      </c>
      <c r="F22" s="172">
        <v>-378</v>
      </c>
      <c r="G22" s="172">
        <v>127</v>
      </c>
      <c r="H22" s="172">
        <v>-1539.7020887099998</v>
      </c>
      <c r="I22" s="172">
        <v>1372.1319999999998</v>
      </c>
      <c r="J22" s="172">
        <v>-17.171087179976439</v>
      </c>
      <c r="K22" s="172">
        <v>3238.031911019998</v>
      </c>
      <c r="L22" s="172">
        <v>-3743.7652754399969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225"/>
      <c r="S22" s="172">
        <v>1300</v>
      </c>
      <c r="T22" s="172">
        <v>0</v>
      </c>
      <c r="U22" s="172">
        <v>0</v>
      </c>
      <c r="V22" s="172">
        <v>0</v>
      </c>
      <c r="W22" s="162"/>
    </row>
    <row r="23" spans="1:23" ht="11.25" customHeight="1" thickBot="1">
      <c r="A23" s="124" t="s">
        <v>331</v>
      </c>
      <c r="B23" s="176">
        <v>1537</v>
      </c>
      <c r="C23" s="176">
        <v>384</v>
      </c>
      <c r="D23" s="176">
        <v>-2205</v>
      </c>
      <c r="E23" s="176">
        <v>-491.42500000000001</v>
      </c>
      <c r="F23" s="176">
        <v>-7260</v>
      </c>
      <c r="G23" s="176">
        <v>1792</v>
      </c>
      <c r="H23" s="176">
        <v>1814</v>
      </c>
      <c r="I23" s="176">
        <v>1551.7239999999999</v>
      </c>
      <c r="J23" s="176">
        <v>-2389</v>
      </c>
      <c r="K23" s="176">
        <v>6773.2791150100002</v>
      </c>
      <c r="L23" s="176">
        <v>-4345.9450753800002</v>
      </c>
      <c r="M23" s="176">
        <v>370.83734048130236</v>
      </c>
      <c r="N23" s="176">
        <v>370.83734048130219</v>
      </c>
      <c r="O23" s="176">
        <v>370.83734048130219</v>
      </c>
      <c r="P23" s="176">
        <v>370.83734048130219</v>
      </c>
      <c r="Q23" s="176">
        <v>302.81720598130221</v>
      </c>
      <c r="R23" s="226"/>
      <c r="S23" s="176">
        <v>-2299.9999999999936</v>
      </c>
      <c r="T23" s="176">
        <v>0</v>
      </c>
      <c r="U23" s="176">
        <v>0</v>
      </c>
      <c r="V23" s="176">
        <v>0</v>
      </c>
      <c r="W23" s="162"/>
    </row>
    <row r="24" spans="1:23" ht="11.25" customHeight="1">
      <c r="A24" s="169" t="s">
        <v>526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221"/>
      <c r="S24" s="177"/>
      <c r="T24" s="177"/>
      <c r="U24" s="177"/>
      <c r="V24" s="177"/>
      <c r="W24" s="162"/>
    </row>
    <row r="25" spans="1:23" ht="11.25" customHeight="1">
      <c r="A25" s="88" t="s">
        <v>332</v>
      </c>
      <c r="B25" s="170">
        <v>-31932</v>
      </c>
      <c r="C25" s="170">
        <v>-33085.806492039999</v>
      </c>
      <c r="D25" s="170">
        <v>-34416</v>
      </c>
      <c r="E25" s="170">
        <v>-35334</v>
      </c>
      <c r="F25" s="170">
        <v>-37336</v>
      </c>
      <c r="G25" s="170">
        <v>-39401</v>
      </c>
      <c r="H25" s="170">
        <v>-40733</v>
      </c>
      <c r="I25" s="170">
        <v>-42313</v>
      </c>
      <c r="J25" s="170">
        <v>-44416</v>
      </c>
      <c r="K25" s="170">
        <v>-45155</v>
      </c>
      <c r="L25" s="170">
        <v>-46706</v>
      </c>
      <c r="M25" s="170">
        <v>-49573.433749199954</v>
      </c>
      <c r="N25" s="170">
        <v>-51911.443862831722</v>
      </c>
      <c r="O25" s="170">
        <v>-53748.257583704006</v>
      </c>
      <c r="P25" s="170">
        <v>-55639.381914569844</v>
      </c>
      <c r="Q25" s="170">
        <v>-58085.241825123972</v>
      </c>
      <c r="R25" s="224"/>
      <c r="S25" s="170">
        <v>-59.155903294253221</v>
      </c>
      <c r="T25" s="170">
        <v>-373.76803112513153</v>
      </c>
      <c r="U25" s="170">
        <v>-50.305445740879804</v>
      </c>
      <c r="V25" s="170">
        <v>164.04679989784199</v>
      </c>
      <c r="W25" s="162"/>
    </row>
    <row r="26" spans="1:23" ht="11.25" customHeight="1">
      <c r="A26" s="88" t="s">
        <v>333</v>
      </c>
      <c r="B26" s="172">
        <v>31533</v>
      </c>
      <c r="C26" s="172">
        <v>32562.782355539999</v>
      </c>
      <c r="D26" s="172">
        <v>34791</v>
      </c>
      <c r="E26" s="172">
        <v>35650</v>
      </c>
      <c r="F26" s="172">
        <v>36716</v>
      </c>
      <c r="G26" s="172">
        <v>37979</v>
      </c>
      <c r="H26" s="172">
        <v>39543</v>
      </c>
      <c r="I26" s="172">
        <v>41344</v>
      </c>
      <c r="J26" s="172">
        <v>42986</v>
      </c>
      <c r="K26" s="172">
        <v>44614</v>
      </c>
      <c r="L26" s="172">
        <v>45384</v>
      </c>
      <c r="M26" s="172">
        <v>47147.399875104049</v>
      </c>
      <c r="N26" s="172">
        <v>50268.950376163397</v>
      </c>
      <c r="O26" s="172">
        <v>52858.854855350459</v>
      </c>
      <c r="P26" s="172">
        <v>54989.343123465216</v>
      </c>
      <c r="Q26" s="172">
        <v>57400.35942643624</v>
      </c>
      <c r="R26" s="225"/>
      <c r="S26" s="172">
        <v>-270.25426918940502</v>
      </c>
      <c r="T26" s="172">
        <v>146.84087235986954</v>
      </c>
      <c r="U26" s="172">
        <v>539.87261663613754</v>
      </c>
      <c r="V26" s="172">
        <v>252.98760885249794</v>
      </c>
      <c r="W26" s="162"/>
    </row>
    <row r="27" spans="1:23" ht="11.25" customHeight="1">
      <c r="A27" s="88" t="s">
        <v>612</v>
      </c>
      <c r="B27" s="172">
        <v>0</v>
      </c>
      <c r="C27" s="172">
        <v>-1128</v>
      </c>
      <c r="D27" s="172">
        <v>1885</v>
      </c>
      <c r="E27" s="172">
        <v>-1074</v>
      </c>
      <c r="F27" s="172">
        <v>1464</v>
      </c>
      <c r="G27" s="172">
        <v>563</v>
      </c>
      <c r="H27" s="172">
        <v>-1839</v>
      </c>
      <c r="I27" s="172">
        <v>787</v>
      </c>
      <c r="J27" s="172">
        <v>3248</v>
      </c>
      <c r="K27" s="172">
        <v>153</v>
      </c>
      <c r="L27" s="172">
        <v>-4595</v>
      </c>
      <c r="M27" s="172">
        <v>-358.78399998872555</v>
      </c>
      <c r="N27" s="172">
        <v>-292.54054110821107</v>
      </c>
      <c r="O27" s="172">
        <v>-229.8289800741195</v>
      </c>
      <c r="P27" s="172">
        <v>-236.6245260569176</v>
      </c>
      <c r="Q27" s="172">
        <v>-306.03510974421533</v>
      </c>
      <c r="R27" s="225"/>
      <c r="S27" s="172">
        <v>-42.675218852743455</v>
      </c>
      <c r="T27" s="172">
        <v>-39.365442252892535</v>
      </c>
      <c r="U27" s="172">
        <v>40.472844494920537</v>
      </c>
      <c r="V27" s="172">
        <v>26.820552041796873</v>
      </c>
      <c r="W27" s="162"/>
    </row>
    <row r="28" spans="1:23" ht="11.25" customHeight="1">
      <c r="A28" s="88" t="s">
        <v>613</v>
      </c>
      <c r="B28" s="172"/>
      <c r="C28" s="172"/>
      <c r="D28" s="172"/>
      <c r="E28" s="172"/>
      <c r="F28" s="172"/>
      <c r="G28" s="172"/>
      <c r="H28" s="172">
        <v>267</v>
      </c>
      <c r="I28" s="172">
        <v>1867</v>
      </c>
      <c r="J28" s="172">
        <v>-1352</v>
      </c>
      <c r="K28" s="172">
        <v>-3139</v>
      </c>
      <c r="L28" s="172">
        <v>2019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225"/>
      <c r="S28" s="172">
        <v>0</v>
      </c>
      <c r="T28" s="172">
        <v>0</v>
      </c>
      <c r="U28" s="172">
        <v>0</v>
      </c>
      <c r="V28" s="172">
        <v>0</v>
      </c>
      <c r="W28" s="162"/>
    </row>
    <row r="29" spans="1:23" ht="11.25" customHeight="1">
      <c r="A29" s="88" t="s">
        <v>334</v>
      </c>
      <c r="B29" s="172">
        <v>5951</v>
      </c>
      <c r="C29" s="172">
        <v>6296.1450000000004</v>
      </c>
      <c r="D29" s="172">
        <v>5982</v>
      </c>
      <c r="E29" s="172">
        <v>15921.764999999999</v>
      </c>
      <c r="F29" s="172">
        <v>6266</v>
      </c>
      <c r="G29" s="172">
        <v>5896</v>
      </c>
      <c r="H29" s="172">
        <v>5792.7659999999996</v>
      </c>
      <c r="I29" s="172">
        <v>6070.1260000000002</v>
      </c>
      <c r="J29" s="172">
        <v>7211.6589999999997</v>
      </c>
      <c r="K29" s="172">
        <v>9925.9490000000005</v>
      </c>
      <c r="L29" s="172">
        <v>11809.651</v>
      </c>
      <c r="M29" s="172">
        <v>10700</v>
      </c>
      <c r="N29" s="172">
        <v>12800</v>
      </c>
      <c r="O29" s="172">
        <v>15950</v>
      </c>
      <c r="P29" s="172">
        <v>17650</v>
      </c>
      <c r="Q29" s="172">
        <v>17500</v>
      </c>
      <c r="R29" s="225"/>
      <c r="S29" s="172">
        <v>-300</v>
      </c>
      <c r="T29" s="172">
        <v>400</v>
      </c>
      <c r="U29" s="172">
        <v>2350</v>
      </c>
      <c r="V29" s="172">
        <v>2950</v>
      </c>
      <c r="W29" s="162"/>
    </row>
    <row r="30" spans="1:23" ht="11.25" customHeight="1">
      <c r="A30" s="88" t="s">
        <v>335</v>
      </c>
      <c r="B30" s="172"/>
      <c r="C30" s="172"/>
      <c r="D30" s="172"/>
      <c r="E30" s="172">
        <v>-1138.971</v>
      </c>
      <c r="F30" s="172">
        <v>-1109</v>
      </c>
      <c r="G30" s="172">
        <v>-1240</v>
      </c>
      <c r="H30" s="172">
        <v>-1273.94</v>
      </c>
      <c r="I30" s="172">
        <v>-1126</v>
      </c>
      <c r="J30" s="172">
        <v>-1202.4789950300001</v>
      </c>
      <c r="K30" s="172">
        <v>-1141.8879999999999</v>
      </c>
      <c r="L30" s="172">
        <v>-1279.896287</v>
      </c>
      <c r="M30" s="172">
        <v>-1161</v>
      </c>
      <c r="N30" s="172">
        <v>9544.2399433637074</v>
      </c>
      <c r="O30" s="172">
        <v>-1227.5632079582658</v>
      </c>
      <c r="P30" s="172">
        <v>-1360.5322119756365</v>
      </c>
      <c r="Q30" s="172">
        <v>-1360.5322119756365</v>
      </c>
      <c r="R30" s="225"/>
      <c r="S30" s="172">
        <v>8</v>
      </c>
      <c r="T30" s="172">
        <v>9544.2399433637074</v>
      </c>
      <c r="U30" s="172">
        <v>-1227.5632079582658</v>
      </c>
      <c r="V30" s="172">
        <v>-1360.5322119756365</v>
      </c>
      <c r="W30" s="162"/>
    </row>
    <row r="31" spans="1:23" ht="11.25" customHeight="1">
      <c r="A31" s="88" t="s">
        <v>336</v>
      </c>
      <c r="B31" s="172"/>
      <c r="C31" s="172"/>
      <c r="D31" s="172"/>
      <c r="E31" s="172">
        <v>232.18799999999999</v>
      </c>
      <c r="F31" s="172">
        <v>-41</v>
      </c>
      <c r="G31" s="172">
        <v>-71</v>
      </c>
      <c r="H31" s="172">
        <v>-43.981999999999999</v>
      </c>
      <c r="I31" s="172">
        <v>-38.771999999999998</v>
      </c>
      <c r="J31" s="172">
        <v>7.4889999999999999</v>
      </c>
      <c r="K31" s="172">
        <v>2.895</v>
      </c>
      <c r="L31" s="172">
        <v>-22.962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225"/>
      <c r="S31" s="172">
        <v>0</v>
      </c>
      <c r="T31" s="172">
        <v>0</v>
      </c>
      <c r="U31" s="172">
        <v>0</v>
      </c>
      <c r="V31" s="172">
        <v>0</v>
      </c>
      <c r="W31" s="162"/>
    </row>
    <row r="32" spans="1:23" ht="11.25" customHeight="1">
      <c r="A32" s="88" t="s">
        <v>337</v>
      </c>
      <c r="B32" s="172"/>
      <c r="C32" s="172">
        <v>-1037.45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225"/>
      <c r="S32" s="172"/>
      <c r="T32" s="172"/>
      <c r="U32" s="172"/>
      <c r="V32" s="172"/>
      <c r="W32" s="162"/>
    </row>
    <row r="33" spans="1:23" ht="11.25" customHeight="1">
      <c r="A33" s="88" t="s">
        <v>338</v>
      </c>
      <c r="B33" s="172">
        <v>1495</v>
      </c>
      <c r="C33" s="172">
        <v>372</v>
      </c>
      <c r="D33" s="172">
        <v>2399</v>
      </c>
      <c r="E33" s="172">
        <v>1169</v>
      </c>
      <c r="F33" s="172">
        <v>-119</v>
      </c>
      <c r="G33" s="172">
        <v>682</v>
      </c>
      <c r="H33" s="172">
        <v>-596</v>
      </c>
      <c r="I33" s="172">
        <v>2516</v>
      </c>
      <c r="J33" s="172">
        <v>2249</v>
      </c>
      <c r="K33" s="172">
        <v>3706</v>
      </c>
      <c r="L33" s="172">
        <v>731.19200000000001</v>
      </c>
      <c r="M33" s="172">
        <v>1200</v>
      </c>
      <c r="N33" s="172">
        <v>1700</v>
      </c>
      <c r="O33" s="172">
        <v>1700</v>
      </c>
      <c r="P33" s="172">
        <v>1700</v>
      </c>
      <c r="Q33" s="172">
        <v>1700</v>
      </c>
      <c r="R33" s="225"/>
      <c r="S33" s="172">
        <v>-500</v>
      </c>
      <c r="T33" s="172">
        <v>0</v>
      </c>
      <c r="U33" s="172">
        <v>0</v>
      </c>
      <c r="V33" s="172">
        <v>0</v>
      </c>
      <c r="W33" s="162"/>
    </row>
    <row r="34" spans="1:23" ht="11.25" customHeight="1">
      <c r="A34" s="88" t="s">
        <v>581</v>
      </c>
      <c r="B34" s="172"/>
      <c r="C34" s="172"/>
      <c r="D34" s="172"/>
      <c r="E34" s="172"/>
      <c r="F34" s="172"/>
      <c r="G34" s="172"/>
      <c r="H34" s="172">
        <v>1165</v>
      </c>
      <c r="I34" s="172">
        <v>34.292000000000002</v>
      </c>
      <c r="J34" s="172">
        <v>-50.378999999999998</v>
      </c>
      <c r="K34" s="172">
        <v>13.28</v>
      </c>
      <c r="L34" s="172">
        <v>-69.397999999999996</v>
      </c>
      <c r="M34" s="172">
        <v>0</v>
      </c>
      <c r="N34" s="172">
        <v>0</v>
      </c>
      <c r="O34" s="172">
        <v>0</v>
      </c>
      <c r="P34" s="172">
        <v>0</v>
      </c>
      <c r="Q34" s="172">
        <v>0</v>
      </c>
      <c r="R34" s="225"/>
      <c r="S34" s="172">
        <v>0</v>
      </c>
      <c r="T34" s="172">
        <v>0</v>
      </c>
      <c r="U34" s="172">
        <v>0</v>
      </c>
      <c r="V34" s="172">
        <v>0</v>
      </c>
      <c r="W34" s="162"/>
    </row>
    <row r="35" spans="1:23" ht="11.25" customHeight="1">
      <c r="A35" s="88" t="s">
        <v>339</v>
      </c>
      <c r="B35" s="170">
        <v>-3199</v>
      </c>
      <c r="C35" s="170">
        <v>596</v>
      </c>
      <c r="D35" s="170">
        <v>-724</v>
      </c>
      <c r="E35" s="170">
        <v>-68</v>
      </c>
      <c r="F35" s="170">
        <v>-694</v>
      </c>
      <c r="G35" s="170">
        <v>923</v>
      </c>
      <c r="H35" s="170">
        <v>129.209373</v>
      </c>
      <c r="I35" s="170">
        <v>-2407.945475</v>
      </c>
      <c r="J35" s="170">
        <v>281</v>
      </c>
      <c r="K35" s="170">
        <v>-3151.0509999999999</v>
      </c>
      <c r="L35" s="170">
        <v>-21950.292243799999</v>
      </c>
      <c r="M35" s="170">
        <v>-647.9098952598182</v>
      </c>
      <c r="N35" s="170">
        <v>-2566.4894330941611</v>
      </c>
      <c r="O35" s="170">
        <v>-2438.9325110713721</v>
      </c>
      <c r="P35" s="170">
        <v>-2084.2581258646424</v>
      </c>
      <c r="Q35" s="170">
        <v>-2112.3272150570356</v>
      </c>
      <c r="R35" s="224"/>
      <c r="S35" s="170">
        <v>-250.17239378207654</v>
      </c>
      <c r="T35" s="170">
        <v>-1176.8178326411405</v>
      </c>
      <c r="U35" s="170">
        <v>-1152.8760979076683</v>
      </c>
      <c r="V35" s="170">
        <v>-772.43465385147988</v>
      </c>
      <c r="W35" s="162"/>
    </row>
    <row r="36" spans="1:23" ht="11.25" customHeight="1">
      <c r="A36" s="88" t="s">
        <v>340</v>
      </c>
      <c r="B36" s="172">
        <v>1944</v>
      </c>
      <c r="C36" s="172">
        <v>-208</v>
      </c>
      <c r="D36" s="172">
        <v>-7</v>
      </c>
      <c r="E36" s="172">
        <v>-156</v>
      </c>
      <c r="F36" s="172">
        <v>-104</v>
      </c>
      <c r="G36" s="172">
        <v>24</v>
      </c>
      <c r="H36" s="172">
        <v>-175.209373</v>
      </c>
      <c r="I36" s="172">
        <v>-53.054524999999998</v>
      </c>
      <c r="J36" s="172">
        <v>26</v>
      </c>
      <c r="K36" s="172">
        <v>-7.9489999999999998</v>
      </c>
      <c r="L36" s="172">
        <v>-200.294929</v>
      </c>
      <c r="M36" s="172">
        <v>0</v>
      </c>
      <c r="N36" s="172">
        <v>0</v>
      </c>
      <c r="O36" s="172">
        <v>0</v>
      </c>
      <c r="P36" s="172">
        <v>0</v>
      </c>
      <c r="Q36" s="172">
        <v>0</v>
      </c>
      <c r="R36" s="225"/>
      <c r="S36" s="172">
        <v>0</v>
      </c>
      <c r="T36" s="172">
        <v>0</v>
      </c>
      <c r="U36" s="172">
        <v>0</v>
      </c>
      <c r="V36" s="172">
        <v>0</v>
      </c>
      <c r="W36" s="162"/>
    </row>
    <row r="37" spans="1:23" ht="11.25" customHeight="1">
      <c r="A37" s="88" t="s">
        <v>558</v>
      </c>
      <c r="B37" s="172">
        <v>-4000</v>
      </c>
      <c r="C37" s="172">
        <v>-4949.5600000000004</v>
      </c>
      <c r="D37" s="172">
        <v>-25900.616999999998</v>
      </c>
      <c r="E37" s="172">
        <v>-3491.828</v>
      </c>
      <c r="F37" s="172">
        <v>-3389</v>
      </c>
      <c r="G37" s="172">
        <v>15957.189999999999</v>
      </c>
      <c r="H37" s="172">
        <v>201.1</v>
      </c>
      <c r="I37" s="172">
        <v>208.37480790000001</v>
      </c>
      <c r="J37" s="172">
        <v>109.31676181</v>
      </c>
      <c r="K37" s="172">
        <v>8.6364273399999991</v>
      </c>
      <c r="L37" s="172">
        <v>7.1211477900000002</v>
      </c>
      <c r="M37" s="172">
        <v>-295.01275931734045</v>
      </c>
      <c r="N37" s="172">
        <v>-1194.7209242849638</v>
      </c>
      <c r="O37" s="172">
        <v>-1135.3421784335601</v>
      </c>
      <c r="P37" s="172">
        <v>-970.23847535556661</v>
      </c>
      <c r="Q37" s="172">
        <v>-983.30485612898917</v>
      </c>
      <c r="R37" s="225"/>
      <c r="S37" s="172">
        <v>-48.149113310080281</v>
      </c>
      <c r="T37" s="172">
        <v>-305.84054032836048</v>
      </c>
      <c r="U37" s="172">
        <v>-312.73753000428496</v>
      </c>
      <c r="V37" s="172">
        <v>-131.15235522026205</v>
      </c>
      <c r="W37" s="174"/>
    </row>
    <row r="38" spans="1:23" ht="11.25" customHeight="1">
      <c r="A38" s="88" t="s">
        <v>504</v>
      </c>
      <c r="B38" s="170">
        <v>-737</v>
      </c>
      <c r="C38" s="170">
        <v>-648.94000000000005</v>
      </c>
      <c r="D38" s="170">
        <v>-809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224"/>
      <c r="S38" s="170"/>
      <c r="T38" s="170"/>
      <c r="U38" s="170"/>
      <c r="V38" s="170"/>
      <c r="W38" s="162"/>
    </row>
    <row r="39" spans="1:23" ht="11.25" customHeight="1">
      <c r="A39" s="88" t="s">
        <v>505</v>
      </c>
      <c r="B39" s="172"/>
      <c r="C39" s="172"/>
      <c r="D39" s="172">
        <v>-21389.616999999998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225"/>
      <c r="S39" s="172"/>
      <c r="T39" s="172"/>
      <c r="U39" s="172"/>
      <c r="V39" s="172"/>
      <c r="W39" s="162"/>
    </row>
    <row r="40" spans="1:23" ht="11.25" customHeight="1">
      <c r="A40" s="88" t="s">
        <v>506</v>
      </c>
      <c r="B40" s="172">
        <v>-168</v>
      </c>
      <c r="C40" s="172">
        <v>-369.07</v>
      </c>
      <c r="D40" s="172">
        <v>-90</v>
      </c>
      <c r="E40" s="172">
        <v>-48.8</v>
      </c>
      <c r="F40" s="172">
        <v>-42</v>
      </c>
      <c r="G40" s="172">
        <v>-34.9</v>
      </c>
      <c r="H40" s="172">
        <v>0</v>
      </c>
      <c r="I40" s="172">
        <v>0</v>
      </c>
      <c r="J40" s="172"/>
      <c r="K40" s="172"/>
      <c r="L40" s="172"/>
      <c r="M40" s="172"/>
      <c r="N40" s="172"/>
      <c r="O40" s="172"/>
      <c r="P40" s="172"/>
      <c r="Q40" s="172"/>
      <c r="R40" s="225"/>
      <c r="S40" s="172"/>
      <c r="T40" s="172"/>
      <c r="U40" s="172"/>
      <c r="V40" s="172"/>
      <c r="W40" s="174"/>
    </row>
    <row r="41" spans="1:23" ht="11.25" customHeight="1">
      <c r="A41" s="88" t="s">
        <v>507</v>
      </c>
      <c r="B41" s="172">
        <v>-1488</v>
      </c>
      <c r="C41" s="172">
        <v>-636.5</v>
      </c>
      <c r="D41" s="172">
        <v>-202</v>
      </c>
      <c r="E41" s="172">
        <v>-60</v>
      </c>
      <c r="F41" s="172">
        <v>-5</v>
      </c>
      <c r="G41" s="172">
        <v>0</v>
      </c>
      <c r="H41" s="172">
        <v>0</v>
      </c>
      <c r="I41" s="172">
        <v>0</v>
      </c>
      <c r="J41" s="172"/>
      <c r="K41" s="172"/>
      <c r="L41" s="172"/>
      <c r="M41" s="172"/>
      <c r="N41" s="172"/>
      <c r="O41" s="172"/>
      <c r="P41" s="172"/>
      <c r="Q41" s="172"/>
      <c r="R41" s="225"/>
      <c r="S41" s="172"/>
      <c r="T41" s="172"/>
      <c r="U41" s="172"/>
      <c r="V41" s="172"/>
      <c r="W41" s="174"/>
    </row>
    <row r="42" spans="1:23" ht="11.25" customHeight="1">
      <c r="A42" s="88" t="s">
        <v>559</v>
      </c>
      <c r="B42" s="172">
        <v>-1328</v>
      </c>
      <c r="C42" s="172">
        <v>-3002.87</v>
      </c>
      <c r="D42" s="172">
        <v>-3074</v>
      </c>
      <c r="E42" s="172">
        <v>-3162.4279999999999</v>
      </c>
      <c r="F42" s="172">
        <v>-3489</v>
      </c>
      <c r="G42" s="172">
        <v>-3373.2</v>
      </c>
      <c r="H42" s="172">
        <v>-5.4</v>
      </c>
      <c r="I42" s="172">
        <v>0</v>
      </c>
      <c r="J42" s="172">
        <v>0</v>
      </c>
      <c r="K42" s="172">
        <v>0</v>
      </c>
      <c r="L42" s="172">
        <v>0</v>
      </c>
      <c r="M42" s="172">
        <v>0</v>
      </c>
      <c r="N42" s="172">
        <v>0</v>
      </c>
      <c r="O42" s="172">
        <v>0</v>
      </c>
      <c r="P42" s="172">
        <v>0</v>
      </c>
      <c r="Q42" s="172">
        <v>0</v>
      </c>
      <c r="R42" s="225"/>
      <c r="S42" s="172">
        <v>0</v>
      </c>
      <c r="T42" s="172">
        <v>0</v>
      </c>
      <c r="U42" s="172">
        <v>0</v>
      </c>
      <c r="V42" s="172">
        <v>0</v>
      </c>
      <c r="W42" s="174"/>
    </row>
    <row r="43" spans="1:23" ht="11.25" customHeight="1">
      <c r="A43" s="88" t="s">
        <v>560</v>
      </c>
      <c r="B43" s="172">
        <v>13</v>
      </c>
      <c r="C43" s="172">
        <v>7.95</v>
      </c>
      <c r="D43" s="172">
        <v>8</v>
      </c>
      <c r="E43" s="172">
        <v>14</v>
      </c>
      <c r="F43" s="172">
        <v>10</v>
      </c>
      <c r="G43" s="172">
        <v>2.4900000000000002</v>
      </c>
      <c r="H43" s="172">
        <v>1.5</v>
      </c>
      <c r="I43" s="172">
        <v>4.7513839000000004</v>
      </c>
      <c r="J43" s="172">
        <v>5.7321761999999996</v>
      </c>
      <c r="K43" s="172">
        <v>6.6954884899999998</v>
      </c>
      <c r="L43" s="172">
        <v>7.1211477900000002</v>
      </c>
      <c r="M43" s="172">
        <v>6.6191959200000383</v>
      </c>
      <c r="N43" s="172">
        <v>0</v>
      </c>
      <c r="O43" s="172">
        <v>0</v>
      </c>
      <c r="P43" s="172">
        <v>0</v>
      </c>
      <c r="Q43" s="172">
        <v>0</v>
      </c>
      <c r="R43" s="225"/>
      <c r="S43" s="172">
        <v>-0.92335224999996157</v>
      </c>
      <c r="T43" s="172">
        <v>0</v>
      </c>
      <c r="U43" s="172">
        <v>0</v>
      </c>
      <c r="V43" s="172">
        <v>0</v>
      </c>
      <c r="W43" s="174"/>
    </row>
    <row r="44" spans="1:23" ht="11.25" customHeight="1">
      <c r="A44" s="88" t="s">
        <v>561</v>
      </c>
      <c r="B44" s="172">
        <v>-292</v>
      </c>
      <c r="C44" s="172">
        <v>-300.13000000000073</v>
      </c>
      <c r="D44" s="172">
        <v>-344</v>
      </c>
      <c r="E44" s="172">
        <v>-234.6</v>
      </c>
      <c r="F44" s="172">
        <v>137</v>
      </c>
      <c r="G44" s="172">
        <v>270</v>
      </c>
      <c r="H44" s="172">
        <v>205</v>
      </c>
      <c r="I44" s="172">
        <v>203.623424</v>
      </c>
      <c r="J44" s="172">
        <v>103.58458561</v>
      </c>
      <c r="K44" s="172">
        <v>1.94093885</v>
      </c>
      <c r="L44" s="172">
        <v>0</v>
      </c>
      <c r="M44" s="172">
        <v>-301.63195523734049</v>
      </c>
      <c r="N44" s="172">
        <v>-1194.7209242849638</v>
      </c>
      <c r="O44" s="172">
        <v>-1135.3421784335601</v>
      </c>
      <c r="P44" s="172">
        <v>-970.23847535556661</v>
      </c>
      <c r="Q44" s="172">
        <v>-983.30485612898917</v>
      </c>
      <c r="R44" s="225"/>
      <c r="S44" s="172">
        <v>-47.225761060080316</v>
      </c>
      <c r="T44" s="172">
        <v>-305.84054032836048</v>
      </c>
      <c r="U44" s="172">
        <v>-312.73753000428496</v>
      </c>
      <c r="V44" s="172">
        <v>-131.15235522026205</v>
      </c>
      <c r="W44" s="174"/>
    </row>
    <row r="45" spans="1:23" ht="11.25" customHeight="1">
      <c r="A45" s="88" t="s">
        <v>562</v>
      </c>
      <c r="B45" s="172"/>
      <c r="C45" s="172"/>
      <c r="D45" s="172"/>
      <c r="E45" s="172"/>
      <c r="F45" s="172"/>
      <c r="G45" s="172">
        <v>19092.8</v>
      </c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225"/>
      <c r="S45" s="172"/>
      <c r="T45" s="172"/>
      <c r="U45" s="172"/>
      <c r="V45" s="172"/>
      <c r="W45" s="174"/>
    </row>
    <row r="46" spans="1:23" ht="11.25" customHeight="1">
      <c r="A46" s="88" t="s">
        <v>563</v>
      </c>
      <c r="B46" s="172"/>
      <c r="C46" s="172"/>
      <c r="D46" s="172"/>
      <c r="E46" s="172"/>
      <c r="F46" s="172"/>
      <c r="G46" s="172">
        <v>-22466.78</v>
      </c>
      <c r="H46" s="172">
        <v>-6379</v>
      </c>
      <c r="I46" s="172">
        <v>-8909.3354909999998</v>
      </c>
      <c r="J46" s="172">
        <v>-5743.0166958899999</v>
      </c>
      <c r="K46" s="172">
        <v>-3451.3805002399999</v>
      </c>
      <c r="L46" s="172">
        <v>-3664.0631480000002</v>
      </c>
      <c r="M46" s="172">
        <v>-4288.6243955579457</v>
      </c>
      <c r="N46" s="172">
        <v>-5680.6698046530983</v>
      </c>
      <c r="O46" s="172">
        <v>-5806.415430985151</v>
      </c>
      <c r="P46" s="172">
        <v>-5753.0957489530156</v>
      </c>
      <c r="Q46" s="172">
        <v>-1630.4929859599031</v>
      </c>
      <c r="R46" s="225"/>
      <c r="S46" s="172">
        <v>-62.231349869483893</v>
      </c>
      <c r="T46" s="172">
        <v>-573.47252525967906</v>
      </c>
      <c r="U46" s="172">
        <v>-618.76212125761776</v>
      </c>
      <c r="V46" s="172">
        <v>-361.51233184129796</v>
      </c>
      <c r="W46" s="174"/>
    </row>
    <row r="47" spans="1:23" ht="11.25" customHeight="1">
      <c r="A47" s="88" t="s">
        <v>564</v>
      </c>
      <c r="B47" s="172"/>
      <c r="C47" s="172"/>
      <c r="D47" s="172"/>
      <c r="E47" s="172"/>
      <c r="F47" s="172"/>
      <c r="G47" s="172">
        <v>-3393.49</v>
      </c>
      <c r="H47" s="172">
        <v>-6511</v>
      </c>
      <c r="I47" s="172">
        <v>-9082.9809999999998</v>
      </c>
      <c r="J47" s="172">
        <v>-5848.1382809999996</v>
      </c>
      <c r="K47" s="172">
        <v>-3453.4949900000001</v>
      </c>
      <c r="L47" s="172">
        <v>-3664.0631480000002</v>
      </c>
      <c r="M47" s="172">
        <v>-3891.3755449999999</v>
      </c>
      <c r="N47" s="172">
        <v>-3990</v>
      </c>
      <c r="O47" s="172">
        <v>-4089</v>
      </c>
      <c r="P47" s="172">
        <v>-4191</v>
      </c>
      <c r="Q47" s="172">
        <v>-4.0927261579781771E-12</v>
      </c>
      <c r="R47" s="225"/>
      <c r="S47" s="172">
        <v>0</v>
      </c>
      <c r="T47" s="172">
        <v>-139.00000000000364</v>
      </c>
      <c r="U47" s="172">
        <v>-142</v>
      </c>
      <c r="V47" s="172">
        <v>-144.99999999999955</v>
      </c>
      <c r="W47" s="174"/>
    </row>
    <row r="48" spans="1:23" ht="11.25" customHeight="1">
      <c r="A48" s="88" t="s">
        <v>561</v>
      </c>
      <c r="B48" s="172"/>
      <c r="C48" s="172"/>
      <c r="D48" s="172"/>
      <c r="E48" s="172"/>
      <c r="F48" s="172"/>
      <c r="G48" s="172">
        <v>19.510000000000002</v>
      </c>
      <c r="H48" s="172">
        <v>132</v>
      </c>
      <c r="I48" s="172">
        <v>173.645509</v>
      </c>
      <c r="J48" s="172">
        <v>105.12158511</v>
      </c>
      <c r="K48" s="172">
        <v>2.1144897600000001</v>
      </c>
      <c r="L48" s="172">
        <v>0</v>
      </c>
      <c r="M48" s="172">
        <v>-397.24885055794579</v>
      </c>
      <c r="N48" s="172">
        <v>-1690.6698046530987</v>
      </c>
      <c r="O48" s="172">
        <v>-1717.415430985151</v>
      </c>
      <c r="P48" s="172">
        <v>-1562.095748953016</v>
      </c>
      <c r="Q48" s="172">
        <v>-1630.492985959899</v>
      </c>
      <c r="R48" s="225"/>
      <c r="S48" s="172">
        <v>-62.231349869483836</v>
      </c>
      <c r="T48" s="172">
        <v>-434.47252525967565</v>
      </c>
      <c r="U48" s="172">
        <v>-476.76212125761776</v>
      </c>
      <c r="V48" s="172">
        <v>-216.51233184129865</v>
      </c>
      <c r="W48" s="174"/>
    </row>
    <row r="49" spans="1:23" ht="11.25" customHeight="1">
      <c r="A49" s="88" t="s">
        <v>565</v>
      </c>
      <c r="B49" s="172"/>
      <c r="C49" s="172"/>
      <c r="D49" s="172"/>
      <c r="E49" s="172"/>
      <c r="F49" s="172"/>
      <c r="G49" s="172">
        <v>-19092.8</v>
      </c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225"/>
      <c r="S49" s="172"/>
      <c r="T49" s="172"/>
      <c r="U49" s="172"/>
      <c r="V49" s="172"/>
      <c r="W49" s="174"/>
    </row>
    <row r="50" spans="1:23" ht="11.25" customHeight="1">
      <c r="A50" s="88" t="s">
        <v>341</v>
      </c>
      <c r="B50" s="172">
        <v>-8</v>
      </c>
      <c r="C50" s="172">
        <v>-12.82806380000013</v>
      </c>
      <c r="D50" s="172">
        <v>34</v>
      </c>
      <c r="E50" s="172">
        <v>-68</v>
      </c>
      <c r="F50" s="172">
        <v>-289</v>
      </c>
      <c r="G50" s="172">
        <v>-24</v>
      </c>
      <c r="H50" s="172">
        <v>297</v>
      </c>
      <c r="I50" s="172">
        <v>72</v>
      </c>
      <c r="J50" s="172">
        <v>-1927.7753218800001</v>
      </c>
      <c r="K50" s="172">
        <v>595</v>
      </c>
      <c r="L50" s="172">
        <v>-3394.4693609999999</v>
      </c>
      <c r="M50" s="172">
        <v>3000</v>
      </c>
      <c r="N50" s="172">
        <v>0</v>
      </c>
      <c r="O50" s="172">
        <v>0</v>
      </c>
      <c r="P50" s="172">
        <v>0</v>
      </c>
      <c r="Q50" s="172">
        <v>0</v>
      </c>
      <c r="R50" s="225"/>
      <c r="S50" s="172">
        <v>0</v>
      </c>
      <c r="T50" s="172">
        <v>0</v>
      </c>
      <c r="U50" s="172">
        <v>0</v>
      </c>
      <c r="V50" s="172">
        <v>0</v>
      </c>
      <c r="W50" s="162"/>
    </row>
    <row r="51" spans="1:23" ht="11.25" customHeight="1">
      <c r="A51" s="88" t="s">
        <v>342</v>
      </c>
      <c r="B51" s="170">
        <v>-8945</v>
      </c>
      <c r="C51" s="170">
        <v>-440.913650100003</v>
      </c>
      <c r="D51" s="170">
        <v>3765</v>
      </c>
      <c r="E51" s="170">
        <v>4636</v>
      </c>
      <c r="F51" s="170">
        <v>314</v>
      </c>
      <c r="G51" s="170">
        <v>197</v>
      </c>
      <c r="H51" s="170">
        <v>-225.16515189999996</v>
      </c>
      <c r="I51" s="170">
        <v>-1</v>
      </c>
      <c r="J51" s="170">
        <v>935.27583733000017</v>
      </c>
      <c r="K51" s="170">
        <v>262.78831939000008</v>
      </c>
      <c r="L51" s="170">
        <v>-7029.6082051800004</v>
      </c>
      <c r="M51" s="170">
        <v>6000</v>
      </c>
      <c r="N51" s="170">
        <v>0</v>
      </c>
      <c r="O51" s="170">
        <v>0</v>
      </c>
      <c r="P51" s="170">
        <v>0</v>
      </c>
      <c r="Q51" s="170">
        <v>0</v>
      </c>
      <c r="R51" s="224"/>
      <c r="S51" s="170">
        <v>0</v>
      </c>
      <c r="T51" s="170">
        <v>0</v>
      </c>
      <c r="U51" s="170">
        <v>0</v>
      </c>
      <c r="V51" s="170">
        <v>0</v>
      </c>
      <c r="W51" s="162"/>
    </row>
    <row r="52" spans="1:23" ht="11.25" customHeight="1">
      <c r="A52" s="88" t="s">
        <v>343</v>
      </c>
      <c r="B52" s="172">
        <v>6980</v>
      </c>
      <c r="C52" s="172">
        <v>4445.607938459998</v>
      </c>
      <c r="D52" s="172">
        <v>1574</v>
      </c>
      <c r="E52" s="172">
        <v>904</v>
      </c>
      <c r="F52" s="172">
        <v>-638</v>
      </c>
      <c r="G52" s="172">
        <v>-801</v>
      </c>
      <c r="H52" s="172">
        <v>-1199.964244</v>
      </c>
      <c r="I52" s="172">
        <v>-1619.0840000000001</v>
      </c>
      <c r="J52" s="172">
        <v>68.245999999999995</v>
      </c>
      <c r="K52" s="172">
        <v>4304.3100000000004</v>
      </c>
      <c r="L52" s="172">
        <v>6276.25</v>
      </c>
      <c r="M52" s="172">
        <v>7174</v>
      </c>
      <c r="N52" s="172">
        <v>3446</v>
      </c>
      <c r="O52" s="172">
        <v>2754</v>
      </c>
      <c r="P52" s="172">
        <v>2030</v>
      </c>
      <c r="Q52" s="172">
        <v>2030</v>
      </c>
      <c r="R52" s="225"/>
      <c r="S52" s="172">
        <v>855</v>
      </c>
      <c r="T52" s="172">
        <v>-61</v>
      </c>
      <c r="U52" s="172">
        <v>505</v>
      </c>
      <c r="V52" s="172">
        <v>-425</v>
      </c>
      <c r="W52" s="162"/>
    </row>
    <row r="53" spans="1:23" ht="11.25" customHeight="1">
      <c r="A53" s="88" t="s">
        <v>531</v>
      </c>
      <c r="B53" s="172">
        <v>2080</v>
      </c>
      <c r="C53" s="172">
        <v>1024</v>
      </c>
      <c r="D53" s="172">
        <v>-528</v>
      </c>
      <c r="E53" s="172">
        <v>242</v>
      </c>
      <c r="F53" s="172">
        <v>-252</v>
      </c>
      <c r="G53" s="172">
        <v>-368</v>
      </c>
      <c r="H53" s="172">
        <v>-362</v>
      </c>
      <c r="I53" s="172">
        <v>-387.41500000000002</v>
      </c>
      <c r="J53" s="172">
        <v>1291.915</v>
      </c>
      <c r="K53" s="172">
        <v>3648.4789999999998</v>
      </c>
      <c r="L53" s="172">
        <v>4116.92</v>
      </c>
      <c r="M53" s="172">
        <v>4762</v>
      </c>
      <c r="N53" s="172">
        <v>4492</v>
      </c>
      <c r="O53" s="172">
        <v>3380</v>
      </c>
      <c r="P53" s="172">
        <v>3371</v>
      </c>
      <c r="Q53" s="172">
        <v>3371</v>
      </c>
      <c r="R53" s="225"/>
      <c r="S53" s="172">
        <v>441</v>
      </c>
      <c r="T53" s="172">
        <v>-62</v>
      </c>
      <c r="U53" s="172">
        <v>102</v>
      </c>
      <c r="V53" s="172">
        <v>147</v>
      </c>
      <c r="W53" s="162"/>
    </row>
    <row r="54" spans="1:23" ht="11.25" customHeight="1">
      <c r="A54" s="88" t="s">
        <v>532</v>
      </c>
      <c r="B54" s="172">
        <v>4900</v>
      </c>
      <c r="C54" s="172">
        <v>3422</v>
      </c>
      <c r="D54" s="172">
        <v>2102</v>
      </c>
      <c r="E54" s="172">
        <v>662</v>
      </c>
      <c r="F54" s="172">
        <v>-386</v>
      </c>
      <c r="G54" s="172">
        <v>-433</v>
      </c>
      <c r="H54" s="172">
        <v>-838</v>
      </c>
      <c r="I54" s="172">
        <v>-1231.6690000000001</v>
      </c>
      <c r="J54" s="172">
        <v>-1223.6690000000001</v>
      </c>
      <c r="K54" s="172">
        <v>655.83100000000002</v>
      </c>
      <c r="L54" s="172">
        <v>2159.33</v>
      </c>
      <c r="M54" s="172">
        <v>2412</v>
      </c>
      <c r="N54" s="172">
        <v>-1046</v>
      </c>
      <c r="O54" s="172">
        <v>-626</v>
      </c>
      <c r="P54" s="172">
        <v>-1341</v>
      </c>
      <c r="Q54" s="172">
        <v>-1341</v>
      </c>
      <c r="R54" s="225"/>
      <c r="S54" s="172">
        <v>414</v>
      </c>
      <c r="T54" s="172">
        <v>1</v>
      </c>
      <c r="U54" s="172">
        <v>403</v>
      </c>
      <c r="V54" s="172">
        <v>-572</v>
      </c>
      <c r="W54" s="162"/>
    </row>
    <row r="55" spans="1:23" ht="11.25" customHeight="1">
      <c r="A55" s="88" t="s">
        <v>344</v>
      </c>
      <c r="B55" s="172">
        <v>-429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225"/>
      <c r="S55" s="172"/>
      <c r="T55" s="172"/>
      <c r="U55" s="172"/>
      <c r="V55" s="172"/>
      <c r="W55" s="174"/>
    </row>
    <row r="56" spans="1:23" ht="11.25" customHeight="1">
      <c r="A56" s="88" t="s">
        <v>345</v>
      </c>
      <c r="B56" s="170">
        <v>-5929</v>
      </c>
      <c r="C56" s="170">
        <v>5370.6897484299998</v>
      </c>
      <c r="D56" s="170">
        <v>103621</v>
      </c>
      <c r="E56" s="170">
        <v>4467</v>
      </c>
      <c r="F56" s="170">
        <v>9966</v>
      </c>
      <c r="G56" s="170">
        <v>14172.943457750003</v>
      </c>
      <c r="H56" s="170">
        <v>9648</v>
      </c>
      <c r="I56" s="170">
        <v>11088.07676034</v>
      </c>
      <c r="J56" s="170">
        <v>-67392.525000499998</v>
      </c>
      <c r="K56" s="170">
        <v>6066</v>
      </c>
      <c r="L56" s="170">
        <v>-56897.036204999997</v>
      </c>
      <c r="M56" s="170">
        <v>-61477.399999999994</v>
      </c>
      <c r="N56" s="170">
        <v>-63699.611600000004</v>
      </c>
      <c r="O56" s="170">
        <v>0</v>
      </c>
      <c r="P56" s="170">
        <v>0</v>
      </c>
      <c r="Q56" s="170">
        <v>0</v>
      </c>
      <c r="R56" s="224"/>
      <c r="S56" s="170">
        <v>0</v>
      </c>
      <c r="T56" s="170">
        <v>0</v>
      </c>
      <c r="U56" s="170">
        <v>0</v>
      </c>
      <c r="V56" s="170">
        <v>0</v>
      </c>
      <c r="W56" s="162"/>
    </row>
    <row r="57" spans="1:23" ht="11.25" customHeight="1">
      <c r="A57" s="88" t="s">
        <v>346</v>
      </c>
      <c r="B57" s="172">
        <v>2214</v>
      </c>
      <c r="C57" s="172">
        <v>-2701.7366329899996</v>
      </c>
      <c r="D57" s="172">
        <v>0</v>
      </c>
      <c r="E57" s="172">
        <v>-1939</v>
      </c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225"/>
      <c r="S57" s="172"/>
      <c r="T57" s="172"/>
      <c r="U57" s="172"/>
      <c r="V57" s="172"/>
      <c r="W57" s="162"/>
    </row>
    <row r="58" spans="1:23" ht="11.25" customHeight="1">
      <c r="A58" s="88" t="s">
        <v>347</v>
      </c>
      <c r="B58" s="172"/>
      <c r="C58" s="172">
        <v>2637.7072499999995</v>
      </c>
      <c r="D58" s="172">
        <v>2605</v>
      </c>
      <c r="E58" s="172">
        <v>0</v>
      </c>
      <c r="F58" s="172">
        <v>0</v>
      </c>
      <c r="G58" s="172">
        <v>0</v>
      </c>
      <c r="H58" s="172">
        <v>-5243</v>
      </c>
      <c r="I58" s="172"/>
      <c r="J58" s="172">
        <v>0</v>
      </c>
      <c r="K58" s="172">
        <v>0</v>
      </c>
      <c r="L58" s="172">
        <v>0</v>
      </c>
      <c r="M58" s="172">
        <v>0</v>
      </c>
      <c r="N58" s="172">
        <v>0</v>
      </c>
      <c r="O58" s="172">
        <v>0</v>
      </c>
      <c r="P58" s="172">
        <v>0</v>
      </c>
      <c r="Q58" s="172">
        <v>0</v>
      </c>
      <c r="R58" s="225"/>
      <c r="S58" s="172">
        <v>0</v>
      </c>
      <c r="T58" s="172">
        <v>0</v>
      </c>
      <c r="U58" s="172">
        <v>0</v>
      </c>
      <c r="V58" s="172">
        <v>0</v>
      </c>
      <c r="W58" s="174"/>
    </row>
    <row r="59" spans="1:23" ht="11.25" customHeight="1">
      <c r="A59" s="88" t="s">
        <v>348</v>
      </c>
      <c r="B59" s="172"/>
      <c r="C59" s="172"/>
      <c r="D59" s="172"/>
      <c r="E59" s="172"/>
      <c r="F59" s="172"/>
      <c r="G59" s="172"/>
      <c r="H59" s="172"/>
      <c r="I59" s="172">
        <v>0</v>
      </c>
      <c r="J59" s="172"/>
      <c r="K59" s="172"/>
      <c r="L59" s="172"/>
      <c r="M59" s="172"/>
      <c r="N59" s="172"/>
      <c r="O59" s="172"/>
      <c r="P59" s="172"/>
      <c r="Q59" s="172"/>
      <c r="R59" s="225"/>
      <c r="S59" s="172"/>
      <c r="T59" s="172"/>
      <c r="U59" s="172"/>
      <c r="V59" s="172"/>
      <c r="W59" s="174"/>
    </row>
    <row r="60" spans="1:23" ht="11.25" customHeight="1">
      <c r="A60" s="88" t="s">
        <v>349</v>
      </c>
      <c r="B60" s="172"/>
      <c r="C60" s="172">
        <v>-276</v>
      </c>
      <c r="D60" s="172">
        <v>1920</v>
      </c>
      <c r="E60" s="172">
        <v>2427</v>
      </c>
      <c r="F60" s="172">
        <v>-1115</v>
      </c>
      <c r="G60" s="172">
        <v>-169</v>
      </c>
      <c r="H60" s="172">
        <v>-795.55329200000006</v>
      </c>
      <c r="I60" s="172">
        <v>-388</v>
      </c>
      <c r="J60" s="172">
        <v>-1254.16976608</v>
      </c>
      <c r="K60" s="172">
        <v>-5636.1114133800002</v>
      </c>
      <c r="L60" s="172">
        <v>-17350</v>
      </c>
      <c r="M60" s="172">
        <v>-62000</v>
      </c>
      <c r="N60" s="172">
        <v>-8000</v>
      </c>
      <c r="O60" s="172">
        <v>-38000</v>
      </c>
      <c r="P60" s="172">
        <v>-28000</v>
      </c>
      <c r="Q60" s="172">
        <v>-18000</v>
      </c>
      <c r="R60" s="225"/>
      <c r="S60" s="172">
        <v>30000</v>
      </c>
      <c r="T60" s="172">
        <v>57000</v>
      </c>
      <c r="U60" s="172">
        <v>-17000</v>
      </c>
      <c r="V60" s="172">
        <v>-18000</v>
      </c>
      <c r="W60" s="174"/>
    </row>
    <row r="61" spans="1:23" ht="11.25" customHeight="1">
      <c r="A61" s="88" t="s">
        <v>350</v>
      </c>
      <c r="B61" s="172">
        <v>-705</v>
      </c>
      <c r="C61" s="172">
        <v>-690</v>
      </c>
      <c r="D61" s="172">
        <v>-918</v>
      </c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225"/>
      <c r="S61" s="172"/>
      <c r="T61" s="172"/>
      <c r="U61" s="172"/>
      <c r="V61" s="172"/>
      <c r="W61" s="174"/>
    </row>
    <row r="62" spans="1:23" ht="11.25" customHeight="1">
      <c r="A62" s="88" t="s">
        <v>351</v>
      </c>
      <c r="B62" s="172">
        <v>5923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225"/>
      <c r="S62" s="172"/>
      <c r="T62" s="172"/>
      <c r="U62" s="172"/>
      <c r="V62" s="172"/>
      <c r="W62" s="174"/>
    </row>
    <row r="63" spans="1:23" ht="11.25" customHeight="1">
      <c r="A63" s="88" t="s">
        <v>352</v>
      </c>
      <c r="B63" s="172">
        <v>-310</v>
      </c>
      <c r="C63" s="172">
        <v>-5673</v>
      </c>
      <c r="D63" s="172">
        <v>-2616</v>
      </c>
      <c r="E63" s="172">
        <v>-1773</v>
      </c>
      <c r="F63" s="172">
        <v>796</v>
      </c>
      <c r="G63" s="172">
        <v>2954</v>
      </c>
      <c r="H63" s="172">
        <v>-1077</v>
      </c>
      <c r="I63" s="172">
        <v>-5269</v>
      </c>
      <c r="J63" s="172">
        <v>-512</v>
      </c>
      <c r="K63" s="172">
        <v>101.41693584999973</v>
      </c>
      <c r="L63" s="172">
        <v>-3448.1855615900004</v>
      </c>
      <c r="M63" s="172">
        <v>-1700</v>
      </c>
      <c r="N63" s="172">
        <v>-500</v>
      </c>
      <c r="O63" s="172">
        <v>-500</v>
      </c>
      <c r="P63" s="172">
        <v>-500</v>
      </c>
      <c r="Q63" s="172">
        <v>-500</v>
      </c>
      <c r="R63" s="225"/>
      <c r="S63" s="172">
        <v>0</v>
      </c>
      <c r="T63" s="172">
        <v>-500</v>
      </c>
      <c r="U63" s="172">
        <v>-500</v>
      </c>
      <c r="V63" s="172">
        <v>-500</v>
      </c>
      <c r="W63" s="162"/>
    </row>
    <row r="64" spans="1:23" ht="11.25" customHeight="1">
      <c r="A64" s="88" t="s">
        <v>602</v>
      </c>
      <c r="B64" s="172"/>
      <c r="C64" s="172"/>
      <c r="D64" s="172"/>
      <c r="E64" s="172"/>
      <c r="F64" s="172"/>
      <c r="G64" s="172"/>
      <c r="H64" s="172"/>
      <c r="I64" s="172"/>
      <c r="J64" s="172">
        <v>-322.755</v>
      </c>
      <c r="K64" s="172">
        <v>-791.56600000000003</v>
      </c>
      <c r="L64" s="172">
        <v>-1037.864</v>
      </c>
      <c r="M64" s="172">
        <v>-1180.440739712574</v>
      </c>
      <c r="N64" s="172">
        <v>-467.58939297947313</v>
      </c>
      <c r="O64" s="172">
        <v>-253.2955244385376</v>
      </c>
      <c r="P64" s="172">
        <v>104.01417007496453</v>
      </c>
      <c r="Q64" s="172">
        <v>-324.94844865645598</v>
      </c>
      <c r="R64" s="225"/>
      <c r="S64" s="172">
        <v>2.6830093702301383E-11</v>
      </c>
      <c r="T64" s="172">
        <v>121.95546096549606</v>
      </c>
      <c r="U64" s="172">
        <v>112.8686037609329</v>
      </c>
      <c r="V64" s="172">
        <v>1070.1574714023627</v>
      </c>
      <c r="W64" s="162"/>
    </row>
    <row r="65" spans="1:25" ht="11.25" customHeight="1">
      <c r="A65" s="88" t="s">
        <v>508</v>
      </c>
      <c r="B65" s="170">
        <v>1017</v>
      </c>
      <c r="C65" s="170">
        <v>-1068.6374534999941</v>
      </c>
      <c r="D65" s="170">
        <v>2230.6169999999984</v>
      </c>
      <c r="E65" s="170">
        <v>1659.2030000000032</v>
      </c>
      <c r="F65" s="170">
        <v>-594</v>
      </c>
      <c r="G65" s="170">
        <v>-411.35345775000314</v>
      </c>
      <c r="H65" s="170">
        <v>-775.41864105999821</v>
      </c>
      <c r="I65" s="185">
        <v>115.99294742999973</v>
      </c>
      <c r="J65" s="185">
        <v>159.11318024000218</v>
      </c>
      <c r="K65" s="185">
        <v>14003.764457799998</v>
      </c>
      <c r="L65" s="185">
        <v>4452.8580234499532</v>
      </c>
      <c r="M65" s="185">
        <v>-9700</v>
      </c>
      <c r="N65" s="185">
        <v>0</v>
      </c>
      <c r="O65" s="185">
        <v>0</v>
      </c>
      <c r="P65" s="185">
        <v>0</v>
      </c>
      <c r="Q65" s="185">
        <v>1</v>
      </c>
      <c r="R65" s="224"/>
      <c r="S65" s="172">
        <v>0</v>
      </c>
      <c r="T65" s="172">
        <v>0</v>
      </c>
      <c r="U65" s="172">
        <v>0</v>
      </c>
      <c r="V65" s="172">
        <v>0</v>
      </c>
      <c r="W65" s="162"/>
      <c r="Y65" s="239"/>
    </row>
    <row r="66" spans="1:25" ht="11.25" customHeight="1">
      <c r="A66" s="89" t="s">
        <v>331</v>
      </c>
      <c r="B66" s="178">
        <v>1600</v>
      </c>
      <c r="C66" s="178">
        <v>1009</v>
      </c>
      <c r="D66" s="178">
        <v>96225</v>
      </c>
      <c r="E66" s="178">
        <v>22023.357</v>
      </c>
      <c r="F66" s="178">
        <v>10094</v>
      </c>
      <c r="G66" s="178">
        <v>14764</v>
      </c>
      <c r="H66" s="178">
        <v>-2945</v>
      </c>
      <c r="I66" s="186">
        <v>1977.6440246699999</v>
      </c>
      <c r="J66" s="186">
        <v>-66892</v>
      </c>
      <c r="K66" s="186">
        <v>21283.09422676</v>
      </c>
      <c r="L66" s="186">
        <v>-96964.997769330032</v>
      </c>
      <c r="M66" s="186">
        <v>-117161.20566393231</v>
      </c>
      <c r="N66" s="186">
        <v>-56553.875239424524</v>
      </c>
      <c r="O66" s="186">
        <v>-30076.780561314554</v>
      </c>
      <c r="P66" s="186">
        <v>-18070.773709235447</v>
      </c>
      <c r="Q66" s="186">
        <v>-4671.5232262099653</v>
      </c>
      <c r="R66" s="227"/>
      <c r="S66" s="186">
        <v>29330.361751701974</v>
      </c>
      <c r="T66" s="186">
        <v>64182.77190508187</v>
      </c>
      <c r="U66" s="186">
        <v>-17314.030337976728</v>
      </c>
      <c r="V66" s="186">
        <v>-17086.619120694188</v>
      </c>
      <c r="W66" s="167"/>
    </row>
    <row r="67" spans="1:25" ht="11.25" customHeight="1">
      <c r="A67" s="169" t="s">
        <v>353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221"/>
      <c r="S67" s="177"/>
      <c r="T67" s="177"/>
      <c r="U67" s="177"/>
      <c r="V67" s="177"/>
      <c r="W67" s="167"/>
    </row>
    <row r="68" spans="1:25" ht="11.25" customHeight="1">
      <c r="A68" s="169" t="s">
        <v>509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221"/>
      <c r="S68" s="177"/>
      <c r="T68" s="177"/>
      <c r="U68" s="177"/>
      <c r="V68" s="177"/>
      <c r="W68" s="167"/>
      <c r="Y68" s="239"/>
    </row>
    <row r="69" spans="1:25" ht="11.25" customHeight="1">
      <c r="A69" s="88" t="s">
        <v>354</v>
      </c>
      <c r="B69" s="172">
        <v>13232</v>
      </c>
      <c r="C69" s="172">
        <v>14019</v>
      </c>
      <c r="D69" s="172">
        <v>14391</v>
      </c>
      <c r="E69" s="172">
        <v>26747.161</v>
      </c>
      <c r="F69" s="172">
        <v>18196</v>
      </c>
      <c r="G69" s="172">
        <v>18320</v>
      </c>
      <c r="H69" s="172">
        <v>18690</v>
      </c>
      <c r="I69" s="172">
        <v>19341.668000000001</v>
      </c>
      <c r="J69" s="172">
        <v>20624.71</v>
      </c>
      <c r="K69" s="172">
        <v>23551.266</v>
      </c>
      <c r="L69" s="172">
        <v>25827.532999999999</v>
      </c>
      <c r="M69" s="172">
        <v>24900</v>
      </c>
      <c r="N69" s="172">
        <v>26300</v>
      </c>
      <c r="O69" s="172">
        <v>29050</v>
      </c>
      <c r="P69" s="172">
        <v>30250</v>
      </c>
      <c r="Q69" s="172">
        <v>30100</v>
      </c>
      <c r="R69" s="225"/>
      <c r="S69" s="172">
        <v>-200</v>
      </c>
      <c r="T69" s="172">
        <v>-100</v>
      </c>
      <c r="U69" s="172">
        <v>1650</v>
      </c>
      <c r="V69" s="172">
        <v>2250</v>
      </c>
      <c r="W69" s="174"/>
    </row>
    <row r="70" spans="1:25" ht="11.25" customHeight="1">
      <c r="A70" s="88" t="s">
        <v>355</v>
      </c>
      <c r="B70" s="172">
        <v>-7281</v>
      </c>
      <c r="C70" s="172">
        <v>-7723</v>
      </c>
      <c r="D70" s="172">
        <v>-8409</v>
      </c>
      <c r="E70" s="172">
        <v>-10825.396000000001</v>
      </c>
      <c r="F70" s="172">
        <v>-11930</v>
      </c>
      <c r="G70" s="172">
        <v>-12424</v>
      </c>
      <c r="H70" s="172">
        <v>-12897</v>
      </c>
      <c r="I70" s="172">
        <v>-13271.541999999999</v>
      </c>
      <c r="J70" s="172">
        <v>13413.050999999999</v>
      </c>
      <c r="K70" s="172">
        <v>13625.316999999999</v>
      </c>
      <c r="L70" s="172">
        <v>14017.882</v>
      </c>
      <c r="M70" s="172">
        <v>-14200</v>
      </c>
      <c r="N70" s="172">
        <v>-13500</v>
      </c>
      <c r="O70" s="172">
        <v>-13100</v>
      </c>
      <c r="P70" s="172">
        <v>-12600</v>
      </c>
      <c r="Q70" s="172">
        <v>-12600</v>
      </c>
      <c r="R70" s="225"/>
      <c r="S70" s="172">
        <v>-100</v>
      </c>
      <c r="T70" s="172">
        <v>500</v>
      </c>
      <c r="U70" s="172">
        <v>700</v>
      </c>
      <c r="V70" s="172">
        <v>700</v>
      </c>
      <c r="W70" s="174"/>
    </row>
    <row r="71" spans="1:25" ht="11.25" customHeight="1">
      <c r="A71" s="169" t="s">
        <v>551</v>
      </c>
      <c r="B71" s="177">
        <v>5951</v>
      </c>
      <c r="C71" s="177">
        <v>6296</v>
      </c>
      <c r="D71" s="177">
        <v>5982</v>
      </c>
      <c r="E71" s="177">
        <v>15921.764999999999</v>
      </c>
      <c r="F71" s="177">
        <v>6266</v>
      </c>
      <c r="G71" s="177">
        <v>5896</v>
      </c>
      <c r="H71" s="177">
        <v>5793</v>
      </c>
      <c r="I71" s="177">
        <v>6070.126000000002</v>
      </c>
      <c r="J71" s="177">
        <v>7211.6589999999997</v>
      </c>
      <c r="K71" s="177">
        <v>9925.9490000000005</v>
      </c>
      <c r="L71" s="177">
        <v>11809.651</v>
      </c>
      <c r="M71" s="177">
        <v>10700</v>
      </c>
      <c r="N71" s="177">
        <v>12800</v>
      </c>
      <c r="O71" s="177">
        <v>15950</v>
      </c>
      <c r="P71" s="177">
        <v>17650</v>
      </c>
      <c r="Q71" s="177">
        <v>17500</v>
      </c>
      <c r="R71" s="221"/>
      <c r="S71" s="177">
        <v>-300</v>
      </c>
      <c r="T71" s="177">
        <v>400</v>
      </c>
      <c r="U71" s="177">
        <v>2350</v>
      </c>
      <c r="V71" s="177">
        <v>2950</v>
      </c>
      <c r="W71" s="167"/>
      <c r="Y71" s="239"/>
    </row>
    <row r="72" spans="1:25" ht="11.25" customHeight="1">
      <c r="A72" s="169" t="s">
        <v>510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221"/>
      <c r="S72" s="177"/>
      <c r="T72" s="177"/>
      <c r="U72" s="177"/>
      <c r="V72" s="177"/>
      <c r="W72" s="167"/>
    </row>
    <row r="73" spans="1:25" ht="11.25" customHeight="1">
      <c r="A73" s="88" t="s">
        <v>356</v>
      </c>
      <c r="B73" s="172">
        <v>7988</v>
      </c>
      <c r="C73" s="172">
        <v>6934</v>
      </c>
      <c r="D73" s="172">
        <v>2474</v>
      </c>
      <c r="E73" s="172">
        <v>1804</v>
      </c>
      <c r="F73" s="172">
        <v>662</v>
      </c>
      <c r="G73" s="172">
        <v>599</v>
      </c>
      <c r="H73" s="172">
        <v>500</v>
      </c>
      <c r="I73" s="172">
        <v>46.6</v>
      </c>
      <c r="J73" s="172">
        <v>1168.2460000000001</v>
      </c>
      <c r="K73" s="172">
        <v>6104.31</v>
      </c>
      <c r="L73" s="172">
        <v>7876.25</v>
      </c>
      <c r="M73" s="172">
        <v>8761</v>
      </c>
      <c r="N73" s="172">
        <v>5891</v>
      </c>
      <c r="O73" s="172">
        <v>4712</v>
      </c>
      <c r="P73" s="172">
        <v>3857</v>
      </c>
      <c r="Q73" s="172">
        <v>3857</v>
      </c>
      <c r="R73" s="225"/>
      <c r="S73" s="172">
        <v>856</v>
      </c>
      <c r="T73" s="172">
        <v>-62</v>
      </c>
      <c r="U73" s="172">
        <v>85</v>
      </c>
      <c r="V73" s="172">
        <v>-168</v>
      </c>
      <c r="W73" s="174"/>
    </row>
    <row r="74" spans="1:25" ht="11.25" customHeight="1">
      <c r="A74" s="88" t="s">
        <v>357</v>
      </c>
      <c r="B74" s="172">
        <v>-1008</v>
      </c>
      <c r="C74" s="172">
        <v>-2489</v>
      </c>
      <c r="D74" s="172">
        <v>-900</v>
      </c>
      <c r="E74" s="172">
        <v>-900</v>
      </c>
      <c r="F74" s="172">
        <v>-1300</v>
      </c>
      <c r="G74" s="172">
        <v>-1400</v>
      </c>
      <c r="H74" s="172">
        <v>-1700</v>
      </c>
      <c r="I74" s="172">
        <v>-1666</v>
      </c>
      <c r="J74" s="172">
        <v>-1100</v>
      </c>
      <c r="K74" s="172">
        <v>-1800</v>
      </c>
      <c r="L74" s="172">
        <v>-1600</v>
      </c>
      <c r="M74" s="172">
        <v>-1587</v>
      </c>
      <c r="N74" s="172">
        <v>-2445</v>
      </c>
      <c r="O74" s="172">
        <v>-1958</v>
      </c>
      <c r="P74" s="172">
        <v>-1827</v>
      </c>
      <c r="Q74" s="172">
        <v>-1827</v>
      </c>
      <c r="R74" s="225"/>
      <c r="S74" s="172">
        <v>-1</v>
      </c>
      <c r="T74" s="172">
        <v>1</v>
      </c>
      <c r="U74" s="172">
        <v>420</v>
      </c>
      <c r="V74" s="172">
        <v>-257</v>
      </c>
      <c r="W74" s="174"/>
    </row>
    <row r="75" spans="1:25" ht="11.25" customHeight="1" thickBot="1">
      <c r="A75" s="124" t="s">
        <v>551</v>
      </c>
      <c r="B75" s="176">
        <v>6980</v>
      </c>
      <c r="C75" s="176">
        <v>4446</v>
      </c>
      <c r="D75" s="176">
        <v>1574</v>
      </c>
      <c r="E75" s="176">
        <v>904</v>
      </c>
      <c r="F75" s="176">
        <v>-638</v>
      </c>
      <c r="G75" s="176">
        <v>-801</v>
      </c>
      <c r="H75" s="176">
        <v>-1200</v>
      </c>
      <c r="I75" s="176">
        <v>-1619.0840000000001</v>
      </c>
      <c r="J75" s="176">
        <v>68.245999999999995</v>
      </c>
      <c r="K75" s="176">
        <v>4304.3100000000004</v>
      </c>
      <c r="L75" s="176">
        <v>6276.25</v>
      </c>
      <c r="M75" s="176">
        <v>7174</v>
      </c>
      <c r="N75" s="176">
        <v>3446</v>
      </c>
      <c r="O75" s="176">
        <v>2754</v>
      </c>
      <c r="P75" s="176">
        <v>2030</v>
      </c>
      <c r="Q75" s="176">
        <v>2030</v>
      </c>
      <c r="R75" s="226"/>
      <c r="S75" s="176">
        <v>855</v>
      </c>
      <c r="T75" s="176">
        <v>-61</v>
      </c>
      <c r="U75" s="176">
        <v>505</v>
      </c>
      <c r="V75" s="176">
        <v>-425</v>
      </c>
      <c r="W75" s="167"/>
    </row>
    <row r="76" spans="1:25">
      <c r="A76" s="179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1"/>
      <c r="O76" s="181"/>
      <c r="P76" s="181"/>
      <c r="Q76" s="181"/>
      <c r="R76" s="228"/>
      <c r="S76" s="180"/>
      <c r="T76" s="180"/>
      <c r="U76" s="180"/>
      <c r="V76" s="180"/>
      <c r="W76" s="181"/>
    </row>
    <row r="77" spans="1:25">
      <c r="A77" s="163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229"/>
      <c r="S77" s="182"/>
      <c r="T77" s="182"/>
      <c r="U77" s="182"/>
      <c r="V77" s="182"/>
      <c r="W77" s="181"/>
    </row>
    <row r="78" spans="1:25">
      <c r="A78" s="16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230"/>
      <c r="S78" s="183"/>
      <c r="T78" s="183"/>
      <c r="U78" s="183"/>
      <c r="V78" s="183"/>
      <c r="W78" s="181"/>
    </row>
  </sheetData>
  <mergeCells count="2">
    <mergeCell ref="S4:V4"/>
    <mergeCell ref="X4:AB4"/>
  </mergeCells>
  <hyperlinks>
    <hyperlink ref="A1" location="Innehåll!A1" display="Tillbaka till Innehåll"/>
  </hyperlinks>
  <pageMargins left="0.7" right="0.7" top="0.75" bottom="0.75" header="0.3" footer="0.3"/>
  <pageSetup paperSize="9" scale="4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Normal="10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RowHeight="11.25" outlineLevelRow="1" outlineLevelCol="1"/>
  <cols>
    <col min="1" max="1" width="9.42578125" style="245" customWidth="1"/>
    <col min="2" max="2" width="56.7109375" style="245" customWidth="1"/>
    <col min="3" max="25" width="7.7109375" style="245" hidden="1" customWidth="1" outlineLevel="1"/>
    <col min="26" max="26" width="7.7109375" style="245" customWidth="1" collapsed="1"/>
    <col min="27" max="31" width="7.7109375" style="245" customWidth="1"/>
    <col min="32" max="257" width="9.140625" style="245"/>
    <col min="258" max="258" width="9" style="245" customWidth="1"/>
    <col min="259" max="259" width="54.140625" style="245" customWidth="1"/>
    <col min="260" max="260" width="9.42578125" style="245" customWidth="1"/>
    <col min="261" max="261" width="56.7109375" style="245" customWidth="1"/>
    <col min="262" max="287" width="7.7109375" style="245" customWidth="1"/>
    <col min="288" max="513" width="9.140625" style="245"/>
    <col min="514" max="514" width="9" style="245" customWidth="1"/>
    <col min="515" max="515" width="54.140625" style="245" customWidth="1"/>
    <col min="516" max="516" width="9.42578125" style="245" customWidth="1"/>
    <col min="517" max="517" width="56.7109375" style="245" customWidth="1"/>
    <col min="518" max="543" width="7.7109375" style="245" customWidth="1"/>
    <col min="544" max="769" width="9.140625" style="245"/>
    <col min="770" max="770" width="9" style="245" customWidth="1"/>
    <col min="771" max="771" width="54.140625" style="245" customWidth="1"/>
    <col min="772" max="772" width="9.42578125" style="245" customWidth="1"/>
    <col min="773" max="773" width="56.7109375" style="245" customWidth="1"/>
    <col min="774" max="799" width="7.7109375" style="245" customWidth="1"/>
    <col min="800" max="1025" width="9.140625" style="245"/>
    <col min="1026" max="1026" width="9" style="245" customWidth="1"/>
    <col min="1027" max="1027" width="54.140625" style="245" customWidth="1"/>
    <col min="1028" max="1028" width="9.42578125" style="245" customWidth="1"/>
    <col min="1029" max="1029" width="56.7109375" style="245" customWidth="1"/>
    <col min="1030" max="1055" width="7.7109375" style="245" customWidth="1"/>
    <col min="1056" max="1281" width="9.140625" style="245"/>
    <col min="1282" max="1282" width="9" style="245" customWidth="1"/>
    <col min="1283" max="1283" width="54.140625" style="245" customWidth="1"/>
    <col min="1284" max="1284" width="9.42578125" style="245" customWidth="1"/>
    <col min="1285" max="1285" width="56.7109375" style="245" customWidth="1"/>
    <col min="1286" max="1311" width="7.7109375" style="245" customWidth="1"/>
    <col min="1312" max="1537" width="9.140625" style="245"/>
    <col min="1538" max="1538" width="9" style="245" customWidth="1"/>
    <col min="1539" max="1539" width="54.140625" style="245" customWidth="1"/>
    <col min="1540" max="1540" width="9.42578125" style="245" customWidth="1"/>
    <col min="1541" max="1541" width="56.7109375" style="245" customWidth="1"/>
    <col min="1542" max="1567" width="7.7109375" style="245" customWidth="1"/>
    <col min="1568" max="1793" width="9.140625" style="245"/>
    <col min="1794" max="1794" width="9" style="245" customWidth="1"/>
    <col min="1795" max="1795" width="54.140625" style="245" customWidth="1"/>
    <col min="1796" max="1796" width="9.42578125" style="245" customWidth="1"/>
    <col min="1797" max="1797" width="56.7109375" style="245" customWidth="1"/>
    <col min="1798" max="1823" width="7.7109375" style="245" customWidth="1"/>
    <col min="1824" max="2049" width="9.140625" style="245"/>
    <col min="2050" max="2050" width="9" style="245" customWidth="1"/>
    <col min="2051" max="2051" width="54.140625" style="245" customWidth="1"/>
    <col min="2052" max="2052" width="9.42578125" style="245" customWidth="1"/>
    <col min="2053" max="2053" width="56.7109375" style="245" customWidth="1"/>
    <col min="2054" max="2079" width="7.7109375" style="245" customWidth="1"/>
    <col min="2080" max="2305" width="9.140625" style="245"/>
    <col min="2306" max="2306" width="9" style="245" customWidth="1"/>
    <col min="2307" max="2307" width="54.140625" style="245" customWidth="1"/>
    <col min="2308" max="2308" width="9.42578125" style="245" customWidth="1"/>
    <col min="2309" max="2309" width="56.7109375" style="245" customWidth="1"/>
    <col min="2310" max="2335" width="7.7109375" style="245" customWidth="1"/>
    <col min="2336" max="2561" width="9.140625" style="245"/>
    <col min="2562" max="2562" width="9" style="245" customWidth="1"/>
    <col min="2563" max="2563" width="54.140625" style="245" customWidth="1"/>
    <col min="2564" max="2564" width="9.42578125" style="245" customWidth="1"/>
    <col min="2565" max="2565" width="56.7109375" style="245" customWidth="1"/>
    <col min="2566" max="2591" width="7.7109375" style="245" customWidth="1"/>
    <col min="2592" max="2817" width="9.140625" style="245"/>
    <col min="2818" max="2818" width="9" style="245" customWidth="1"/>
    <col min="2819" max="2819" width="54.140625" style="245" customWidth="1"/>
    <col min="2820" max="2820" width="9.42578125" style="245" customWidth="1"/>
    <col min="2821" max="2821" width="56.7109375" style="245" customWidth="1"/>
    <col min="2822" max="2847" width="7.7109375" style="245" customWidth="1"/>
    <col min="2848" max="3073" width="9.140625" style="245"/>
    <col min="3074" max="3074" width="9" style="245" customWidth="1"/>
    <col min="3075" max="3075" width="54.140625" style="245" customWidth="1"/>
    <col min="3076" max="3076" width="9.42578125" style="245" customWidth="1"/>
    <col min="3077" max="3077" width="56.7109375" style="245" customWidth="1"/>
    <col min="3078" max="3103" width="7.7109375" style="245" customWidth="1"/>
    <col min="3104" max="3329" width="9.140625" style="245"/>
    <col min="3330" max="3330" width="9" style="245" customWidth="1"/>
    <col min="3331" max="3331" width="54.140625" style="245" customWidth="1"/>
    <col min="3332" max="3332" width="9.42578125" style="245" customWidth="1"/>
    <col min="3333" max="3333" width="56.7109375" style="245" customWidth="1"/>
    <col min="3334" max="3359" width="7.7109375" style="245" customWidth="1"/>
    <col min="3360" max="3585" width="9.140625" style="245"/>
    <col min="3586" max="3586" width="9" style="245" customWidth="1"/>
    <col min="3587" max="3587" width="54.140625" style="245" customWidth="1"/>
    <col min="3588" max="3588" width="9.42578125" style="245" customWidth="1"/>
    <col min="3589" max="3589" width="56.7109375" style="245" customWidth="1"/>
    <col min="3590" max="3615" width="7.7109375" style="245" customWidth="1"/>
    <col min="3616" max="3841" width="9.140625" style="245"/>
    <col min="3842" max="3842" width="9" style="245" customWidth="1"/>
    <col min="3843" max="3843" width="54.140625" style="245" customWidth="1"/>
    <col min="3844" max="3844" width="9.42578125" style="245" customWidth="1"/>
    <col min="3845" max="3845" width="56.7109375" style="245" customWidth="1"/>
    <col min="3846" max="3871" width="7.7109375" style="245" customWidth="1"/>
    <col min="3872" max="4097" width="9.140625" style="245"/>
    <col min="4098" max="4098" width="9" style="245" customWidth="1"/>
    <col min="4099" max="4099" width="54.140625" style="245" customWidth="1"/>
    <col min="4100" max="4100" width="9.42578125" style="245" customWidth="1"/>
    <col min="4101" max="4101" width="56.7109375" style="245" customWidth="1"/>
    <col min="4102" max="4127" width="7.7109375" style="245" customWidth="1"/>
    <col min="4128" max="4353" width="9.140625" style="245"/>
    <col min="4354" max="4354" width="9" style="245" customWidth="1"/>
    <col min="4355" max="4355" width="54.140625" style="245" customWidth="1"/>
    <col min="4356" max="4356" width="9.42578125" style="245" customWidth="1"/>
    <col min="4357" max="4357" width="56.7109375" style="245" customWidth="1"/>
    <col min="4358" max="4383" width="7.7109375" style="245" customWidth="1"/>
    <col min="4384" max="4609" width="9.140625" style="245"/>
    <col min="4610" max="4610" width="9" style="245" customWidth="1"/>
    <col min="4611" max="4611" width="54.140625" style="245" customWidth="1"/>
    <col min="4612" max="4612" width="9.42578125" style="245" customWidth="1"/>
    <col min="4613" max="4613" width="56.7109375" style="245" customWidth="1"/>
    <col min="4614" max="4639" width="7.7109375" style="245" customWidth="1"/>
    <col min="4640" max="4865" width="9.140625" style="245"/>
    <col min="4866" max="4866" width="9" style="245" customWidth="1"/>
    <col min="4867" max="4867" width="54.140625" style="245" customWidth="1"/>
    <col min="4868" max="4868" width="9.42578125" style="245" customWidth="1"/>
    <col min="4869" max="4869" width="56.7109375" style="245" customWidth="1"/>
    <col min="4870" max="4895" width="7.7109375" style="245" customWidth="1"/>
    <col min="4896" max="5121" width="9.140625" style="245"/>
    <col min="5122" max="5122" width="9" style="245" customWidth="1"/>
    <col min="5123" max="5123" width="54.140625" style="245" customWidth="1"/>
    <col min="5124" max="5124" width="9.42578125" style="245" customWidth="1"/>
    <col min="5125" max="5125" width="56.7109375" style="245" customWidth="1"/>
    <col min="5126" max="5151" width="7.7109375" style="245" customWidth="1"/>
    <col min="5152" max="5377" width="9.140625" style="245"/>
    <col min="5378" max="5378" width="9" style="245" customWidth="1"/>
    <col min="5379" max="5379" width="54.140625" style="245" customWidth="1"/>
    <col min="5380" max="5380" width="9.42578125" style="245" customWidth="1"/>
    <col min="5381" max="5381" width="56.7109375" style="245" customWidth="1"/>
    <col min="5382" max="5407" width="7.7109375" style="245" customWidth="1"/>
    <col min="5408" max="5633" width="9.140625" style="245"/>
    <col min="5634" max="5634" width="9" style="245" customWidth="1"/>
    <col min="5635" max="5635" width="54.140625" style="245" customWidth="1"/>
    <col min="5636" max="5636" width="9.42578125" style="245" customWidth="1"/>
    <col min="5637" max="5637" width="56.7109375" style="245" customWidth="1"/>
    <col min="5638" max="5663" width="7.7109375" style="245" customWidth="1"/>
    <col min="5664" max="5889" width="9.140625" style="245"/>
    <col min="5890" max="5890" width="9" style="245" customWidth="1"/>
    <col min="5891" max="5891" width="54.140625" style="245" customWidth="1"/>
    <col min="5892" max="5892" width="9.42578125" style="245" customWidth="1"/>
    <col min="5893" max="5893" width="56.7109375" style="245" customWidth="1"/>
    <col min="5894" max="5919" width="7.7109375" style="245" customWidth="1"/>
    <col min="5920" max="6145" width="9.140625" style="245"/>
    <col min="6146" max="6146" width="9" style="245" customWidth="1"/>
    <col min="6147" max="6147" width="54.140625" style="245" customWidth="1"/>
    <col min="6148" max="6148" width="9.42578125" style="245" customWidth="1"/>
    <col min="6149" max="6149" width="56.7109375" style="245" customWidth="1"/>
    <col min="6150" max="6175" width="7.7109375" style="245" customWidth="1"/>
    <col min="6176" max="6401" width="9.140625" style="245"/>
    <col min="6402" max="6402" width="9" style="245" customWidth="1"/>
    <col min="6403" max="6403" width="54.140625" style="245" customWidth="1"/>
    <col min="6404" max="6404" width="9.42578125" style="245" customWidth="1"/>
    <col min="6405" max="6405" width="56.7109375" style="245" customWidth="1"/>
    <col min="6406" max="6431" width="7.7109375" style="245" customWidth="1"/>
    <col min="6432" max="6657" width="9.140625" style="245"/>
    <col min="6658" max="6658" width="9" style="245" customWidth="1"/>
    <col min="6659" max="6659" width="54.140625" style="245" customWidth="1"/>
    <col min="6660" max="6660" width="9.42578125" style="245" customWidth="1"/>
    <col min="6661" max="6661" width="56.7109375" style="245" customWidth="1"/>
    <col min="6662" max="6687" width="7.7109375" style="245" customWidth="1"/>
    <col min="6688" max="6913" width="9.140625" style="245"/>
    <col min="6914" max="6914" width="9" style="245" customWidth="1"/>
    <col min="6915" max="6915" width="54.140625" style="245" customWidth="1"/>
    <col min="6916" max="6916" width="9.42578125" style="245" customWidth="1"/>
    <col min="6917" max="6917" width="56.7109375" style="245" customWidth="1"/>
    <col min="6918" max="6943" width="7.7109375" style="245" customWidth="1"/>
    <col min="6944" max="7169" width="9.140625" style="245"/>
    <col min="7170" max="7170" width="9" style="245" customWidth="1"/>
    <col min="7171" max="7171" width="54.140625" style="245" customWidth="1"/>
    <col min="7172" max="7172" width="9.42578125" style="245" customWidth="1"/>
    <col min="7173" max="7173" width="56.7109375" style="245" customWidth="1"/>
    <col min="7174" max="7199" width="7.7109375" style="245" customWidth="1"/>
    <col min="7200" max="7425" width="9.140625" style="245"/>
    <col min="7426" max="7426" width="9" style="245" customWidth="1"/>
    <col min="7427" max="7427" width="54.140625" style="245" customWidth="1"/>
    <col min="7428" max="7428" width="9.42578125" style="245" customWidth="1"/>
    <col min="7429" max="7429" width="56.7109375" style="245" customWidth="1"/>
    <col min="7430" max="7455" width="7.7109375" style="245" customWidth="1"/>
    <col min="7456" max="7681" width="9.140625" style="245"/>
    <col min="7682" max="7682" width="9" style="245" customWidth="1"/>
    <col min="7683" max="7683" width="54.140625" style="245" customWidth="1"/>
    <col min="7684" max="7684" width="9.42578125" style="245" customWidth="1"/>
    <col min="7685" max="7685" width="56.7109375" style="245" customWidth="1"/>
    <col min="7686" max="7711" width="7.7109375" style="245" customWidth="1"/>
    <col min="7712" max="7937" width="9.140625" style="245"/>
    <col min="7938" max="7938" width="9" style="245" customWidth="1"/>
    <col min="7939" max="7939" width="54.140625" style="245" customWidth="1"/>
    <col min="7940" max="7940" width="9.42578125" style="245" customWidth="1"/>
    <col min="7941" max="7941" width="56.7109375" style="245" customWidth="1"/>
    <col min="7942" max="7967" width="7.7109375" style="245" customWidth="1"/>
    <col min="7968" max="8193" width="9.140625" style="245"/>
    <col min="8194" max="8194" width="9" style="245" customWidth="1"/>
    <col min="8195" max="8195" width="54.140625" style="245" customWidth="1"/>
    <col min="8196" max="8196" width="9.42578125" style="245" customWidth="1"/>
    <col min="8197" max="8197" width="56.7109375" style="245" customWidth="1"/>
    <col min="8198" max="8223" width="7.7109375" style="245" customWidth="1"/>
    <col min="8224" max="8449" width="9.140625" style="245"/>
    <col min="8450" max="8450" width="9" style="245" customWidth="1"/>
    <col min="8451" max="8451" width="54.140625" style="245" customWidth="1"/>
    <col min="8452" max="8452" width="9.42578125" style="245" customWidth="1"/>
    <col min="8453" max="8453" width="56.7109375" style="245" customWidth="1"/>
    <col min="8454" max="8479" width="7.7109375" style="245" customWidth="1"/>
    <col min="8480" max="8705" width="9.140625" style="245"/>
    <col min="8706" max="8706" width="9" style="245" customWidth="1"/>
    <col min="8707" max="8707" width="54.140625" style="245" customWidth="1"/>
    <col min="8708" max="8708" width="9.42578125" style="245" customWidth="1"/>
    <col min="8709" max="8709" width="56.7109375" style="245" customWidth="1"/>
    <col min="8710" max="8735" width="7.7109375" style="245" customWidth="1"/>
    <col min="8736" max="8961" width="9.140625" style="245"/>
    <col min="8962" max="8962" width="9" style="245" customWidth="1"/>
    <col min="8963" max="8963" width="54.140625" style="245" customWidth="1"/>
    <col min="8964" max="8964" width="9.42578125" style="245" customWidth="1"/>
    <col min="8965" max="8965" width="56.7109375" style="245" customWidth="1"/>
    <col min="8966" max="8991" width="7.7109375" style="245" customWidth="1"/>
    <col min="8992" max="9217" width="9.140625" style="245"/>
    <col min="9218" max="9218" width="9" style="245" customWidth="1"/>
    <col min="9219" max="9219" width="54.140625" style="245" customWidth="1"/>
    <col min="9220" max="9220" width="9.42578125" style="245" customWidth="1"/>
    <col min="9221" max="9221" width="56.7109375" style="245" customWidth="1"/>
    <col min="9222" max="9247" width="7.7109375" style="245" customWidth="1"/>
    <col min="9248" max="9473" width="9.140625" style="245"/>
    <col min="9474" max="9474" width="9" style="245" customWidth="1"/>
    <col min="9475" max="9475" width="54.140625" style="245" customWidth="1"/>
    <col min="9476" max="9476" width="9.42578125" style="245" customWidth="1"/>
    <col min="9477" max="9477" width="56.7109375" style="245" customWidth="1"/>
    <col min="9478" max="9503" width="7.7109375" style="245" customWidth="1"/>
    <col min="9504" max="9729" width="9.140625" style="245"/>
    <col min="9730" max="9730" width="9" style="245" customWidth="1"/>
    <col min="9731" max="9731" width="54.140625" style="245" customWidth="1"/>
    <col min="9732" max="9732" width="9.42578125" style="245" customWidth="1"/>
    <col min="9733" max="9733" width="56.7109375" style="245" customWidth="1"/>
    <col min="9734" max="9759" width="7.7109375" style="245" customWidth="1"/>
    <col min="9760" max="9985" width="9.140625" style="245"/>
    <col min="9986" max="9986" width="9" style="245" customWidth="1"/>
    <col min="9987" max="9987" width="54.140625" style="245" customWidth="1"/>
    <col min="9988" max="9988" width="9.42578125" style="245" customWidth="1"/>
    <col min="9989" max="9989" width="56.7109375" style="245" customWidth="1"/>
    <col min="9990" max="10015" width="7.7109375" style="245" customWidth="1"/>
    <col min="10016" max="10241" width="9.140625" style="245"/>
    <col min="10242" max="10242" width="9" style="245" customWidth="1"/>
    <col min="10243" max="10243" width="54.140625" style="245" customWidth="1"/>
    <col min="10244" max="10244" width="9.42578125" style="245" customWidth="1"/>
    <col min="10245" max="10245" width="56.7109375" style="245" customWidth="1"/>
    <col min="10246" max="10271" width="7.7109375" style="245" customWidth="1"/>
    <col min="10272" max="10497" width="9.140625" style="245"/>
    <col min="10498" max="10498" width="9" style="245" customWidth="1"/>
    <col min="10499" max="10499" width="54.140625" style="245" customWidth="1"/>
    <col min="10500" max="10500" width="9.42578125" style="245" customWidth="1"/>
    <col min="10501" max="10501" width="56.7109375" style="245" customWidth="1"/>
    <col min="10502" max="10527" width="7.7109375" style="245" customWidth="1"/>
    <col min="10528" max="10753" width="9.140625" style="245"/>
    <col min="10754" max="10754" width="9" style="245" customWidth="1"/>
    <col min="10755" max="10755" width="54.140625" style="245" customWidth="1"/>
    <col min="10756" max="10756" width="9.42578125" style="245" customWidth="1"/>
    <col min="10757" max="10757" width="56.7109375" style="245" customWidth="1"/>
    <col min="10758" max="10783" width="7.7109375" style="245" customWidth="1"/>
    <col min="10784" max="11009" width="9.140625" style="245"/>
    <col min="11010" max="11010" width="9" style="245" customWidth="1"/>
    <col min="11011" max="11011" width="54.140625" style="245" customWidth="1"/>
    <col min="11012" max="11012" width="9.42578125" style="245" customWidth="1"/>
    <col min="11013" max="11013" width="56.7109375" style="245" customWidth="1"/>
    <col min="11014" max="11039" width="7.7109375" style="245" customWidth="1"/>
    <col min="11040" max="11265" width="9.140625" style="245"/>
    <col min="11266" max="11266" width="9" style="245" customWidth="1"/>
    <col min="11267" max="11267" width="54.140625" style="245" customWidth="1"/>
    <col min="11268" max="11268" width="9.42578125" style="245" customWidth="1"/>
    <col min="11269" max="11269" width="56.7109375" style="245" customWidth="1"/>
    <col min="11270" max="11295" width="7.7109375" style="245" customWidth="1"/>
    <col min="11296" max="11521" width="9.140625" style="245"/>
    <col min="11522" max="11522" width="9" style="245" customWidth="1"/>
    <col min="11523" max="11523" width="54.140625" style="245" customWidth="1"/>
    <col min="11524" max="11524" width="9.42578125" style="245" customWidth="1"/>
    <col min="11525" max="11525" width="56.7109375" style="245" customWidth="1"/>
    <col min="11526" max="11551" width="7.7109375" style="245" customWidth="1"/>
    <col min="11552" max="11777" width="9.140625" style="245"/>
    <col min="11778" max="11778" width="9" style="245" customWidth="1"/>
    <col min="11779" max="11779" width="54.140625" style="245" customWidth="1"/>
    <col min="11780" max="11780" width="9.42578125" style="245" customWidth="1"/>
    <col min="11781" max="11781" width="56.7109375" style="245" customWidth="1"/>
    <col min="11782" max="11807" width="7.7109375" style="245" customWidth="1"/>
    <col min="11808" max="12033" width="9.140625" style="245"/>
    <col min="12034" max="12034" width="9" style="245" customWidth="1"/>
    <col min="12035" max="12035" width="54.140625" style="245" customWidth="1"/>
    <col min="12036" max="12036" width="9.42578125" style="245" customWidth="1"/>
    <col min="12037" max="12037" width="56.7109375" style="245" customWidth="1"/>
    <col min="12038" max="12063" width="7.7109375" style="245" customWidth="1"/>
    <col min="12064" max="12289" width="9.140625" style="245"/>
    <col min="12290" max="12290" width="9" style="245" customWidth="1"/>
    <col min="12291" max="12291" width="54.140625" style="245" customWidth="1"/>
    <col min="12292" max="12292" width="9.42578125" style="245" customWidth="1"/>
    <col min="12293" max="12293" width="56.7109375" style="245" customWidth="1"/>
    <col min="12294" max="12319" width="7.7109375" style="245" customWidth="1"/>
    <col min="12320" max="12545" width="9.140625" style="245"/>
    <col min="12546" max="12546" width="9" style="245" customWidth="1"/>
    <col min="12547" max="12547" width="54.140625" style="245" customWidth="1"/>
    <col min="12548" max="12548" width="9.42578125" style="245" customWidth="1"/>
    <col min="12549" max="12549" width="56.7109375" style="245" customWidth="1"/>
    <col min="12550" max="12575" width="7.7109375" style="245" customWidth="1"/>
    <col min="12576" max="12801" width="9.140625" style="245"/>
    <col min="12802" max="12802" width="9" style="245" customWidth="1"/>
    <col min="12803" max="12803" width="54.140625" style="245" customWidth="1"/>
    <col min="12804" max="12804" width="9.42578125" style="245" customWidth="1"/>
    <col min="12805" max="12805" width="56.7109375" style="245" customWidth="1"/>
    <col min="12806" max="12831" width="7.7109375" style="245" customWidth="1"/>
    <col min="12832" max="13057" width="9.140625" style="245"/>
    <col min="13058" max="13058" width="9" style="245" customWidth="1"/>
    <col min="13059" max="13059" width="54.140625" style="245" customWidth="1"/>
    <col min="13060" max="13060" width="9.42578125" style="245" customWidth="1"/>
    <col min="13061" max="13061" width="56.7109375" style="245" customWidth="1"/>
    <col min="13062" max="13087" width="7.7109375" style="245" customWidth="1"/>
    <col min="13088" max="13313" width="9.140625" style="245"/>
    <col min="13314" max="13314" width="9" style="245" customWidth="1"/>
    <col min="13315" max="13315" width="54.140625" style="245" customWidth="1"/>
    <col min="13316" max="13316" width="9.42578125" style="245" customWidth="1"/>
    <col min="13317" max="13317" width="56.7109375" style="245" customWidth="1"/>
    <col min="13318" max="13343" width="7.7109375" style="245" customWidth="1"/>
    <col min="13344" max="13569" width="9.140625" style="245"/>
    <col min="13570" max="13570" width="9" style="245" customWidth="1"/>
    <col min="13571" max="13571" width="54.140625" style="245" customWidth="1"/>
    <col min="13572" max="13572" width="9.42578125" style="245" customWidth="1"/>
    <col min="13573" max="13573" width="56.7109375" style="245" customWidth="1"/>
    <col min="13574" max="13599" width="7.7109375" style="245" customWidth="1"/>
    <col min="13600" max="13825" width="9.140625" style="245"/>
    <col min="13826" max="13826" width="9" style="245" customWidth="1"/>
    <col min="13827" max="13827" width="54.140625" style="245" customWidth="1"/>
    <col min="13828" max="13828" width="9.42578125" style="245" customWidth="1"/>
    <col min="13829" max="13829" width="56.7109375" style="245" customWidth="1"/>
    <col min="13830" max="13855" width="7.7109375" style="245" customWidth="1"/>
    <col min="13856" max="14081" width="9.140625" style="245"/>
    <col min="14082" max="14082" width="9" style="245" customWidth="1"/>
    <col min="14083" max="14083" width="54.140625" style="245" customWidth="1"/>
    <col min="14084" max="14084" width="9.42578125" style="245" customWidth="1"/>
    <col min="14085" max="14085" width="56.7109375" style="245" customWidth="1"/>
    <col min="14086" max="14111" width="7.7109375" style="245" customWidth="1"/>
    <col min="14112" max="14337" width="9.140625" style="245"/>
    <col min="14338" max="14338" width="9" style="245" customWidth="1"/>
    <col min="14339" max="14339" width="54.140625" style="245" customWidth="1"/>
    <col min="14340" max="14340" width="9.42578125" style="245" customWidth="1"/>
    <col min="14341" max="14341" width="56.7109375" style="245" customWidth="1"/>
    <col min="14342" max="14367" width="7.7109375" style="245" customWidth="1"/>
    <col min="14368" max="14593" width="9.140625" style="245"/>
    <col min="14594" max="14594" width="9" style="245" customWidth="1"/>
    <col min="14595" max="14595" width="54.140625" style="245" customWidth="1"/>
    <col min="14596" max="14596" width="9.42578125" style="245" customWidth="1"/>
    <col min="14597" max="14597" width="56.7109375" style="245" customWidth="1"/>
    <col min="14598" max="14623" width="7.7109375" style="245" customWidth="1"/>
    <col min="14624" max="14849" width="9.140625" style="245"/>
    <col min="14850" max="14850" width="9" style="245" customWidth="1"/>
    <col min="14851" max="14851" width="54.140625" style="245" customWidth="1"/>
    <col min="14852" max="14852" width="9.42578125" style="245" customWidth="1"/>
    <col min="14853" max="14853" width="56.7109375" style="245" customWidth="1"/>
    <col min="14854" max="14879" width="7.7109375" style="245" customWidth="1"/>
    <col min="14880" max="15105" width="9.140625" style="245"/>
    <col min="15106" max="15106" width="9" style="245" customWidth="1"/>
    <col min="15107" max="15107" width="54.140625" style="245" customWidth="1"/>
    <col min="15108" max="15108" width="9.42578125" style="245" customWidth="1"/>
    <col min="15109" max="15109" width="56.7109375" style="245" customWidth="1"/>
    <col min="15110" max="15135" width="7.7109375" style="245" customWidth="1"/>
    <col min="15136" max="15361" width="9.140625" style="245"/>
    <col min="15362" max="15362" width="9" style="245" customWidth="1"/>
    <col min="15363" max="15363" width="54.140625" style="245" customWidth="1"/>
    <col min="15364" max="15364" width="9.42578125" style="245" customWidth="1"/>
    <col min="15365" max="15365" width="56.7109375" style="245" customWidth="1"/>
    <col min="15366" max="15391" width="7.7109375" style="245" customWidth="1"/>
    <col min="15392" max="15617" width="9.140625" style="245"/>
    <col min="15618" max="15618" width="9" style="245" customWidth="1"/>
    <col min="15619" max="15619" width="54.140625" style="245" customWidth="1"/>
    <col min="15620" max="15620" width="9.42578125" style="245" customWidth="1"/>
    <col min="15621" max="15621" width="56.7109375" style="245" customWidth="1"/>
    <col min="15622" max="15647" width="7.7109375" style="245" customWidth="1"/>
    <col min="15648" max="15873" width="9.140625" style="245"/>
    <col min="15874" max="15874" width="9" style="245" customWidth="1"/>
    <col min="15875" max="15875" width="54.140625" style="245" customWidth="1"/>
    <col min="15876" max="15876" width="9.42578125" style="245" customWidth="1"/>
    <col min="15877" max="15877" width="56.7109375" style="245" customWidth="1"/>
    <col min="15878" max="15903" width="7.7109375" style="245" customWidth="1"/>
    <col min="15904" max="16129" width="9.140625" style="245"/>
    <col min="16130" max="16130" width="9" style="245" customWidth="1"/>
    <col min="16131" max="16131" width="54.140625" style="245" customWidth="1"/>
    <col min="16132" max="16132" width="9.42578125" style="245" customWidth="1"/>
    <col min="16133" max="16133" width="56.7109375" style="245" customWidth="1"/>
    <col min="16134" max="16159" width="7.7109375" style="245" customWidth="1"/>
    <col min="16160" max="16384" width="9.140625" style="245"/>
  </cols>
  <sheetData>
    <row r="1" spans="1:32" ht="12" customHeight="1">
      <c r="A1" s="29" t="s">
        <v>382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</row>
    <row r="2" spans="1:32" ht="15.75">
      <c r="A2" s="242" t="s">
        <v>224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1:32" ht="12" customHeight="1">
      <c r="A3" s="243" t="s">
        <v>55</v>
      </c>
      <c r="B3" s="244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7"/>
      <c r="AC3" s="246"/>
      <c r="AD3" s="247"/>
      <c r="AE3" s="247"/>
    </row>
    <row r="4" spans="1:32" ht="12" customHeight="1" thickBot="1">
      <c r="A4" s="248"/>
      <c r="B4" s="248"/>
      <c r="C4" s="249">
        <v>1997</v>
      </c>
      <c r="D4" s="249">
        <v>1998</v>
      </c>
      <c r="E4" s="249">
        <v>1999</v>
      </c>
      <c r="F4" s="249">
        <v>2000</v>
      </c>
      <c r="G4" s="249">
        <v>2001</v>
      </c>
      <c r="H4" s="249">
        <v>2002</v>
      </c>
      <c r="I4" s="249">
        <v>2003</v>
      </c>
      <c r="J4" s="249">
        <v>2004</v>
      </c>
      <c r="K4" s="249">
        <v>2005</v>
      </c>
      <c r="L4" s="249">
        <v>2006</v>
      </c>
      <c r="M4" s="249">
        <v>2007</v>
      </c>
      <c r="N4" s="249">
        <v>2008</v>
      </c>
      <c r="O4" s="249">
        <v>2009</v>
      </c>
      <c r="P4" s="249">
        <v>2010</v>
      </c>
      <c r="Q4" s="249">
        <v>2011</v>
      </c>
      <c r="R4" s="249">
        <v>2012</v>
      </c>
      <c r="S4" s="249">
        <v>2013</v>
      </c>
      <c r="T4" s="249">
        <v>2014</v>
      </c>
      <c r="U4" s="249">
        <v>2015</v>
      </c>
      <c r="V4" s="249">
        <v>2016</v>
      </c>
      <c r="W4" s="249">
        <v>2017</v>
      </c>
      <c r="X4" s="249">
        <v>2018</v>
      </c>
      <c r="Y4" s="249">
        <v>2019</v>
      </c>
      <c r="Z4" s="249">
        <v>2020</v>
      </c>
      <c r="AA4" s="249">
        <v>2021</v>
      </c>
      <c r="AB4" s="249">
        <v>2022</v>
      </c>
      <c r="AC4" s="249">
        <v>2023</v>
      </c>
      <c r="AD4" s="249">
        <v>2024</v>
      </c>
      <c r="AE4" s="249">
        <v>2025</v>
      </c>
    </row>
    <row r="5" spans="1:32" ht="12" customHeight="1" thickTop="1">
      <c r="A5" s="250" t="s">
        <v>225</v>
      </c>
      <c r="B5" s="251"/>
      <c r="C5" s="252"/>
      <c r="D5" s="252"/>
      <c r="E5" s="252"/>
      <c r="F5" s="252"/>
      <c r="G5" s="252">
        <v>770</v>
      </c>
      <c r="H5" s="252"/>
      <c r="I5" s="252"/>
      <c r="J5" s="252"/>
      <c r="K5" s="252">
        <v>890</v>
      </c>
      <c r="L5" s="252">
        <v>927</v>
      </c>
      <c r="M5" s="252">
        <v>943</v>
      </c>
      <c r="N5" s="253">
        <v>982</v>
      </c>
      <c r="O5" s="253">
        <v>1003</v>
      </c>
      <c r="P5" s="253">
        <v>1033</v>
      </c>
      <c r="Q5" s="253">
        <v>1048</v>
      </c>
      <c r="R5" s="253">
        <v>1080</v>
      </c>
      <c r="S5" s="253">
        <v>1084</v>
      </c>
      <c r="T5" s="253">
        <v>1094</v>
      </c>
      <c r="U5" s="253">
        <v>1123</v>
      </c>
      <c r="V5" s="253">
        <v>1153</v>
      </c>
      <c r="W5" s="253">
        <v>1195</v>
      </c>
      <c r="X5" s="253">
        <v>1254</v>
      </c>
      <c r="Y5" s="253">
        <v>1378</v>
      </c>
      <c r="Z5" s="253">
        <v>1466</v>
      </c>
      <c r="AA5" s="253">
        <v>1492</v>
      </c>
      <c r="AB5" s="253">
        <v>1498</v>
      </c>
      <c r="AC5" s="253">
        <v>1540</v>
      </c>
      <c r="AD5" s="253">
        <v>1595</v>
      </c>
      <c r="AE5" s="253">
        <v>1720</v>
      </c>
    </row>
    <row r="6" spans="1:32" ht="12" customHeight="1">
      <c r="A6" s="254" t="s">
        <v>226</v>
      </c>
      <c r="B6" s="255"/>
      <c r="C6" s="256"/>
      <c r="D6" s="256"/>
      <c r="E6" s="256"/>
      <c r="F6" s="256"/>
      <c r="G6" s="256" t="s">
        <v>629</v>
      </c>
      <c r="H6" s="256"/>
      <c r="I6" s="256"/>
      <c r="J6" s="256"/>
      <c r="K6" s="256">
        <v>4</v>
      </c>
      <c r="L6" s="256">
        <v>4</v>
      </c>
      <c r="M6" s="256">
        <v>6</v>
      </c>
      <c r="N6" s="256">
        <v>-11</v>
      </c>
      <c r="O6" s="256">
        <v>-14.4</v>
      </c>
      <c r="P6" s="256">
        <v>-15.17</v>
      </c>
      <c r="Q6" s="256">
        <v>1.91</v>
      </c>
      <c r="R6" s="256">
        <v>-6</v>
      </c>
      <c r="S6" s="256">
        <v>9</v>
      </c>
      <c r="T6" s="256">
        <v>9</v>
      </c>
      <c r="U6" s="256">
        <v>0</v>
      </c>
      <c r="V6" s="256">
        <v>14</v>
      </c>
      <c r="W6" s="256">
        <v>15</v>
      </c>
      <c r="X6" s="256">
        <v>78</v>
      </c>
      <c r="Y6" s="256">
        <v>14</v>
      </c>
      <c r="Z6" s="256">
        <v>5</v>
      </c>
      <c r="AA6" s="256">
        <v>-62</v>
      </c>
      <c r="AB6" s="256">
        <v>4</v>
      </c>
      <c r="AC6" s="256"/>
      <c r="AD6" s="256"/>
      <c r="AE6" s="256"/>
      <c r="AF6" s="257"/>
    </row>
    <row r="7" spans="1:32" s="262" customFormat="1" ht="12" customHeight="1">
      <c r="A7" s="258" t="s">
        <v>227</v>
      </c>
      <c r="B7" s="259"/>
      <c r="C7" s="253">
        <v>723</v>
      </c>
      <c r="D7" s="253">
        <v>720</v>
      </c>
      <c r="E7" s="253">
        <v>735</v>
      </c>
      <c r="F7" s="253">
        <v>744</v>
      </c>
      <c r="G7" s="253">
        <v>767</v>
      </c>
      <c r="H7" s="253">
        <v>810</v>
      </c>
      <c r="I7" s="253">
        <v>847</v>
      </c>
      <c r="J7" s="253">
        <v>877</v>
      </c>
      <c r="K7" s="253">
        <v>894</v>
      </c>
      <c r="L7" s="253">
        <v>931</v>
      </c>
      <c r="M7" s="253">
        <v>949</v>
      </c>
      <c r="N7" s="253">
        <v>971</v>
      </c>
      <c r="O7" s="253">
        <v>989</v>
      </c>
      <c r="P7" s="253">
        <v>1018</v>
      </c>
      <c r="Q7" s="253">
        <v>1050</v>
      </c>
      <c r="R7" s="253">
        <v>1074</v>
      </c>
      <c r="S7" s="253">
        <v>1093</v>
      </c>
      <c r="T7" s="253">
        <v>1103</v>
      </c>
      <c r="U7" s="253">
        <v>1123</v>
      </c>
      <c r="V7" s="253">
        <v>1167</v>
      </c>
      <c r="W7" s="253">
        <v>1210</v>
      </c>
      <c r="X7" s="253">
        <v>1332</v>
      </c>
      <c r="Y7" s="260">
        <v>1392</v>
      </c>
      <c r="Z7" s="260">
        <v>1471</v>
      </c>
      <c r="AA7" s="260">
        <v>1430</v>
      </c>
      <c r="AB7" s="260">
        <v>1502</v>
      </c>
      <c r="AC7" s="260"/>
      <c r="AD7" s="260"/>
      <c r="AE7" s="260"/>
      <c r="AF7" s="261"/>
    </row>
    <row r="8" spans="1:32" ht="12" customHeight="1">
      <c r="A8" s="263" t="s">
        <v>228</v>
      </c>
      <c r="B8" s="255"/>
      <c r="C8" s="256"/>
      <c r="D8" s="256"/>
      <c r="E8" s="256" t="s">
        <v>630</v>
      </c>
      <c r="F8" s="256" t="s">
        <v>631</v>
      </c>
      <c r="G8" s="256"/>
      <c r="H8" s="256"/>
      <c r="I8" s="256"/>
      <c r="J8" s="256"/>
      <c r="K8" s="256"/>
      <c r="L8" s="256"/>
      <c r="M8" s="256" t="s">
        <v>632</v>
      </c>
      <c r="N8" s="256"/>
      <c r="O8" s="256"/>
      <c r="P8" s="256"/>
      <c r="Q8" s="256"/>
      <c r="R8" s="256"/>
      <c r="S8" s="256"/>
      <c r="T8" s="256"/>
      <c r="U8" s="256" t="s">
        <v>633</v>
      </c>
      <c r="V8" s="256" t="s">
        <v>634</v>
      </c>
      <c r="W8" s="256" t="s">
        <v>635</v>
      </c>
      <c r="X8" s="256"/>
      <c r="Y8" s="264" t="s">
        <v>636</v>
      </c>
      <c r="Z8" s="265" t="s">
        <v>621</v>
      </c>
      <c r="AA8" s="256" t="s">
        <v>637</v>
      </c>
      <c r="AB8" s="256" t="s">
        <v>638</v>
      </c>
      <c r="AC8" s="266" t="s">
        <v>703</v>
      </c>
      <c r="AD8" s="266" t="s">
        <v>704</v>
      </c>
      <c r="AE8" s="266" t="s">
        <v>705</v>
      </c>
      <c r="AF8" s="267"/>
    </row>
    <row r="9" spans="1:32" ht="12" customHeight="1">
      <c r="A9" s="263" t="s">
        <v>229</v>
      </c>
      <c r="B9" s="255"/>
      <c r="C9" s="256">
        <v>0</v>
      </c>
      <c r="D9" s="256">
        <v>0</v>
      </c>
      <c r="E9" s="256">
        <v>19</v>
      </c>
      <c r="F9" s="256">
        <v>23</v>
      </c>
      <c r="G9" s="256">
        <v>24</v>
      </c>
      <c r="H9" s="256">
        <v>2</v>
      </c>
      <c r="I9" s="256">
        <v>-25</v>
      </c>
      <c r="J9" s="256">
        <v>-19</v>
      </c>
      <c r="K9" s="256">
        <v>-24</v>
      </c>
      <c r="L9" s="256">
        <v>-24</v>
      </c>
      <c r="M9" s="256">
        <v>0</v>
      </c>
      <c r="N9" s="256">
        <v>-14</v>
      </c>
      <c r="O9" s="256">
        <v>0</v>
      </c>
      <c r="P9" s="256">
        <v>6</v>
      </c>
      <c r="Q9" s="256">
        <v>13</v>
      </c>
      <c r="R9" s="256">
        <v>10</v>
      </c>
      <c r="S9" s="256">
        <v>2</v>
      </c>
      <c r="T9" s="256">
        <v>4</v>
      </c>
      <c r="U9" s="256">
        <v>2</v>
      </c>
      <c r="V9" s="256">
        <v>7</v>
      </c>
      <c r="W9" s="256">
        <v>12</v>
      </c>
      <c r="X9" s="256">
        <v>5</v>
      </c>
      <c r="Y9" s="266">
        <v>10</v>
      </c>
      <c r="Z9" s="266">
        <v>10</v>
      </c>
      <c r="AA9" s="266">
        <v>6</v>
      </c>
      <c r="AB9" s="266">
        <v>2</v>
      </c>
      <c r="AC9" s="266">
        <v>1</v>
      </c>
      <c r="AD9" s="266">
        <v>2</v>
      </c>
      <c r="AE9" s="266">
        <v>2</v>
      </c>
      <c r="AF9" s="267"/>
    </row>
    <row r="10" spans="1:32" s="262" customFormat="1" ht="12" customHeight="1" thickBot="1">
      <c r="A10" s="268" t="s">
        <v>706</v>
      </c>
      <c r="B10" s="269"/>
      <c r="C10" s="270">
        <v>723</v>
      </c>
      <c r="D10" s="270">
        <v>720</v>
      </c>
      <c r="E10" s="270">
        <v>753</v>
      </c>
      <c r="F10" s="270">
        <v>765</v>
      </c>
      <c r="G10" s="270">
        <v>791</v>
      </c>
      <c r="H10" s="270">
        <v>812</v>
      </c>
      <c r="I10" s="270">
        <v>822</v>
      </c>
      <c r="J10" s="270">
        <v>858</v>
      </c>
      <c r="K10" s="270">
        <v>870</v>
      </c>
      <c r="L10" s="270">
        <v>907</v>
      </c>
      <c r="M10" s="270">
        <v>938</v>
      </c>
      <c r="N10" s="270">
        <v>957</v>
      </c>
      <c r="O10" s="270">
        <v>989</v>
      </c>
      <c r="P10" s="270">
        <v>1024</v>
      </c>
      <c r="Q10" s="270">
        <v>1063</v>
      </c>
      <c r="R10" s="270">
        <v>1084</v>
      </c>
      <c r="S10" s="270">
        <v>1095</v>
      </c>
      <c r="T10" s="270">
        <v>1107</v>
      </c>
      <c r="U10" s="270">
        <v>1158</v>
      </c>
      <c r="V10" s="270">
        <v>1215</v>
      </c>
      <c r="W10" s="270">
        <v>1274</v>
      </c>
      <c r="X10" s="270">
        <v>1337</v>
      </c>
      <c r="Y10" s="270">
        <v>1351</v>
      </c>
      <c r="Z10" s="270">
        <v>1743</v>
      </c>
      <c r="AA10" s="270">
        <v>1695</v>
      </c>
      <c r="AB10" s="270">
        <v>1634</v>
      </c>
      <c r="AC10" s="270">
        <v>1665</v>
      </c>
      <c r="AD10" s="270">
        <v>1745</v>
      </c>
      <c r="AE10" s="270">
        <v>1825</v>
      </c>
      <c r="AF10" s="261"/>
    </row>
    <row r="11" spans="1:32" ht="12" customHeight="1">
      <c r="A11" s="271" t="s">
        <v>639</v>
      </c>
      <c r="B11" s="255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57"/>
    </row>
    <row r="12" spans="1:32" ht="12" customHeight="1">
      <c r="A12" s="271" t="s">
        <v>230</v>
      </c>
      <c r="B12" s="255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57"/>
    </row>
    <row r="13" spans="1:32" ht="12" customHeight="1">
      <c r="A13" s="271" t="s">
        <v>231</v>
      </c>
      <c r="B13" s="255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57"/>
    </row>
    <row r="14" spans="1:32" ht="12" customHeight="1">
      <c r="A14" s="273" t="s">
        <v>640</v>
      </c>
      <c r="B14" s="255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57"/>
    </row>
    <row r="15" spans="1:32" ht="12" customHeight="1" collapsed="1">
      <c r="A15" s="274" t="s">
        <v>641</v>
      </c>
      <c r="B15" s="255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57"/>
    </row>
    <row r="16" spans="1:32" s="240" customFormat="1" ht="12" customHeight="1">
      <c r="A16" s="275" t="s">
        <v>649</v>
      </c>
      <c r="B16" s="276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8"/>
    </row>
    <row r="17" spans="1:33" ht="12" customHeight="1" collapsed="1">
      <c r="A17" s="201" t="s">
        <v>642</v>
      </c>
      <c r="B17" s="255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57"/>
    </row>
    <row r="18" spans="1:33" ht="12" customHeight="1">
      <c r="A18" s="201" t="s">
        <v>707</v>
      </c>
      <c r="B18" s="255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57"/>
    </row>
    <row r="19" spans="1:33" s="240" customFormat="1" ht="12" customHeight="1">
      <c r="A19" s="275" t="s">
        <v>708</v>
      </c>
      <c r="B19" s="276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8"/>
      <c r="AG19" s="241"/>
    </row>
    <row r="20" spans="1:33" ht="12" customHeight="1">
      <c r="A20" s="279"/>
      <c r="B20" s="255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57"/>
    </row>
    <row r="21" spans="1:33" ht="12" customHeight="1">
      <c r="A21" s="280" t="s">
        <v>232</v>
      </c>
      <c r="B21" s="255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57"/>
    </row>
    <row r="22" spans="1:33" s="262" customFormat="1" ht="12" customHeight="1" thickBot="1">
      <c r="A22" s="281" t="s">
        <v>233</v>
      </c>
      <c r="B22" s="281" t="s">
        <v>234</v>
      </c>
      <c r="C22" s="249">
        <v>1997</v>
      </c>
      <c r="D22" s="249">
        <v>1998</v>
      </c>
      <c r="E22" s="249">
        <v>1999</v>
      </c>
      <c r="F22" s="249">
        <v>2000</v>
      </c>
      <c r="G22" s="249">
        <v>2001</v>
      </c>
      <c r="H22" s="249">
        <v>2002</v>
      </c>
      <c r="I22" s="249">
        <v>2003</v>
      </c>
      <c r="J22" s="249">
        <v>2004</v>
      </c>
      <c r="K22" s="249">
        <v>2005</v>
      </c>
      <c r="L22" s="249">
        <v>2006</v>
      </c>
      <c r="M22" s="249">
        <v>2007</v>
      </c>
      <c r="N22" s="249">
        <v>2008</v>
      </c>
      <c r="O22" s="249">
        <v>2009</v>
      </c>
      <c r="P22" s="249">
        <v>2010</v>
      </c>
      <c r="Q22" s="249">
        <v>2011</v>
      </c>
      <c r="R22" s="249">
        <v>2012</v>
      </c>
      <c r="S22" s="249">
        <v>2013</v>
      </c>
      <c r="T22" s="249">
        <v>2014</v>
      </c>
      <c r="U22" s="249">
        <v>2015</v>
      </c>
      <c r="V22" s="249">
        <v>2016</v>
      </c>
      <c r="W22" s="249">
        <v>2017</v>
      </c>
      <c r="X22" s="249">
        <v>2018</v>
      </c>
      <c r="Y22" s="249">
        <v>2019</v>
      </c>
      <c r="Z22" s="249">
        <v>2020</v>
      </c>
      <c r="AA22" s="249">
        <v>2021</v>
      </c>
      <c r="AB22" s="249">
        <v>2022</v>
      </c>
      <c r="AC22" s="249">
        <v>2023</v>
      </c>
      <c r="AD22" s="249">
        <v>2024</v>
      </c>
      <c r="AE22" s="249">
        <v>2025</v>
      </c>
      <c r="AF22" s="261"/>
    </row>
    <row r="23" spans="1:33" ht="12" hidden="1" customHeight="1" outlineLevel="1" thickTop="1">
      <c r="A23" s="255" t="s">
        <v>235</v>
      </c>
      <c r="B23" s="255" t="s">
        <v>236</v>
      </c>
      <c r="C23" s="272"/>
      <c r="D23" s="272"/>
      <c r="E23" s="272">
        <v>19</v>
      </c>
      <c r="F23" s="272">
        <v>19</v>
      </c>
      <c r="G23" s="272">
        <v>19</v>
      </c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57"/>
    </row>
    <row r="24" spans="1:33" ht="12" hidden="1" customHeight="1" outlineLevel="1">
      <c r="A24" s="255" t="s">
        <v>237</v>
      </c>
      <c r="B24" s="255" t="s">
        <v>238</v>
      </c>
      <c r="C24" s="272"/>
      <c r="D24" s="272"/>
      <c r="E24" s="272"/>
      <c r="F24" s="272">
        <v>3.8</v>
      </c>
      <c r="G24" s="272">
        <v>3.7</v>
      </c>
      <c r="H24" s="272">
        <v>3.6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57"/>
    </row>
    <row r="25" spans="1:33" ht="12" hidden="1" customHeight="1" outlineLevel="1">
      <c r="A25" s="255"/>
      <c r="B25" s="255" t="s">
        <v>239</v>
      </c>
      <c r="C25" s="272"/>
      <c r="D25" s="272"/>
      <c r="E25" s="272"/>
      <c r="F25" s="272">
        <v>5</v>
      </c>
      <c r="G25" s="272">
        <v>5.0999999999999996</v>
      </c>
      <c r="H25" s="272">
        <v>5.2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57"/>
    </row>
    <row r="26" spans="1:33" ht="12" hidden="1" customHeight="1" outlineLevel="1">
      <c r="A26" s="255"/>
      <c r="B26" s="255" t="s">
        <v>240</v>
      </c>
      <c r="C26" s="272"/>
      <c r="D26" s="272"/>
      <c r="E26" s="272"/>
      <c r="F26" s="272">
        <v>-4.8</v>
      </c>
      <c r="G26" s="272">
        <v>-4.8</v>
      </c>
      <c r="H26" s="272">
        <v>-4.8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57"/>
    </row>
    <row r="27" spans="1:33" ht="12" hidden="1" customHeight="1" outlineLevel="1">
      <c r="A27" s="255" t="s">
        <v>241</v>
      </c>
      <c r="B27" s="255" t="s">
        <v>242</v>
      </c>
      <c r="C27" s="272"/>
      <c r="D27" s="272"/>
      <c r="E27" s="272"/>
      <c r="F27" s="272"/>
      <c r="G27" s="272">
        <v>0.7</v>
      </c>
      <c r="H27" s="272">
        <v>1.5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57"/>
    </row>
    <row r="28" spans="1:33" ht="12" hidden="1" customHeight="1" outlineLevel="1">
      <c r="A28" s="255"/>
      <c r="B28" s="255" t="s">
        <v>243</v>
      </c>
      <c r="C28" s="272"/>
      <c r="D28" s="272"/>
      <c r="E28" s="272"/>
      <c r="F28" s="272"/>
      <c r="G28" s="272">
        <v>0.2</v>
      </c>
      <c r="H28" s="272">
        <v>0.2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57"/>
    </row>
    <row r="29" spans="1:33" ht="12" hidden="1" customHeight="1" outlineLevel="1">
      <c r="A29" s="255"/>
      <c r="B29" s="255" t="s">
        <v>244</v>
      </c>
      <c r="C29" s="272"/>
      <c r="D29" s="272"/>
      <c r="E29" s="272"/>
      <c r="F29" s="272"/>
      <c r="G29" s="272">
        <v>0.9</v>
      </c>
      <c r="H29" s="272">
        <v>0.9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57"/>
    </row>
    <row r="30" spans="1:33" ht="12" hidden="1" customHeight="1" outlineLevel="1">
      <c r="A30" s="255" t="s">
        <v>245</v>
      </c>
      <c r="B30" s="255" t="s">
        <v>246</v>
      </c>
      <c r="C30" s="272"/>
      <c r="D30" s="272"/>
      <c r="E30" s="272"/>
      <c r="F30" s="272"/>
      <c r="G30" s="272">
        <v>-3</v>
      </c>
      <c r="H30" s="272">
        <v>-3</v>
      </c>
      <c r="I30" s="272">
        <v>-3</v>
      </c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57"/>
    </row>
    <row r="31" spans="1:33" ht="12" hidden="1" customHeight="1" outlineLevel="1">
      <c r="A31" s="255"/>
      <c r="B31" s="255" t="s">
        <v>247</v>
      </c>
      <c r="C31" s="272"/>
      <c r="D31" s="272"/>
      <c r="E31" s="272"/>
      <c r="F31" s="272"/>
      <c r="G31" s="272">
        <v>-0.3</v>
      </c>
      <c r="H31" s="272">
        <v>-0.2</v>
      </c>
      <c r="I31" s="272">
        <v>-0.2</v>
      </c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57"/>
    </row>
    <row r="32" spans="1:33" ht="12" hidden="1" customHeight="1" outlineLevel="1">
      <c r="A32" s="255" t="s">
        <v>248</v>
      </c>
      <c r="B32" s="255" t="s">
        <v>249</v>
      </c>
      <c r="C32" s="272"/>
      <c r="D32" s="272"/>
      <c r="E32" s="272"/>
      <c r="F32" s="272"/>
      <c r="G32" s="272"/>
      <c r="H32" s="272">
        <v>-3.6</v>
      </c>
      <c r="I32" s="272">
        <v>-2.5</v>
      </c>
      <c r="J32" s="272">
        <v>-1.6</v>
      </c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57"/>
    </row>
    <row r="33" spans="1:32" ht="12" hidden="1" customHeight="1" outlineLevel="1">
      <c r="A33" s="255"/>
      <c r="B33" s="255" t="s">
        <v>246</v>
      </c>
      <c r="C33" s="272"/>
      <c r="D33" s="272"/>
      <c r="E33" s="272"/>
      <c r="F33" s="272"/>
      <c r="G33" s="272"/>
      <c r="H33" s="272">
        <v>-3.5</v>
      </c>
      <c r="I33" s="272">
        <v>0.8</v>
      </c>
      <c r="J33" s="272">
        <v>0.8</v>
      </c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57"/>
    </row>
    <row r="34" spans="1:32" ht="12" hidden="1" customHeight="1" outlineLevel="1">
      <c r="A34" s="255"/>
      <c r="B34" s="255" t="s">
        <v>250</v>
      </c>
      <c r="C34" s="272"/>
      <c r="D34" s="272"/>
      <c r="E34" s="272"/>
      <c r="F34" s="272"/>
      <c r="G34" s="272">
        <v>1.7</v>
      </c>
      <c r="H34" s="272">
        <v>1.7</v>
      </c>
      <c r="I34" s="272">
        <v>1.7</v>
      </c>
      <c r="J34" s="272">
        <v>1.7</v>
      </c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57"/>
    </row>
    <row r="35" spans="1:32" ht="12" hidden="1" customHeight="1" outlineLevel="1">
      <c r="A35" s="254" t="s">
        <v>251</v>
      </c>
      <c r="B35" s="255" t="s">
        <v>250</v>
      </c>
      <c r="C35" s="282"/>
      <c r="D35" s="282"/>
      <c r="E35" s="282"/>
      <c r="F35" s="282"/>
      <c r="G35" s="282"/>
      <c r="H35" s="272">
        <v>2.9</v>
      </c>
      <c r="I35" s="272">
        <v>2.9</v>
      </c>
      <c r="J35" s="272">
        <v>2.9</v>
      </c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57"/>
    </row>
    <row r="36" spans="1:32" ht="12" hidden="1" customHeight="1" outlineLevel="1">
      <c r="A36" s="254"/>
      <c r="B36" s="255" t="s">
        <v>252</v>
      </c>
      <c r="C36" s="282"/>
      <c r="D36" s="282"/>
      <c r="E36" s="282"/>
      <c r="F36" s="282"/>
      <c r="G36" s="282"/>
      <c r="H36" s="272"/>
      <c r="I36" s="272">
        <v>-31.4</v>
      </c>
      <c r="J36" s="272">
        <v>-31.4</v>
      </c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57"/>
    </row>
    <row r="37" spans="1:32" ht="12" hidden="1" customHeight="1" outlineLevel="1">
      <c r="A37" s="255"/>
      <c r="B37" s="255" t="s">
        <v>253</v>
      </c>
      <c r="C37" s="272"/>
      <c r="D37" s="272"/>
      <c r="E37" s="272"/>
      <c r="F37" s="272"/>
      <c r="G37" s="272"/>
      <c r="H37" s="272"/>
      <c r="I37" s="272">
        <v>2.5</v>
      </c>
      <c r="J37" s="272">
        <v>2.5</v>
      </c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57"/>
    </row>
    <row r="38" spans="1:32" ht="12" hidden="1" customHeight="1" outlineLevel="1">
      <c r="A38" s="255" t="s">
        <v>254</v>
      </c>
      <c r="B38" s="255" t="s">
        <v>255</v>
      </c>
      <c r="C38" s="272"/>
      <c r="D38" s="272"/>
      <c r="E38" s="272"/>
      <c r="F38" s="272"/>
      <c r="G38" s="272"/>
      <c r="H38" s="272"/>
      <c r="I38" s="272">
        <v>0.5</v>
      </c>
      <c r="J38" s="272">
        <v>0.5</v>
      </c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57"/>
    </row>
    <row r="39" spans="1:32" ht="12" hidden="1" customHeight="1" outlineLevel="1">
      <c r="A39" s="255" t="s">
        <v>256</v>
      </c>
      <c r="B39" s="255" t="s">
        <v>250</v>
      </c>
      <c r="C39" s="272"/>
      <c r="D39" s="272"/>
      <c r="E39" s="272"/>
      <c r="F39" s="272"/>
      <c r="G39" s="272"/>
      <c r="H39" s="272"/>
      <c r="I39" s="272">
        <v>2.5</v>
      </c>
      <c r="J39" s="272">
        <v>2.5</v>
      </c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57"/>
    </row>
    <row r="40" spans="1:32" ht="12" hidden="1" customHeight="1" outlineLevel="1">
      <c r="A40" s="255" t="s">
        <v>257</v>
      </c>
      <c r="B40" s="255" t="s">
        <v>258</v>
      </c>
      <c r="C40" s="272"/>
      <c r="D40" s="272"/>
      <c r="E40" s="272"/>
      <c r="F40" s="272"/>
      <c r="G40" s="272"/>
      <c r="H40" s="272"/>
      <c r="I40" s="272" t="s">
        <v>258</v>
      </c>
      <c r="J40" s="272" t="s">
        <v>258</v>
      </c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</row>
    <row r="41" spans="1:32" ht="12" hidden="1" customHeight="1" outlineLevel="1">
      <c r="A41" s="255" t="s">
        <v>259</v>
      </c>
      <c r="B41" s="255" t="s">
        <v>250</v>
      </c>
      <c r="C41" s="272"/>
      <c r="D41" s="272"/>
      <c r="E41" s="272"/>
      <c r="F41" s="272"/>
      <c r="G41" s="272"/>
      <c r="H41" s="272"/>
      <c r="I41" s="272"/>
      <c r="J41" s="272">
        <v>-0.46</v>
      </c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</row>
    <row r="42" spans="1:32" ht="12" hidden="1" customHeight="1" outlineLevel="1">
      <c r="A42" s="255"/>
      <c r="B42" s="255" t="s">
        <v>260</v>
      </c>
      <c r="C42" s="272"/>
      <c r="D42" s="272"/>
      <c r="E42" s="272"/>
      <c r="F42" s="272"/>
      <c r="G42" s="272"/>
      <c r="H42" s="272"/>
      <c r="I42" s="272"/>
      <c r="J42" s="272">
        <v>-0.59</v>
      </c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</row>
    <row r="43" spans="1:32" ht="12" hidden="1" customHeight="1" outlineLevel="1">
      <c r="A43" s="255"/>
      <c r="B43" s="255" t="s">
        <v>261</v>
      </c>
      <c r="C43" s="272"/>
      <c r="D43" s="272"/>
      <c r="E43" s="272"/>
      <c r="F43" s="272"/>
      <c r="G43" s="272"/>
      <c r="H43" s="272"/>
      <c r="I43" s="272"/>
      <c r="J43" s="272"/>
      <c r="K43" s="272">
        <v>-26.33</v>
      </c>
      <c r="L43" s="272">
        <v>-26.33</v>
      </c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</row>
    <row r="44" spans="1:32" ht="12" hidden="1" customHeight="1" outlineLevel="1">
      <c r="A44" s="255"/>
      <c r="B44" s="255" t="s">
        <v>262</v>
      </c>
      <c r="C44" s="272"/>
      <c r="D44" s="272"/>
      <c r="E44" s="272"/>
      <c r="F44" s="272"/>
      <c r="G44" s="272"/>
      <c r="H44" s="272"/>
      <c r="I44" s="272"/>
      <c r="J44" s="272"/>
      <c r="K44" s="272">
        <v>-2.94</v>
      </c>
      <c r="L44" s="272">
        <v>-2.94</v>
      </c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</row>
    <row r="45" spans="1:32" ht="12" hidden="1" customHeight="1" outlineLevel="1">
      <c r="A45" s="255"/>
      <c r="B45" s="255" t="s">
        <v>263</v>
      </c>
      <c r="C45" s="272"/>
      <c r="D45" s="272"/>
      <c r="E45" s="272"/>
      <c r="F45" s="272"/>
      <c r="G45" s="272"/>
      <c r="H45" s="272"/>
      <c r="I45" s="272"/>
      <c r="J45" s="272"/>
      <c r="K45" s="272">
        <v>3.72</v>
      </c>
      <c r="L45" s="272">
        <v>3.72</v>
      </c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</row>
    <row r="46" spans="1:32" ht="12" hidden="1" customHeight="1" outlineLevel="1">
      <c r="A46" s="255"/>
      <c r="B46" s="255" t="s">
        <v>264</v>
      </c>
      <c r="C46" s="272"/>
      <c r="D46" s="272"/>
      <c r="E46" s="272"/>
      <c r="F46" s="272"/>
      <c r="G46" s="272"/>
      <c r="H46" s="272"/>
      <c r="I46" s="272"/>
      <c r="J46" s="272">
        <v>1.34</v>
      </c>
      <c r="K46" s="272">
        <v>0.67</v>
      </c>
      <c r="L46" s="272">
        <v>0.67</v>
      </c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</row>
    <row r="47" spans="1:32" ht="12" hidden="1" customHeight="1" outlineLevel="1">
      <c r="A47" s="255"/>
      <c r="B47" s="255" t="s">
        <v>265</v>
      </c>
      <c r="C47" s="272"/>
      <c r="D47" s="272"/>
      <c r="E47" s="272"/>
      <c r="F47" s="272"/>
      <c r="G47" s="272"/>
      <c r="H47" s="272"/>
      <c r="I47" s="272"/>
      <c r="J47" s="272"/>
      <c r="K47" s="272">
        <v>0.39</v>
      </c>
      <c r="L47" s="272">
        <v>0.41</v>
      </c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</row>
    <row r="48" spans="1:32" ht="12" hidden="1" customHeight="1" outlineLevel="1">
      <c r="A48" s="255" t="s">
        <v>266</v>
      </c>
      <c r="B48" s="255" t="s">
        <v>267</v>
      </c>
      <c r="C48" s="272"/>
      <c r="D48" s="272"/>
      <c r="E48" s="272"/>
      <c r="F48" s="272"/>
      <c r="G48" s="272"/>
      <c r="H48" s="272"/>
      <c r="I48" s="272"/>
      <c r="J48" s="272">
        <v>1.6</v>
      </c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</row>
    <row r="49" spans="1:31" ht="12" hidden="1" customHeight="1" outlineLevel="1">
      <c r="A49" s="255" t="s">
        <v>268</v>
      </c>
      <c r="B49" s="255" t="s">
        <v>260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>
        <v>0.2</v>
      </c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</row>
    <row r="50" spans="1:31" ht="12" hidden="1" customHeight="1" outlineLevel="1">
      <c r="A50" s="255"/>
      <c r="B50" s="255" t="s">
        <v>269</v>
      </c>
      <c r="C50" s="272"/>
      <c r="D50" s="272"/>
      <c r="E50" s="272"/>
      <c r="F50" s="272"/>
      <c r="G50" s="272"/>
      <c r="H50" s="272"/>
      <c r="I50" s="272"/>
      <c r="J50" s="272"/>
      <c r="K50" s="272"/>
      <c r="L50" s="272">
        <v>2.5</v>
      </c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</row>
    <row r="51" spans="1:31" ht="12" hidden="1" customHeight="1" outlineLevel="1">
      <c r="A51" s="255"/>
      <c r="B51" s="255" t="s">
        <v>270</v>
      </c>
      <c r="C51" s="272"/>
      <c r="D51" s="272"/>
      <c r="E51" s="272"/>
      <c r="F51" s="272"/>
      <c r="G51" s="272"/>
      <c r="H51" s="272"/>
      <c r="I51" s="272"/>
      <c r="J51" s="272"/>
      <c r="K51" s="272"/>
      <c r="L51" s="272">
        <v>-3.1</v>
      </c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</row>
    <row r="52" spans="1:31" ht="12" hidden="1" customHeight="1" outlineLevel="1">
      <c r="A52" s="255" t="s">
        <v>271</v>
      </c>
      <c r="B52" s="255" t="s">
        <v>258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 t="s">
        <v>258</v>
      </c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</row>
    <row r="53" spans="1:31" ht="12" hidden="1" customHeight="1" outlineLevel="1">
      <c r="A53" s="255" t="s">
        <v>272</v>
      </c>
      <c r="B53" s="255" t="s">
        <v>273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>
        <v>-0.05</v>
      </c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</row>
    <row r="54" spans="1:31" ht="12" hidden="1" customHeight="1" outlineLevel="1">
      <c r="A54" s="255"/>
      <c r="B54" s="255" t="s">
        <v>274</v>
      </c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>
        <v>0.12</v>
      </c>
      <c r="N54" s="272">
        <v>0.12</v>
      </c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</row>
    <row r="55" spans="1:31" ht="12" hidden="1" customHeight="1" outlineLevel="1">
      <c r="A55" s="255"/>
      <c r="B55" s="255" t="s">
        <v>275</v>
      </c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>
        <v>-12.06</v>
      </c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</row>
    <row r="56" spans="1:31" ht="12" hidden="1" customHeight="1" outlineLevel="1">
      <c r="A56" s="255"/>
      <c r="B56" s="255" t="s">
        <v>276</v>
      </c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>
        <v>-0.9</v>
      </c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</row>
    <row r="57" spans="1:31" ht="12" hidden="1" customHeight="1" outlineLevel="1">
      <c r="A57" s="255"/>
      <c r="B57" s="255" t="s">
        <v>277</v>
      </c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>
        <v>-0.45</v>
      </c>
      <c r="N57" s="272">
        <v>-0.77</v>
      </c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</row>
    <row r="58" spans="1:31" ht="12" hidden="1" customHeight="1" outlineLevel="1">
      <c r="A58" s="255"/>
      <c r="B58" s="255" t="s">
        <v>278</v>
      </c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>
        <v>-0.04</v>
      </c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</row>
    <row r="59" spans="1:31" ht="12" hidden="1" customHeight="1" outlineLevel="1">
      <c r="A59" s="255" t="s">
        <v>279</v>
      </c>
      <c r="B59" s="255" t="s">
        <v>280</v>
      </c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>
        <v>1.95</v>
      </c>
      <c r="P59" s="272">
        <v>1.95</v>
      </c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</row>
    <row r="60" spans="1:31" ht="12" hidden="1" customHeight="1" outlineLevel="1">
      <c r="A60" s="255"/>
      <c r="B60" s="255" t="s">
        <v>281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>
        <v>0.25</v>
      </c>
      <c r="O60" s="272">
        <v>0.25</v>
      </c>
      <c r="P60" s="272">
        <v>0.25</v>
      </c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</row>
    <row r="61" spans="1:31" ht="12" hidden="1" customHeight="1" outlineLevel="1">
      <c r="A61" s="255"/>
      <c r="B61" s="255" t="s">
        <v>282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>
        <v>-0.28999999999999998</v>
      </c>
      <c r="P61" s="272">
        <v>-0.28999999999999998</v>
      </c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</row>
    <row r="62" spans="1:31" ht="12" hidden="1" customHeight="1" outlineLevel="1">
      <c r="A62" s="255" t="s">
        <v>283</v>
      </c>
      <c r="B62" s="255" t="s">
        <v>280</v>
      </c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>
        <v>3.5</v>
      </c>
      <c r="Q62" s="272">
        <v>3.5</v>
      </c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</row>
    <row r="63" spans="1:31" ht="12" hidden="1" customHeight="1" outlineLevel="1">
      <c r="A63" s="255"/>
      <c r="B63" s="255" t="s">
        <v>284</v>
      </c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>
        <v>-0.13</v>
      </c>
      <c r="Q63" s="272">
        <v>-0.13</v>
      </c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</row>
    <row r="64" spans="1:31" ht="12" hidden="1" customHeight="1" outlineLevel="1">
      <c r="A64" s="255"/>
      <c r="B64" s="255" t="s">
        <v>285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>
        <v>0.28000000000000003</v>
      </c>
      <c r="Q64" s="272">
        <v>0.28000000000000003</v>
      </c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</row>
    <row r="65" spans="1:31" ht="12" hidden="1" customHeight="1" outlineLevel="1">
      <c r="A65" s="255"/>
      <c r="B65" s="255" t="s">
        <v>260</v>
      </c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>
        <v>0.55000000000000004</v>
      </c>
      <c r="P65" s="272">
        <v>0.53</v>
      </c>
      <c r="Q65" s="272">
        <v>0.55000000000000004</v>
      </c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</row>
    <row r="66" spans="1:31" ht="12" hidden="1" customHeight="1" outlineLevel="1">
      <c r="A66" s="255"/>
      <c r="B66" s="255" t="s">
        <v>286</v>
      </c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>
        <v>0.76</v>
      </c>
      <c r="Q66" s="272">
        <v>0.76</v>
      </c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</row>
    <row r="67" spans="1:31" ht="12" hidden="1" customHeight="1" outlineLevel="1">
      <c r="A67" s="255"/>
      <c r="B67" s="255" t="s">
        <v>287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>
        <v>-2.2400000000000002</v>
      </c>
      <c r="P67" s="272">
        <v>-1.23</v>
      </c>
      <c r="Q67" s="272">
        <v>-0.82</v>
      </c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</row>
    <row r="68" spans="1:31" ht="12" hidden="1" customHeight="1" outlineLevel="1" collapsed="1">
      <c r="A68" s="255" t="s">
        <v>288</v>
      </c>
      <c r="B68" s="255" t="s">
        <v>280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>
        <v>7.5</v>
      </c>
      <c r="R68" s="272">
        <v>7.5</v>
      </c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</row>
    <row r="69" spans="1:31" ht="12" hidden="1" customHeight="1" outlineLevel="1">
      <c r="A69" s="255"/>
      <c r="B69" s="255" t="s">
        <v>289</v>
      </c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>
        <v>1.0900000000000001</v>
      </c>
      <c r="R69" s="272">
        <v>1.0900000000000001</v>
      </c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</row>
    <row r="70" spans="1:31" ht="12" hidden="1" customHeight="1" outlineLevel="1">
      <c r="A70" s="255"/>
      <c r="B70" s="255" t="s">
        <v>285</v>
      </c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>
        <v>0.19</v>
      </c>
      <c r="R70" s="272">
        <v>0.19</v>
      </c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</row>
    <row r="71" spans="1:31" ht="12" hidden="1" customHeight="1" outlineLevel="1">
      <c r="A71" s="255"/>
      <c r="B71" s="255" t="s">
        <v>260</v>
      </c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>
        <v>0.13</v>
      </c>
      <c r="Q71" s="272">
        <v>0.21</v>
      </c>
      <c r="R71" s="272">
        <v>0.21</v>
      </c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</row>
    <row r="72" spans="1:31" ht="12" hidden="1" customHeight="1" outlineLevel="1">
      <c r="A72" s="255" t="s">
        <v>290</v>
      </c>
      <c r="B72" s="255" t="s">
        <v>291</v>
      </c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>
        <v>1.1000000000000001</v>
      </c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</row>
    <row r="73" spans="1:31" ht="12" hidden="1" customHeight="1" outlineLevel="1">
      <c r="A73" s="255"/>
      <c r="B73" s="255" t="s">
        <v>292</v>
      </c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>
        <v>0.17</v>
      </c>
      <c r="S73" s="272">
        <v>0.17</v>
      </c>
      <c r="T73" s="272">
        <v>0.17</v>
      </c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</row>
    <row r="74" spans="1:31" ht="12" hidden="1" customHeight="1" outlineLevel="1">
      <c r="A74" s="255"/>
      <c r="B74" s="255" t="s">
        <v>293</v>
      </c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>
        <v>0.22</v>
      </c>
      <c r="S74" s="272">
        <v>0.22</v>
      </c>
      <c r="T74" s="272">
        <v>0.22</v>
      </c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</row>
    <row r="75" spans="1:31" ht="12" hidden="1" customHeight="1" outlineLevel="1">
      <c r="A75" s="255"/>
      <c r="B75" s="255" t="s">
        <v>294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>
        <v>-0.15</v>
      </c>
      <c r="S75" s="272">
        <v>-0.15</v>
      </c>
      <c r="T75" s="272">
        <v>-0.15</v>
      </c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</row>
    <row r="76" spans="1:31" ht="12" hidden="1" customHeight="1" outlineLevel="1">
      <c r="A76" s="255" t="s">
        <v>295</v>
      </c>
      <c r="B76" s="255" t="s">
        <v>280</v>
      </c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>
        <v>1.1000000000000001</v>
      </c>
      <c r="T76" s="272">
        <v>1.1000000000000001</v>
      </c>
      <c r="U76" s="272">
        <v>1.1000000000000001</v>
      </c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</row>
    <row r="77" spans="1:31" ht="12" hidden="1" customHeight="1" outlineLevel="1">
      <c r="A77" s="255"/>
      <c r="B77" s="255" t="s">
        <v>296</v>
      </c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>
        <v>0.55000000000000004</v>
      </c>
      <c r="T77" s="272">
        <v>0.55000000000000004</v>
      </c>
      <c r="U77" s="272">
        <v>0.55000000000000004</v>
      </c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</row>
    <row r="78" spans="1:31" ht="12" hidden="1" customHeight="1" outlineLevel="1">
      <c r="A78" s="255"/>
      <c r="B78" s="255" t="s">
        <v>260</v>
      </c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>
        <v>0.06</v>
      </c>
      <c r="S78" s="272">
        <v>0.2</v>
      </c>
      <c r="T78" s="272">
        <v>0.2</v>
      </c>
      <c r="U78" s="272">
        <v>0.2</v>
      </c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</row>
    <row r="79" spans="1:31" ht="12" hidden="1" customHeight="1" outlineLevel="1">
      <c r="A79" s="255"/>
      <c r="B79" s="255" t="s">
        <v>285</v>
      </c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>
        <v>0.13</v>
      </c>
      <c r="T79" s="272">
        <v>0.13</v>
      </c>
      <c r="U79" s="272">
        <v>0.13</v>
      </c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</row>
    <row r="80" spans="1:31" ht="12" hidden="1" customHeight="1" outlineLevel="1">
      <c r="A80" s="255" t="s">
        <v>297</v>
      </c>
      <c r="B80" s="255" t="s">
        <v>280</v>
      </c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>
        <v>2.4300000000000002</v>
      </c>
      <c r="U80" s="272">
        <v>2.4300000000000002</v>
      </c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</row>
    <row r="81" spans="1:32" ht="12" hidden="1" customHeight="1" outlineLevel="1">
      <c r="A81" s="255"/>
      <c r="B81" s="255" t="s">
        <v>260</v>
      </c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>
        <v>0.01</v>
      </c>
      <c r="T81" s="272">
        <v>0.16</v>
      </c>
      <c r="U81" s="272">
        <v>0.16</v>
      </c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</row>
    <row r="82" spans="1:32" ht="12" hidden="1" customHeight="1" outlineLevel="1">
      <c r="A82" s="255"/>
      <c r="B82" s="255" t="s">
        <v>298</v>
      </c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>
        <v>-0.48</v>
      </c>
      <c r="U82" s="272">
        <v>-0.8</v>
      </c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</row>
    <row r="83" spans="1:32" ht="12" hidden="1" customHeight="1" outlineLevel="1">
      <c r="A83" s="255" t="s">
        <v>299</v>
      </c>
      <c r="B83" s="255" t="s">
        <v>300</v>
      </c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>
        <v>-2.57</v>
      </c>
      <c r="V83" s="272">
        <v>-3.78</v>
      </c>
      <c r="W83" s="272"/>
      <c r="X83" s="272"/>
      <c r="Y83" s="272"/>
      <c r="Z83" s="272"/>
      <c r="AA83" s="272"/>
      <c r="AB83" s="272"/>
      <c r="AC83" s="272"/>
      <c r="AD83" s="272"/>
      <c r="AE83" s="272"/>
    </row>
    <row r="84" spans="1:32" ht="12" hidden="1" customHeight="1" outlineLevel="1">
      <c r="A84" s="255"/>
      <c r="B84" s="255" t="s">
        <v>281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>
        <v>0</v>
      </c>
      <c r="U84" s="272">
        <v>0.25</v>
      </c>
      <c r="V84" s="272">
        <v>0.25</v>
      </c>
      <c r="W84" s="272"/>
      <c r="X84" s="272"/>
      <c r="Y84" s="272"/>
      <c r="Z84" s="272"/>
      <c r="AA84" s="272"/>
      <c r="AB84" s="272"/>
      <c r="AC84" s="272"/>
      <c r="AD84" s="272"/>
      <c r="AE84" s="272"/>
    </row>
    <row r="85" spans="1:32" ht="12" hidden="1" customHeight="1" outlineLevel="1">
      <c r="A85" s="255"/>
      <c r="B85" s="255" t="s">
        <v>301</v>
      </c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>
        <v>-0.02</v>
      </c>
      <c r="V85" s="272">
        <v>-0.36</v>
      </c>
      <c r="W85" s="272"/>
      <c r="X85" s="272"/>
      <c r="Y85" s="272"/>
      <c r="Z85" s="272"/>
      <c r="AA85" s="272"/>
      <c r="AB85" s="272"/>
      <c r="AC85" s="272"/>
      <c r="AD85" s="272"/>
      <c r="AE85" s="272"/>
    </row>
    <row r="86" spans="1:32" ht="12" hidden="1" customHeight="1" outlineLevel="1">
      <c r="A86" s="255" t="s">
        <v>513</v>
      </c>
      <c r="B86" s="255" t="s">
        <v>280</v>
      </c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>
        <v>1.85</v>
      </c>
      <c r="W86" s="272">
        <v>1.85</v>
      </c>
      <c r="X86" s="272"/>
      <c r="Y86" s="272"/>
      <c r="Z86" s="272"/>
      <c r="AA86" s="272"/>
      <c r="AB86" s="272"/>
      <c r="AC86" s="272"/>
      <c r="AD86" s="272"/>
      <c r="AE86" s="272"/>
    </row>
    <row r="87" spans="1:32" ht="12" hidden="1" customHeight="1" outlineLevel="1">
      <c r="A87" s="255"/>
      <c r="B87" s="255" t="s">
        <v>514</v>
      </c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>
        <v>0.67</v>
      </c>
      <c r="W87" s="272">
        <v>0.69</v>
      </c>
      <c r="X87" s="272"/>
      <c r="Y87" s="272"/>
      <c r="Z87" s="272"/>
      <c r="AA87" s="272"/>
      <c r="AB87" s="272"/>
      <c r="AC87" s="272"/>
      <c r="AD87" s="272"/>
      <c r="AE87" s="272"/>
    </row>
    <row r="88" spans="1:32" ht="12" hidden="1" customHeight="1" outlineLevel="1">
      <c r="A88" s="255"/>
      <c r="B88" s="255" t="s">
        <v>515</v>
      </c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>
        <v>8.93</v>
      </c>
      <c r="W88" s="272">
        <v>9.68</v>
      </c>
      <c r="X88" s="272"/>
      <c r="Y88" s="272"/>
      <c r="Z88" s="272"/>
      <c r="AA88" s="272"/>
      <c r="AB88" s="272"/>
      <c r="AC88" s="272"/>
      <c r="AD88" s="272"/>
      <c r="AE88" s="272"/>
    </row>
    <row r="89" spans="1:32" ht="12" hidden="1" customHeight="1" outlineLevel="1">
      <c r="A89" s="255" t="s">
        <v>552</v>
      </c>
      <c r="B89" s="255" t="s">
        <v>281</v>
      </c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>
        <v>0.18</v>
      </c>
      <c r="X89" s="272">
        <v>0.18</v>
      </c>
      <c r="Y89" s="272"/>
      <c r="Z89" s="272"/>
      <c r="AA89" s="272"/>
      <c r="AB89" s="272"/>
      <c r="AC89" s="272"/>
      <c r="AD89" s="272"/>
      <c r="AE89" s="272"/>
    </row>
    <row r="90" spans="1:32" ht="12" hidden="1" customHeight="1" outlineLevel="1">
      <c r="A90" s="255"/>
      <c r="B90" s="255" t="s">
        <v>553</v>
      </c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>
        <v>-0.31</v>
      </c>
      <c r="X90" s="272">
        <v>-0.31</v>
      </c>
      <c r="Y90" s="272"/>
      <c r="Z90" s="272"/>
      <c r="AA90" s="272"/>
      <c r="AB90" s="272"/>
      <c r="AC90" s="272"/>
      <c r="AD90" s="272"/>
      <c r="AE90" s="272"/>
    </row>
    <row r="91" spans="1:32" ht="12" hidden="1" customHeight="1" outlineLevel="1">
      <c r="A91" s="255"/>
      <c r="B91" s="255" t="s">
        <v>554</v>
      </c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>
        <v>0.31</v>
      </c>
      <c r="X91" s="272">
        <v>0.31</v>
      </c>
      <c r="Y91" s="272"/>
      <c r="Z91" s="272"/>
      <c r="AA91" s="272"/>
      <c r="AB91" s="272"/>
      <c r="AC91" s="272"/>
      <c r="AD91" s="272"/>
      <c r="AE91" s="272"/>
    </row>
    <row r="92" spans="1:32" ht="12" hidden="1" customHeight="1" outlineLevel="1">
      <c r="A92" s="255" t="s">
        <v>577</v>
      </c>
      <c r="B92" s="255" t="s">
        <v>280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>
        <v>4.3899999999999997</v>
      </c>
      <c r="Y92" s="272">
        <v>4.3899999999999997</v>
      </c>
      <c r="Z92" s="272"/>
      <c r="AA92" s="272"/>
      <c r="AB92" s="272"/>
      <c r="AC92" s="272"/>
      <c r="AD92" s="272"/>
      <c r="AE92" s="272"/>
    </row>
    <row r="93" spans="1:32" ht="12" hidden="1" customHeight="1" outlineLevel="1">
      <c r="A93" s="255"/>
      <c r="B93" s="153" t="s">
        <v>285</v>
      </c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>
        <v>0.19</v>
      </c>
      <c r="Y93" s="272">
        <v>0.19</v>
      </c>
      <c r="Z93" s="272"/>
      <c r="AA93" s="272"/>
      <c r="AB93" s="272"/>
      <c r="AC93" s="272"/>
      <c r="AD93" s="272"/>
      <c r="AE93" s="272"/>
    </row>
    <row r="94" spans="1:32" ht="12" hidden="1" customHeight="1" outlineLevel="1">
      <c r="A94" s="255"/>
      <c r="B94" s="255" t="s">
        <v>281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>
        <v>0.01</v>
      </c>
      <c r="X94" s="272">
        <v>0.18</v>
      </c>
      <c r="Y94" s="272">
        <v>0.18</v>
      </c>
      <c r="Z94" s="272"/>
      <c r="AA94" s="272"/>
      <c r="AB94" s="272"/>
      <c r="AC94" s="272"/>
      <c r="AD94" s="272"/>
      <c r="AE94" s="272"/>
    </row>
    <row r="95" spans="1:32" ht="12" customHeight="1" collapsed="1" thickTop="1">
      <c r="A95" s="283" t="s">
        <v>608</v>
      </c>
      <c r="B95" s="276" t="s">
        <v>709</v>
      </c>
      <c r="C95" s="284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7">
        <v>4.93</v>
      </c>
      <c r="Z95" s="277">
        <v>4.93</v>
      </c>
      <c r="AA95" s="277"/>
      <c r="AB95" s="277"/>
      <c r="AC95" s="277"/>
      <c r="AD95" s="277"/>
      <c r="AE95" s="277"/>
      <c r="AF95" s="285"/>
    </row>
    <row r="96" spans="1:32" ht="12" customHeight="1">
      <c r="A96" s="276"/>
      <c r="B96" s="276" t="s">
        <v>609</v>
      </c>
      <c r="C96" s="284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>
        <v>0.02</v>
      </c>
      <c r="Y96" s="277">
        <v>0.38</v>
      </c>
      <c r="Z96" s="277">
        <v>0.38</v>
      </c>
      <c r="AA96" s="277"/>
      <c r="AB96" s="277"/>
      <c r="AC96" s="277"/>
      <c r="AD96" s="277"/>
      <c r="AE96" s="277"/>
      <c r="AF96" s="285"/>
    </row>
    <row r="97" spans="1:32" ht="12" customHeight="1">
      <c r="A97" s="255" t="s">
        <v>619</v>
      </c>
      <c r="B97" s="276" t="s">
        <v>620</v>
      </c>
      <c r="C97" s="284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7"/>
      <c r="Z97" s="277">
        <v>4.0599999999999996</v>
      </c>
      <c r="AA97" s="277">
        <v>4.0599999999999996</v>
      </c>
      <c r="AB97" s="277"/>
      <c r="AC97" s="277"/>
      <c r="AD97" s="277"/>
      <c r="AE97" s="277"/>
      <c r="AF97" s="285"/>
    </row>
    <row r="98" spans="1:32" ht="12" customHeight="1">
      <c r="A98" s="255"/>
      <c r="B98" s="276" t="s">
        <v>609</v>
      </c>
      <c r="C98" s="284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7">
        <v>0.06</v>
      </c>
      <c r="Z98" s="277">
        <v>0.15</v>
      </c>
      <c r="AA98" s="277">
        <v>0.15</v>
      </c>
      <c r="AB98" s="277"/>
      <c r="AC98" s="277"/>
      <c r="AD98" s="277"/>
      <c r="AE98" s="277"/>
      <c r="AF98" s="285"/>
    </row>
    <row r="99" spans="1:32" ht="12" customHeight="1">
      <c r="A99" s="255" t="s">
        <v>643</v>
      </c>
      <c r="B99" s="276" t="s">
        <v>644</v>
      </c>
      <c r="C99" s="284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7"/>
      <c r="Z99" s="277"/>
      <c r="AA99" s="277">
        <v>2.23</v>
      </c>
      <c r="AB99" s="277">
        <v>2.23</v>
      </c>
      <c r="AC99" s="277">
        <v>2.23</v>
      </c>
      <c r="AD99" s="277"/>
      <c r="AE99" s="277"/>
      <c r="AF99" s="285"/>
    </row>
    <row r="100" spans="1:32" ht="12" customHeight="1">
      <c r="A100" s="255"/>
      <c r="B100" s="276" t="s">
        <v>645</v>
      </c>
      <c r="C100" s="284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7"/>
      <c r="Z100" s="277"/>
      <c r="AA100" s="277"/>
      <c r="AB100" s="277"/>
      <c r="AC100" s="277">
        <v>-2.56</v>
      </c>
      <c r="AD100" s="277"/>
      <c r="AE100" s="277"/>
      <c r="AF100" s="285"/>
    </row>
    <row r="101" spans="1:32" ht="12" customHeight="1">
      <c r="A101" s="255"/>
      <c r="B101" s="276" t="s">
        <v>646</v>
      </c>
      <c r="C101" s="284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7"/>
      <c r="Z101" s="277">
        <v>1</v>
      </c>
      <c r="AA101" s="277">
        <v>-0.17</v>
      </c>
      <c r="AB101" s="277">
        <v>-0.17</v>
      </c>
      <c r="AC101" s="277">
        <v>-0.17</v>
      </c>
      <c r="AD101" s="277"/>
      <c r="AE101" s="277"/>
      <c r="AF101" s="285"/>
    </row>
    <row r="102" spans="1:32" ht="12" customHeight="1">
      <c r="A102" s="255"/>
      <c r="B102" s="276" t="s">
        <v>647</v>
      </c>
      <c r="C102" s="284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7"/>
      <c r="Z102" s="277"/>
      <c r="AA102" s="277">
        <v>-0.06</v>
      </c>
      <c r="AB102" s="277">
        <v>-0.32</v>
      </c>
      <c r="AC102" s="277">
        <v>-0.56999999999999995</v>
      </c>
      <c r="AD102" s="277"/>
      <c r="AE102" s="277"/>
      <c r="AF102" s="285"/>
    </row>
    <row r="103" spans="1:32" ht="12" customHeight="1">
      <c r="A103" s="255"/>
      <c r="B103" s="276" t="s">
        <v>710</v>
      </c>
      <c r="C103" s="284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7"/>
      <c r="Z103" s="277"/>
      <c r="AA103" s="277"/>
      <c r="AB103" s="277"/>
      <c r="AC103" s="277">
        <v>1.8</v>
      </c>
      <c r="AD103" s="277">
        <v>1.8</v>
      </c>
      <c r="AE103" s="277">
        <v>1.8</v>
      </c>
      <c r="AF103" s="285"/>
    </row>
    <row r="104" spans="1:32" ht="12" customHeight="1">
      <c r="A104" s="255"/>
      <c r="B104" s="276" t="s">
        <v>711</v>
      </c>
      <c r="C104" s="284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7"/>
      <c r="Z104" s="277"/>
      <c r="AA104" s="277"/>
      <c r="AB104" s="277"/>
      <c r="AC104" s="277">
        <v>-0.15</v>
      </c>
      <c r="AD104" s="277">
        <v>-0.15</v>
      </c>
      <c r="AE104" s="277">
        <v>-0.15</v>
      </c>
      <c r="AF104" s="285"/>
    </row>
    <row r="105" spans="1:32" ht="12" customHeight="1">
      <c r="A105" s="255"/>
      <c r="B105" s="276" t="s">
        <v>712</v>
      </c>
      <c r="C105" s="284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7"/>
      <c r="Z105" s="277"/>
      <c r="AA105" s="277"/>
      <c r="AB105" s="277">
        <v>0.17</v>
      </c>
      <c r="AC105" s="277">
        <v>0.64</v>
      </c>
      <c r="AD105" s="277">
        <v>0.64</v>
      </c>
      <c r="AE105" s="277">
        <v>0.64</v>
      </c>
      <c r="AF105" s="285"/>
    </row>
    <row r="106" spans="1:32" s="262" customFormat="1" ht="12" customHeight="1">
      <c r="A106" s="250" t="s">
        <v>302</v>
      </c>
      <c r="B106" s="259"/>
      <c r="C106" s="282">
        <v>0</v>
      </c>
      <c r="D106" s="282">
        <v>0</v>
      </c>
      <c r="E106" s="282">
        <v>19</v>
      </c>
      <c r="F106" s="282">
        <v>23</v>
      </c>
      <c r="G106" s="282">
        <v>23.199999999999992</v>
      </c>
      <c r="H106" s="282">
        <v>0.90000000000000102</v>
      </c>
      <c r="I106" s="282">
        <v>-26.2</v>
      </c>
      <c r="J106" s="282">
        <v>-20.209999999999997</v>
      </c>
      <c r="K106" s="282">
        <v>-24.49</v>
      </c>
      <c r="L106" s="282">
        <v>-24.87</v>
      </c>
      <c r="M106" s="282">
        <v>-0.33</v>
      </c>
      <c r="N106" s="282">
        <v>-13.45</v>
      </c>
      <c r="O106" s="282">
        <v>0.21999999999999975</v>
      </c>
      <c r="P106" s="282">
        <v>5.7500000000000009</v>
      </c>
      <c r="Q106" s="282">
        <v>13.13</v>
      </c>
      <c r="R106" s="282">
        <v>10.39</v>
      </c>
      <c r="S106" s="282">
        <v>2.23</v>
      </c>
      <c r="T106" s="282">
        <v>4.33</v>
      </c>
      <c r="U106" s="282">
        <v>1.4300000000000006</v>
      </c>
      <c r="V106" s="282">
        <v>7.5600000000000005</v>
      </c>
      <c r="W106" s="282">
        <v>12.409999999999998</v>
      </c>
      <c r="X106" s="282">
        <v>4.9599999999999991</v>
      </c>
      <c r="Y106" s="282">
        <v>10.130000000000001</v>
      </c>
      <c r="Z106" s="282">
        <v>10.52</v>
      </c>
      <c r="AA106" s="282">
        <v>6.21</v>
      </c>
      <c r="AB106" s="282">
        <v>1.91</v>
      </c>
      <c r="AC106" s="282">
        <v>1.22</v>
      </c>
      <c r="AD106" s="282">
        <v>2.29</v>
      </c>
      <c r="AE106" s="282">
        <v>2.29</v>
      </c>
    </row>
    <row r="107" spans="1:32" ht="12" customHeight="1" thickBot="1">
      <c r="A107" s="286" t="s">
        <v>303</v>
      </c>
      <c r="B107" s="287"/>
      <c r="C107" s="288">
        <v>0</v>
      </c>
      <c r="D107" s="288">
        <v>0</v>
      </c>
      <c r="E107" s="288">
        <v>0</v>
      </c>
      <c r="F107" s="288">
        <v>0</v>
      </c>
      <c r="G107" s="288">
        <v>0.80000000000000782</v>
      </c>
      <c r="H107" s="288">
        <v>1.099999999999999</v>
      </c>
      <c r="I107" s="288">
        <v>1.1999999999999993</v>
      </c>
      <c r="J107" s="288">
        <v>1.2099999999999973</v>
      </c>
      <c r="K107" s="288">
        <v>0.48999999999999844</v>
      </c>
      <c r="L107" s="288">
        <v>0.87000000000000099</v>
      </c>
      <c r="M107" s="288">
        <v>0.33</v>
      </c>
      <c r="N107" s="288">
        <v>-0.55000000000000071</v>
      </c>
      <c r="O107" s="288">
        <v>-0.21999999999999975</v>
      </c>
      <c r="P107" s="288">
        <v>0.24999999999999911</v>
      </c>
      <c r="Q107" s="288">
        <v>-0.13000000000000078</v>
      </c>
      <c r="R107" s="288">
        <v>-0.39000000000000057</v>
      </c>
      <c r="S107" s="288">
        <v>-0.22999999999999998</v>
      </c>
      <c r="T107" s="288">
        <v>-0.33000000000000007</v>
      </c>
      <c r="U107" s="288">
        <v>0.5699999999999994</v>
      </c>
      <c r="V107" s="288">
        <v>-0.5600000000000005</v>
      </c>
      <c r="W107" s="288">
        <v>-0.40999999999999837</v>
      </c>
      <c r="X107" s="288">
        <v>4.0000000000000924E-2</v>
      </c>
      <c r="Y107" s="288">
        <v>-0.13000000000000078</v>
      </c>
      <c r="Z107" s="288">
        <v>-0.51999999999999957</v>
      </c>
      <c r="AA107" s="288">
        <v>-0.20999999999999996</v>
      </c>
      <c r="AB107" s="288">
        <v>9.000000000000008E-2</v>
      </c>
      <c r="AC107" s="288">
        <v>-0.21999999999999997</v>
      </c>
      <c r="AD107" s="288">
        <v>-0.29000000000000004</v>
      </c>
      <c r="AE107" s="288">
        <v>-0.29000000000000004</v>
      </c>
    </row>
    <row r="108" spans="1:32" ht="13.5" customHeight="1">
      <c r="A108" s="289"/>
    </row>
    <row r="109" spans="1:32">
      <c r="AC109" s="568"/>
      <c r="AD109" s="568"/>
    </row>
    <row r="110" spans="1:32">
      <c r="AA110" s="569"/>
      <c r="AB110" s="569"/>
      <c r="AC110" s="569"/>
      <c r="AD110" s="569"/>
      <c r="AE110" s="569"/>
    </row>
    <row r="111" spans="1:32">
      <c r="AC111" s="568"/>
      <c r="AD111" s="56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2.75" outlineLevelCol="1"/>
  <cols>
    <col min="1" max="1" width="44.42578125" style="421" bestFit="1" customWidth="1"/>
    <col min="2" max="10" width="8.28515625" style="421" hidden="1" customWidth="1" outlineLevel="1"/>
    <col min="11" max="11" width="8.28515625" style="421" customWidth="1" collapsed="1"/>
    <col min="12" max="17" width="8.28515625" style="421" customWidth="1"/>
    <col min="18" max="18" width="4.28515625" style="421" customWidth="1"/>
    <col min="19" max="27" width="8.28515625" style="421" customWidth="1"/>
    <col min="28" max="16384" width="9.140625" style="421"/>
  </cols>
  <sheetData>
    <row r="1" spans="1:28" s="414" customFormat="1">
      <c r="A1" s="29" t="s">
        <v>382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21"/>
      <c r="S1" s="416"/>
      <c r="T1" s="416"/>
      <c r="U1" s="416"/>
      <c r="V1" s="416"/>
      <c r="W1" s="416"/>
      <c r="X1" s="416"/>
      <c r="Y1" s="416"/>
      <c r="Z1" s="416"/>
      <c r="AA1" s="416"/>
    </row>
    <row r="2" spans="1:28" ht="15.75">
      <c r="A2" s="418" t="s">
        <v>519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S2" s="419"/>
      <c r="T2" s="419"/>
      <c r="U2" s="419"/>
      <c r="V2" s="419"/>
      <c r="W2" s="419"/>
      <c r="X2" s="419"/>
      <c r="Y2" s="419"/>
      <c r="Z2" s="419"/>
      <c r="AA2" s="419"/>
      <c r="AB2" s="422"/>
    </row>
    <row r="3" spans="1:28">
      <c r="A3" s="419" t="s">
        <v>55</v>
      </c>
      <c r="B3" s="419"/>
      <c r="C3" s="419"/>
      <c r="D3" s="419"/>
      <c r="E3" s="419"/>
      <c r="F3" s="419"/>
      <c r="G3" s="419"/>
      <c r="H3" s="423"/>
      <c r="I3" s="419"/>
      <c r="J3" s="419"/>
      <c r="K3" s="419"/>
      <c r="L3" s="419"/>
      <c r="M3" s="419"/>
      <c r="N3" s="419"/>
      <c r="O3" s="419"/>
      <c r="P3" s="419"/>
      <c r="Q3" s="419"/>
      <c r="S3" s="424"/>
      <c r="T3" s="424"/>
      <c r="U3" s="424"/>
      <c r="V3" s="424"/>
      <c r="W3" s="424"/>
      <c r="X3" s="424"/>
      <c r="Y3" s="424"/>
      <c r="Z3" s="424"/>
      <c r="AA3" s="424"/>
      <c r="AB3" s="422"/>
    </row>
    <row r="4" spans="1:28">
      <c r="A4" s="425"/>
      <c r="B4" s="426" t="s">
        <v>1</v>
      </c>
      <c r="C4" s="426" t="s">
        <v>1</v>
      </c>
      <c r="D4" s="426" t="s">
        <v>1</v>
      </c>
      <c r="E4" s="426" t="s">
        <v>1</v>
      </c>
      <c r="F4" s="426" t="s">
        <v>1</v>
      </c>
      <c r="G4" s="426" t="s">
        <v>1</v>
      </c>
      <c r="H4" s="426" t="s">
        <v>1</v>
      </c>
      <c r="I4" s="426" t="s">
        <v>1</v>
      </c>
      <c r="J4" s="426" t="s">
        <v>1</v>
      </c>
      <c r="K4" s="426" t="s">
        <v>1</v>
      </c>
      <c r="L4" s="426" t="s">
        <v>1</v>
      </c>
      <c r="M4" s="426" t="s">
        <v>159</v>
      </c>
      <c r="N4" s="426" t="s">
        <v>159</v>
      </c>
      <c r="O4" s="426" t="s">
        <v>159</v>
      </c>
      <c r="P4" s="426" t="s">
        <v>159</v>
      </c>
      <c r="Q4" s="426" t="s">
        <v>159</v>
      </c>
      <c r="S4" s="613"/>
      <c r="T4" s="613"/>
      <c r="U4" s="613"/>
      <c r="V4" s="613"/>
      <c r="W4" s="613" t="s">
        <v>167</v>
      </c>
      <c r="X4" s="613"/>
      <c r="Y4" s="427"/>
      <c r="Z4" s="427"/>
      <c r="AA4" s="427"/>
      <c r="AB4" s="422"/>
    </row>
    <row r="5" spans="1:28" ht="13.5" thickBot="1">
      <c r="A5" s="428" t="s">
        <v>520</v>
      </c>
      <c r="B5" s="429">
        <v>2011</v>
      </c>
      <c r="C5" s="429">
        <v>2012</v>
      </c>
      <c r="D5" s="429">
        <v>2013</v>
      </c>
      <c r="E5" s="429">
        <v>2014</v>
      </c>
      <c r="F5" s="429">
        <v>2015</v>
      </c>
      <c r="G5" s="429">
        <v>2016</v>
      </c>
      <c r="H5" s="429">
        <v>2017</v>
      </c>
      <c r="I5" s="429">
        <v>2018</v>
      </c>
      <c r="J5" s="429">
        <v>2019</v>
      </c>
      <c r="K5" s="429">
        <v>2020</v>
      </c>
      <c r="L5" s="429">
        <v>2021</v>
      </c>
      <c r="M5" s="429">
        <v>2022</v>
      </c>
      <c r="N5" s="429">
        <v>2023</v>
      </c>
      <c r="O5" s="429">
        <v>2024</v>
      </c>
      <c r="P5" s="429">
        <v>2025</v>
      </c>
      <c r="Q5" s="429">
        <v>2026</v>
      </c>
      <c r="S5" s="429">
        <v>2017</v>
      </c>
      <c r="T5" s="429">
        <v>2018</v>
      </c>
      <c r="U5" s="429">
        <v>2019</v>
      </c>
      <c r="V5" s="429">
        <v>2020</v>
      </c>
      <c r="W5" s="429">
        <v>2021</v>
      </c>
      <c r="X5" s="429">
        <v>2022</v>
      </c>
      <c r="Y5" s="429">
        <v>2023</v>
      </c>
      <c r="Z5" s="429">
        <v>2024</v>
      </c>
      <c r="AA5" s="429">
        <v>2025</v>
      </c>
      <c r="AB5" s="422"/>
    </row>
    <row r="6" spans="1:28" ht="13.5" thickTop="1">
      <c r="A6" s="430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S6" s="419"/>
      <c r="T6" s="419"/>
      <c r="U6" s="419"/>
      <c r="V6" s="419"/>
      <c r="W6" s="419"/>
      <c r="X6" s="419"/>
      <c r="Y6" s="419"/>
      <c r="Z6" s="419"/>
      <c r="AA6" s="419"/>
    </row>
    <row r="7" spans="1:28">
      <c r="A7" s="430" t="s">
        <v>170</v>
      </c>
      <c r="B7" s="431">
        <v>67.801144523839099</v>
      </c>
      <c r="C7" s="431">
        <v>-24.907</v>
      </c>
      <c r="D7" s="431">
        <v>-130.87299999999902</v>
      </c>
      <c r="E7" s="431">
        <v>-72.194132736860354</v>
      </c>
      <c r="F7" s="431">
        <v>-32.649992993240964</v>
      </c>
      <c r="G7" s="431">
        <v>85.301000000000002</v>
      </c>
      <c r="H7" s="431">
        <v>61.774999999999999</v>
      </c>
      <c r="I7" s="431">
        <v>80.049260011580145</v>
      </c>
      <c r="J7" s="431">
        <v>111.94633214538999</v>
      </c>
      <c r="K7" s="431">
        <v>-220.59449771015989</v>
      </c>
      <c r="L7" s="431">
        <v>77.850217573389955</v>
      </c>
      <c r="M7" s="431">
        <v>182.75577452433026</v>
      </c>
      <c r="N7" s="431">
        <v>66.845072440780314</v>
      </c>
      <c r="O7" s="431">
        <v>-8.0767885452801238</v>
      </c>
      <c r="P7" s="431">
        <v>58.104218561809603</v>
      </c>
      <c r="Q7" s="431">
        <v>90.642034942729651</v>
      </c>
      <c r="S7" s="431">
        <v>0</v>
      </c>
      <c r="T7" s="431">
        <v>0</v>
      </c>
      <c r="U7" s="431">
        <v>0</v>
      </c>
      <c r="V7" s="431">
        <v>0</v>
      </c>
      <c r="W7" s="431">
        <v>0</v>
      </c>
      <c r="X7" s="431">
        <v>-16.766370251400076</v>
      </c>
      <c r="Y7" s="431">
        <v>-86.662662583579504</v>
      </c>
      <c r="Z7" s="431">
        <v>-72.912632490479837</v>
      </c>
      <c r="AA7" s="431">
        <v>-52.320577688610229</v>
      </c>
    </row>
    <row r="8" spans="1:28">
      <c r="A8" s="430" t="s">
        <v>171</v>
      </c>
      <c r="B8" s="431">
        <v>-29.462144637170002</v>
      </c>
      <c r="C8" s="431">
        <v>-3.4708469419299997</v>
      </c>
      <c r="D8" s="431">
        <v>55.708436239549997</v>
      </c>
      <c r="E8" s="431">
        <v>1.2058747895400046</v>
      </c>
      <c r="F8" s="431">
        <v>9.9045862026999991</v>
      </c>
      <c r="G8" s="431">
        <v>18.025860742308605</v>
      </c>
      <c r="H8" s="431">
        <v>3.5110604915400003</v>
      </c>
      <c r="I8" s="431">
        <v>8.9479174275835831</v>
      </c>
      <c r="J8" s="431">
        <v>-62.605244399795417</v>
      </c>
      <c r="K8" s="431">
        <v>34.132053023276058</v>
      </c>
      <c r="L8" s="431">
        <v>-87.186834489974558</v>
      </c>
      <c r="M8" s="431">
        <v>-118.88933785980446</v>
      </c>
      <c r="N8" s="431">
        <v>-86.654046005217651</v>
      </c>
      <c r="O8" s="431">
        <v>-37.792247191607004</v>
      </c>
      <c r="P8" s="431">
        <v>-22.811827821347084</v>
      </c>
      <c r="Q8" s="431">
        <v>-13.940185985855416</v>
      </c>
      <c r="S8" s="431">
        <v>0</v>
      </c>
      <c r="T8" s="431">
        <v>0.43700000000000028</v>
      </c>
      <c r="U8" s="431">
        <v>-0.38300000000000012</v>
      </c>
      <c r="V8" s="431">
        <v>-6.0000000000000497E-2</v>
      </c>
      <c r="W8" s="431">
        <v>8.9961855615899999</v>
      </c>
      <c r="X8" s="431">
        <v>28.196684240876763</v>
      </c>
      <c r="Y8" s="431">
        <v>58.089566521401913</v>
      </c>
      <c r="Z8" s="431">
        <v>-24.708806399339437</v>
      </c>
      <c r="AA8" s="431">
        <v>-16.28579976120448</v>
      </c>
    </row>
    <row r="9" spans="1:28">
      <c r="A9" s="432" t="s">
        <v>172</v>
      </c>
      <c r="B9" s="433">
        <v>-23.09</v>
      </c>
      <c r="C9" s="433">
        <v>0</v>
      </c>
      <c r="D9" s="433">
        <v>-20.578000000000003</v>
      </c>
      <c r="E9" s="433">
        <v>-0.30599999999999999</v>
      </c>
      <c r="F9" s="433">
        <v>0</v>
      </c>
      <c r="G9" s="433">
        <v>-0.21</v>
      </c>
      <c r="H9" s="433">
        <v>0</v>
      </c>
      <c r="I9" s="433">
        <v>-1.683057</v>
      </c>
      <c r="J9" s="433">
        <v>0</v>
      </c>
      <c r="K9" s="433">
        <v>0</v>
      </c>
      <c r="L9" s="433">
        <v>0</v>
      </c>
      <c r="M9" s="433">
        <v>-0.93921278488999993</v>
      </c>
      <c r="N9" s="433">
        <v>0</v>
      </c>
      <c r="O9" s="433">
        <v>0</v>
      </c>
      <c r="P9" s="433">
        <v>0</v>
      </c>
      <c r="Q9" s="433">
        <v>0</v>
      </c>
      <c r="S9" s="433">
        <v>0</v>
      </c>
      <c r="T9" s="433">
        <v>0</v>
      </c>
      <c r="U9" s="433">
        <v>0</v>
      </c>
      <c r="V9" s="433">
        <v>0</v>
      </c>
      <c r="W9" s="433">
        <v>0</v>
      </c>
      <c r="X9" s="433">
        <v>0</v>
      </c>
      <c r="Y9" s="433">
        <v>0</v>
      </c>
      <c r="Z9" s="433">
        <v>0</v>
      </c>
      <c r="AA9" s="433">
        <v>0</v>
      </c>
    </row>
    <row r="10" spans="1:28">
      <c r="A10" s="432" t="s">
        <v>173</v>
      </c>
      <c r="B10" s="433">
        <v>-7.3428000000000004</v>
      </c>
      <c r="C10" s="433">
        <v>-8.4340000000000011</v>
      </c>
      <c r="D10" s="433">
        <v>-4.5590000000000002</v>
      </c>
      <c r="E10" s="433">
        <v>-2.0950000000000002</v>
      </c>
      <c r="F10" s="433">
        <v>-11.340900000000001</v>
      </c>
      <c r="G10" s="433">
        <v>-3.2918577391413915</v>
      </c>
      <c r="H10" s="433">
        <v>-0.33700000000000002</v>
      </c>
      <c r="I10" s="433">
        <v>-1.6741023327564166</v>
      </c>
      <c r="J10" s="433">
        <v>-2.3934076477954211</v>
      </c>
      <c r="K10" s="433">
        <v>-2.8705475903439481</v>
      </c>
      <c r="L10" s="433">
        <v>-7.1719615329745601</v>
      </c>
      <c r="M10" s="433">
        <v>-6.5720000000000001</v>
      </c>
      <c r="N10" s="433">
        <v>0</v>
      </c>
      <c r="O10" s="433">
        <v>0</v>
      </c>
      <c r="P10" s="433">
        <v>0</v>
      </c>
      <c r="Q10" s="433">
        <v>0</v>
      </c>
      <c r="S10" s="433">
        <v>0</v>
      </c>
      <c r="T10" s="433">
        <v>0</v>
      </c>
      <c r="U10" s="433">
        <v>0</v>
      </c>
      <c r="V10" s="433">
        <v>0</v>
      </c>
      <c r="W10" s="433">
        <v>0</v>
      </c>
      <c r="X10" s="433">
        <v>0</v>
      </c>
      <c r="Y10" s="433">
        <v>0</v>
      </c>
      <c r="Z10" s="433">
        <v>0</v>
      </c>
      <c r="AA10" s="433">
        <v>0</v>
      </c>
    </row>
    <row r="11" spans="1:28">
      <c r="A11" s="434" t="s">
        <v>503</v>
      </c>
      <c r="B11" s="435"/>
      <c r="C11" s="435"/>
      <c r="D11" s="435"/>
      <c r="E11" s="435"/>
      <c r="F11" s="435">
        <v>-4.5</v>
      </c>
      <c r="G11" s="435">
        <v>-0.5</v>
      </c>
      <c r="H11" s="435">
        <v>0</v>
      </c>
      <c r="I11" s="435">
        <v>0</v>
      </c>
      <c r="J11" s="435">
        <v>0</v>
      </c>
      <c r="K11" s="435">
        <v>0</v>
      </c>
      <c r="L11" s="435">
        <v>0</v>
      </c>
      <c r="M11" s="435">
        <v>0</v>
      </c>
      <c r="N11" s="435">
        <v>0</v>
      </c>
      <c r="O11" s="435">
        <v>0</v>
      </c>
      <c r="P11" s="435">
        <v>0</v>
      </c>
      <c r="Q11" s="435">
        <v>0</v>
      </c>
      <c r="S11" s="435">
        <v>0</v>
      </c>
      <c r="T11" s="435">
        <v>0</v>
      </c>
      <c r="U11" s="435">
        <v>0</v>
      </c>
      <c r="V11" s="435">
        <v>0</v>
      </c>
      <c r="W11" s="435">
        <v>0</v>
      </c>
      <c r="X11" s="435">
        <v>0</v>
      </c>
      <c r="Y11" s="435">
        <v>0</v>
      </c>
      <c r="Z11" s="435">
        <v>0</v>
      </c>
      <c r="AA11" s="435">
        <v>0</v>
      </c>
    </row>
    <row r="12" spans="1:28">
      <c r="A12" s="434" t="s">
        <v>523</v>
      </c>
      <c r="B12" s="435"/>
      <c r="C12" s="435"/>
      <c r="D12" s="435"/>
      <c r="E12" s="435"/>
      <c r="F12" s="435">
        <v>-2.0714000000000001</v>
      </c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S12" s="435"/>
      <c r="T12" s="435"/>
      <c r="U12" s="435"/>
      <c r="V12" s="435"/>
      <c r="W12" s="435"/>
      <c r="X12" s="435"/>
      <c r="Y12" s="435"/>
      <c r="Z12" s="435"/>
      <c r="AA12" s="435"/>
    </row>
    <row r="13" spans="1:28">
      <c r="A13" s="434" t="s">
        <v>524</v>
      </c>
      <c r="B13" s="435"/>
      <c r="C13" s="435"/>
      <c r="D13" s="435"/>
      <c r="E13" s="435"/>
      <c r="F13" s="435">
        <v>-1.3520000000000001</v>
      </c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S13" s="435"/>
      <c r="T13" s="435"/>
      <c r="U13" s="435"/>
      <c r="V13" s="435"/>
      <c r="W13" s="435"/>
      <c r="X13" s="435"/>
      <c r="Y13" s="435"/>
      <c r="Z13" s="435"/>
      <c r="AA13" s="435"/>
    </row>
    <row r="14" spans="1:28">
      <c r="A14" s="434" t="s">
        <v>174</v>
      </c>
      <c r="B14" s="435">
        <v>-1.393</v>
      </c>
      <c r="C14" s="435">
        <v>-4.274</v>
      </c>
      <c r="D14" s="435">
        <v>-4.5430000000000001</v>
      </c>
      <c r="E14" s="435">
        <v>-1.796</v>
      </c>
      <c r="F14" s="435">
        <v>-2.75</v>
      </c>
      <c r="G14" s="435">
        <v>-0.96699999999999997</v>
      </c>
      <c r="H14" s="435">
        <v>0</v>
      </c>
      <c r="I14" s="435">
        <v>0</v>
      </c>
      <c r="J14" s="435">
        <v>-0.628</v>
      </c>
      <c r="K14" s="435">
        <v>0</v>
      </c>
      <c r="L14" s="435">
        <v>-4.0090000000000003</v>
      </c>
      <c r="M14" s="435">
        <v>-1.7709999999999999</v>
      </c>
      <c r="N14" s="435">
        <v>0</v>
      </c>
      <c r="O14" s="435">
        <v>0</v>
      </c>
      <c r="P14" s="435">
        <v>0</v>
      </c>
      <c r="Q14" s="435">
        <v>0</v>
      </c>
      <c r="S14" s="435">
        <v>0</v>
      </c>
      <c r="T14" s="435">
        <v>0</v>
      </c>
      <c r="U14" s="435">
        <v>0</v>
      </c>
      <c r="V14" s="435">
        <v>0</v>
      </c>
      <c r="W14" s="435">
        <v>0</v>
      </c>
      <c r="X14" s="435">
        <v>0</v>
      </c>
      <c r="Y14" s="435">
        <v>0</v>
      </c>
      <c r="Z14" s="435">
        <v>0</v>
      </c>
      <c r="AA14" s="435">
        <v>0</v>
      </c>
    </row>
    <row r="15" spans="1:28">
      <c r="A15" s="434" t="s">
        <v>175</v>
      </c>
      <c r="B15" s="435">
        <v>-5.4</v>
      </c>
      <c r="C15" s="435"/>
      <c r="D15" s="435"/>
      <c r="E15" s="435"/>
      <c r="F15" s="435"/>
      <c r="G15" s="435">
        <v>-0.76200000000000001</v>
      </c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S15" s="435"/>
      <c r="T15" s="435"/>
      <c r="U15" s="435"/>
      <c r="V15" s="435"/>
      <c r="W15" s="435"/>
      <c r="X15" s="435"/>
      <c r="Y15" s="435"/>
      <c r="Z15" s="435"/>
      <c r="AA15" s="435"/>
    </row>
    <row r="16" spans="1:28">
      <c r="A16" s="434" t="s">
        <v>176</v>
      </c>
      <c r="B16" s="435"/>
      <c r="C16" s="435">
        <v>-4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S16" s="435"/>
      <c r="T16" s="435"/>
      <c r="U16" s="435"/>
      <c r="V16" s="435"/>
      <c r="W16" s="435"/>
      <c r="X16" s="435"/>
      <c r="Y16" s="435"/>
      <c r="Z16" s="435"/>
      <c r="AA16" s="435"/>
    </row>
    <row r="17" spans="1:27">
      <c r="A17" s="432" t="s">
        <v>648</v>
      </c>
      <c r="B17" s="433">
        <v>0.86199999999999832</v>
      </c>
      <c r="C17" s="433">
        <v>1.6100000000000017</v>
      </c>
      <c r="D17" s="433">
        <v>94.341482999999997</v>
      </c>
      <c r="E17" s="433">
        <v>30.395</v>
      </c>
      <c r="F17" s="433">
        <v>16.161000000000001</v>
      </c>
      <c r="G17" s="433">
        <v>28.841785457749999</v>
      </c>
      <c r="H17" s="433">
        <v>10.91524138664</v>
      </c>
      <c r="I17" s="433">
        <v>16.500076760340001</v>
      </c>
      <c r="J17" s="433">
        <v>-58.558836751999998</v>
      </c>
      <c r="K17" s="433">
        <v>34.344600613620003</v>
      </c>
      <c r="L17" s="433">
        <v>-76.580872956999997</v>
      </c>
      <c r="M17" s="433">
        <v>-116.0945835212259</v>
      </c>
      <c r="N17" s="433">
        <v>-59.214560230268326</v>
      </c>
      <c r="O17" s="433">
        <v>-21.593582423393549</v>
      </c>
      <c r="P17" s="433">
        <v>-9.6357602830946298</v>
      </c>
      <c r="Q17" s="433">
        <v>0.19803889440226752</v>
      </c>
      <c r="S17" s="433">
        <v>0</v>
      </c>
      <c r="T17" s="433">
        <v>0.43700000000000028</v>
      </c>
      <c r="U17" s="433">
        <v>-0.38300000000000012</v>
      </c>
      <c r="V17" s="433">
        <v>-6.0000000000000497E-2</v>
      </c>
      <c r="W17" s="433">
        <v>9.8981855615899992</v>
      </c>
      <c r="X17" s="433">
        <v>29.370589827516341</v>
      </c>
      <c r="Y17" s="433">
        <v>56.674622269344738</v>
      </c>
      <c r="Z17" s="433">
        <v>-23.658867906714743</v>
      </c>
      <c r="AA17" s="433">
        <v>-15.131385019639662</v>
      </c>
    </row>
    <row r="18" spans="1:27">
      <c r="A18" s="434" t="s">
        <v>177</v>
      </c>
      <c r="B18" s="435">
        <v>5.9509999999999996</v>
      </c>
      <c r="C18" s="435">
        <v>5.2590000000000003</v>
      </c>
      <c r="D18" s="435">
        <v>5.9820000000000002</v>
      </c>
      <c r="E18" s="435">
        <v>15.922000000000001</v>
      </c>
      <c r="F18" s="435">
        <v>6.266</v>
      </c>
      <c r="G18" s="435">
        <v>5.8959999999999999</v>
      </c>
      <c r="H18" s="435">
        <v>5.7930000000000001</v>
      </c>
      <c r="I18" s="435">
        <v>6.07</v>
      </c>
      <c r="J18" s="435">
        <v>7.2119999999999997</v>
      </c>
      <c r="K18" s="435">
        <v>9.9260000000000002</v>
      </c>
      <c r="L18" s="435">
        <v>11.81</v>
      </c>
      <c r="M18" s="435">
        <v>10.7</v>
      </c>
      <c r="N18" s="435">
        <v>12.8</v>
      </c>
      <c r="O18" s="435">
        <v>15.95</v>
      </c>
      <c r="P18" s="435">
        <v>17.649999999999999</v>
      </c>
      <c r="Q18" s="435">
        <v>17.5</v>
      </c>
      <c r="S18" s="435">
        <v>0</v>
      </c>
      <c r="T18" s="435">
        <v>0</v>
      </c>
      <c r="U18" s="435">
        <v>0</v>
      </c>
      <c r="V18" s="435">
        <v>0</v>
      </c>
      <c r="W18" s="435">
        <v>0</v>
      </c>
      <c r="X18" s="435">
        <v>-0.30000000000000071</v>
      </c>
      <c r="Y18" s="435">
        <v>0.40000000000000036</v>
      </c>
      <c r="Z18" s="435">
        <v>2.3499999999999996</v>
      </c>
      <c r="AA18" s="435">
        <v>2.9499999999999993</v>
      </c>
    </row>
    <row r="19" spans="1:27">
      <c r="A19" s="434" t="s">
        <v>178</v>
      </c>
      <c r="B19" s="435">
        <v>-1.339</v>
      </c>
      <c r="C19" s="435">
        <v>-1.8570000000000002</v>
      </c>
      <c r="D19" s="435">
        <v>0.375</v>
      </c>
      <c r="E19" s="435">
        <v>0.316</v>
      </c>
      <c r="F19" s="435">
        <v>-0.62</v>
      </c>
      <c r="G19" s="435">
        <v>-1.4219999999999999</v>
      </c>
      <c r="H19" s="435">
        <v>-1.19</v>
      </c>
      <c r="I19" s="435">
        <v>-0.96899999999999997</v>
      </c>
      <c r="J19" s="435">
        <v>-1.43</v>
      </c>
      <c r="K19" s="435">
        <v>-0.54100000000000004</v>
      </c>
      <c r="L19" s="435">
        <v>-1.3220000000000001</v>
      </c>
      <c r="M19" s="435">
        <v>-2.4260338740959049</v>
      </c>
      <c r="N19" s="435">
        <v>-1.6424934866683252</v>
      </c>
      <c r="O19" s="435">
        <v>-0.88940272835354695</v>
      </c>
      <c r="P19" s="435">
        <v>-0.65003879110462726</v>
      </c>
      <c r="Q19" s="435">
        <v>-0.68488239868773237</v>
      </c>
      <c r="S19" s="435">
        <v>0</v>
      </c>
      <c r="T19" s="435">
        <v>0</v>
      </c>
      <c r="U19" s="435">
        <v>0</v>
      </c>
      <c r="V19" s="435">
        <v>0</v>
      </c>
      <c r="W19" s="435">
        <v>0</v>
      </c>
      <c r="X19" s="435">
        <v>-0.32941017248365823</v>
      </c>
      <c r="Y19" s="435">
        <v>-0.22692715876526193</v>
      </c>
      <c r="Z19" s="435">
        <v>0.4895671708952577</v>
      </c>
      <c r="AA19" s="435">
        <v>0.41703440875033992</v>
      </c>
    </row>
    <row r="20" spans="1:27">
      <c r="A20" s="434" t="s">
        <v>320</v>
      </c>
      <c r="B20" s="435">
        <v>0</v>
      </c>
      <c r="C20" s="435">
        <v>0</v>
      </c>
      <c r="D20" s="435">
        <v>0</v>
      </c>
      <c r="E20" s="435">
        <v>0</v>
      </c>
      <c r="F20" s="435">
        <v>0</v>
      </c>
      <c r="G20" s="435">
        <v>0</v>
      </c>
      <c r="H20" s="435">
        <v>0</v>
      </c>
      <c r="I20" s="435">
        <v>0</v>
      </c>
      <c r="J20" s="435">
        <v>0</v>
      </c>
      <c r="K20" s="435">
        <v>0</v>
      </c>
      <c r="L20" s="435">
        <v>0</v>
      </c>
      <c r="M20" s="435">
        <v>0</v>
      </c>
      <c r="N20" s="435">
        <v>0</v>
      </c>
      <c r="O20" s="435">
        <v>0</v>
      </c>
      <c r="P20" s="435">
        <v>0</v>
      </c>
      <c r="Q20" s="435">
        <v>0</v>
      </c>
      <c r="S20" s="435">
        <v>0</v>
      </c>
      <c r="T20" s="435">
        <v>0</v>
      </c>
      <c r="U20" s="435">
        <v>0</v>
      </c>
      <c r="V20" s="435">
        <v>0</v>
      </c>
      <c r="W20" s="435">
        <v>0</v>
      </c>
      <c r="X20" s="435">
        <v>0</v>
      </c>
      <c r="Y20" s="435">
        <v>0</v>
      </c>
      <c r="Z20" s="435">
        <v>0</v>
      </c>
      <c r="AA20" s="435">
        <v>0</v>
      </c>
    </row>
    <row r="21" spans="1:27">
      <c r="A21" s="434" t="s">
        <v>537</v>
      </c>
      <c r="B21" s="435">
        <v>-8.0000000000000002E-3</v>
      </c>
      <c r="C21" s="435">
        <v>1.2</v>
      </c>
      <c r="D21" s="435">
        <v>1.33</v>
      </c>
      <c r="E21" s="435">
        <v>1.3029999999999999</v>
      </c>
      <c r="F21" s="435">
        <v>1.196</v>
      </c>
      <c r="G21" s="435">
        <v>1.516842</v>
      </c>
      <c r="H21" s="435">
        <v>2.1549999999999998</v>
      </c>
      <c r="I21" s="435">
        <v>1.1100000000000001</v>
      </c>
      <c r="J21" s="435">
        <v>-0.42299999999999999</v>
      </c>
      <c r="K21" s="435">
        <v>2.367</v>
      </c>
      <c r="L21" s="435">
        <v>-1.6020000000000001</v>
      </c>
      <c r="M21" s="435">
        <v>4.8094503528699999</v>
      </c>
      <c r="N21" s="435">
        <v>1.8275448564000001</v>
      </c>
      <c r="O21" s="435">
        <v>1.8458203049599999</v>
      </c>
      <c r="P21" s="435">
        <v>1.8642785080099999</v>
      </c>
      <c r="Q21" s="435">
        <v>1.8829212930899999</v>
      </c>
      <c r="S21" s="435">
        <v>0</v>
      </c>
      <c r="T21" s="435">
        <v>0</v>
      </c>
      <c r="U21" s="435">
        <v>0</v>
      </c>
      <c r="V21" s="435">
        <v>1.772</v>
      </c>
      <c r="W21" s="435">
        <v>1.792</v>
      </c>
      <c r="X21" s="435">
        <v>0</v>
      </c>
      <c r="Y21" s="435">
        <v>1.5494281100001395E-3</v>
      </c>
      <c r="Z21" s="435">
        <v>1.5649223900000564E-3</v>
      </c>
      <c r="AA21" s="435">
        <v>1.5805716099999145E-3</v>
      </c>
    </row>
    <row r="22" spans="1:27">
      <c r="A22" s="434" t="s">
        <v>614</v>
      </c>
      <c r="B22" s="435">
        <v>-9.1110000000000007</v>
      </c>
      <c r="C22" s="435">
        <v>-0.441</v>
      </c>
      <c r="D22" s="435">
        <v>3.7650000000000001</v>
      </c>
      <c r="E22" s="435">
        <v>4.6360000000000001</v>
      </c>
      <c r="F22" s="435">
        <v>0.314</v>
      </c>
      <c r="G22" s="435">
        <v>0.19700000000000001</v>
      </c>
      <c r="H22" s="435">
        <v>-0.22500000000000001</v>
      </c>
      <c r="I22" s="435">
        <v>-1E-3</v>
      </c>
      <c r="J22" s="435">
        <v>0.93500000000000005</v>
      </c>
      <c r="K22" s="435">
        <v>0.26300000000000001</v>
      </c>
      <c r="L22" s="435">
        <v>-7.03</v>
      </c>
      <c r="M22" s="435">
        <v>6</v>
      </c>
      <c r="N22" s="435">
        <v>0</v>
      </c>
      <c r="O22" s="435">
        <v>0</v>
      </c>
      <c r="P22" s="435">
        <v>0</v>
      </c>
      <c r="Q22" s="435">
        <v>0</v>
      </c>
      <c r="S22" s="435">
        <v>0</v>
      </c>
      <c r="T22" s="435">
        <v>0</v>
      </c>
      <c r="U22" s="435">
        <v>0</v>
      </c>
      <c r="V22" s="435">
        <v>0</v>
      </c>
      <c r="W22" s="435">
        <v>0</v>
      </c>
      <c r="X22" s="435">
        <v>0</v>
      </c>
      <c r="Y22" s="435">
        <v>0</v>
      </c>
      <c r="Z22" s="435">
        <v>0</v>
      </c>
      <c r="AA22" s="435">
        <v>0</v>
      </c>
    </row>
    <row r="23" spans="1:27">
      <c r="A23" s="434" t="s">
        <v>179</v>
      </c>
      <c r="B23" s="435"/>
      <c r="C23" s="435"/>
      <c r="D23" s="435">
        <v>-21.389516999999998</v>
      </c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S23" s="435"/>
      <c r="T23" s="435"/>
      <c r="U23" s="435"/>
      <c r="V23" s="435"/>
      <c r="W23" s="435"/>
      <c r="X23" s="435"/>
      <c r="Y23" s="435"/>
      <c r="Z23" s="435"/>
      <c r="AA23" s="435"/>
    </row>
    <row r="24" spans="1:27">
      <c r="A24" s="434" t="s">
        <v>180</v>
      </c>
      <c r="B24" s="435">
        <v>5.923</v>
      </c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S24" s="435"/>
      <c r="T24" s="435"/>
      <c r="U24" s="435"/>
      <c r="V24" s="435"/>
      <c r="W24" s="435"/>
      <c r="X24" s="435"/>
      <c r="Y24" s="435"/>
      <c r="Z24" s="435"/>
      <c r="AA24" s="435"/>
    </row>
    <row r="25" spans="1:27">
      <c r="A25" s="434" t="s">
        <v>181</v>
      </c>
      <c r="B25" s="435">
        <v>-5.9290000000000003</v>
      </c>
      <c r="C25" s="435">
        <v>5.3710000000000004</v>
      </c>
      <c r="D25" s="435">
        <v>103.621</v>
      </c>
      <c r="E25" s="435">
        <v>4.4669999999999996</v>
      </c>
      <c r="F25" s="435">
        <v>9.9659999999999993</v>
      </c>
      <c r="G25" s="435">
        <v>14.17294345775</v>
      </c>
      <c r="H25" s="435">
        <v>9.6479999999999997</v>
      </c>
      <c r="I25" s="435">
        <v>11.08807676034</v>
      </c>
      <c r="J25" s="435">
        <v>-67.393000000000001</v>
      </c>
      <c r="K25" s="435">
        <v>6.0664373656200006</v>
      </c>
      <c r="L25" s="435">
        <v>-56.897036204999999</v>
      </c>
      <c r="M25" s="435">
        <v>-61.478000000000002</v>
      </c>
      <c r="N25" s="435">
        <v>-63.699611600000004</v>
      </c>
      <c r="O25" s="435">
        <v>0</v>
      </c>
      <c r="P25" s="435">
        <v>0</v>
      </c>
      <c r="Q25" s="435">
        <v>0</v>
      </c>
      <c r="S25" s="435">
        <v>0</v>
      </c>
      <c r="T25" s="435">
        <v>0</v>
      </c>
      <c r="U25" s="435">
        <v>0</v>
      </c>
      <c r="V25" s="435">
        <v>0</v>
      </c>
      <c r="W25" s="435">
        <v>0</v>
      </c>
      <c r="X25" s="435">
        <v>0</v>
      </c>
      <c r="Y25" s="435">
        <v>0</v>
      </c>
      <c r="Z25" s="435">
        <v>0</v>
      </c>
      <c r="AA25" s="435">
        <v>0</v>
      </c>
    </row>
    <row r="26" spans="1:27">
      <c r="A26" s="434" t="s">
        <v>182</v>
      </c>
      <c r="B26" s="435">
        <v>2.214</v>
      </c>
      <c r="C26" s="435">
        <v>-2.702</v>
      </c>
      <c r="D26" s="435">
        <v>0</v>
      </c>
      <c r="E26" s="435">
        <v>-1.9390000000000001</v>
      </c>
      <c r="F26" s="435">
        <v>0</v>
      </c>
      <c r="G26" s="435">
        <v>0</v>
      </c>
      <c r="H26" s="435">
        <v>0</v>
      </c>
      <c r="I26" s="435">
        <v>0</v>
      </c>
      <c r="J26" s="435">
        <v>0</v>
      </c>
      <c r="K26" s="435">
        <v>0</v>
      </c>
      <c r="L26" s="435">
        <v>0</v>
      </c>
      <c r="M26" s="435">
        <v>0</v>
      </c>
      <c r="N26" s="435">
        <v>0</v>
      </c>
      <c r="O26" s="435">
        <v>0</v>
      </c>
      <c r="P26" s="435">
        <v>0</v>
      </c>
      <c r="Q26" s="435">
        <v>0</v>
      </c>
      <c r="S26" s="435">
        <v>0</v>
      </c>
      <c r="T26" s="435">
        <v>0</v>
      </c>
      <c r="U26" s="435">
        <v>0</v>
      </c>
      <c r="V26" s="435">
        <v>0</v>
      </c>
      <c r="W26" s="435">
        <v>0</v>
      </c>
      <c r="X26" s="435">
        <v>0</v>
      </c>
      <c r="Y26" s="435">
        <v>0</v>
      </c>
      <c r="Z26" s="435">
        <v>0</v>
      </c>
      <c r="AA26" s="435">
        <v>0</v>
      </c>
    </row>
    <row r="27" spans="1:27">
      <c r="A27" s="434" t="s">
        <v>183</v>
      </c>
      <c r="B27" s="435">
        <v>0</v>
      </c>
      <c r="C27" s="435">
        <v>2.6379999999999999</v>
      </c>
      <c r="D27" s="435">
        <v>2.605</v>
      </c>
      <c r="E27" s="435">
        <v>0</v>
      </c>
      <c r="F27" s="435">
        <v>0</v>
      </c>
      <c r="G27" s="435">
        <v>0</v>
      </c>
      <c r="H27" s="435">
        <v>-5.2430000000000003</v>
      </c>
      <c r="I27" s="435">
        <v>0</v>
      </c>
      <c r="J27" s="435">
        <v>0</v>
      </c>
      <c r="K27" s="435">
        <v>0</v>
      </c>
      <c r="L27" s="435">
        <v>0</v>
      </c>
      <c r="M27" s="435">
        <v>0</v>
      </c>
      <c r="N27" s="435">
        <v>0</v>
      </c>
      <c r="O27" s="435">
        <v>0</v>
      </c>
      <c r="P27" s="435">
        <v>0</v>
      </c>
      <c r="Q27" s="435">
        <v>0</v>
      </c>
      <c r="S27" s="435">
        <v>0</v>
      </c>
      <c r="T27" s="435">
        <v>0</v>
      </c>
      <c r="U27" s="435">
        <v>0</v>
      </c>
      <c r="V27" s="435">
        <v>0</v>
      </c>
      <c r="W27" s="435">
        <v>0</v>
      </c>
      <c r="X27" s="435">
        <v>0</v>
      </c>
      <c r="Y27" s="435">
        <v>0</v>
      </c>
      <c r="Z27" s="435">
        <v>0</v>
      </c>
      <c r="AA27" s="435">
        <v>0</v>
      </c>
    </row>
    <row r="28" spans="1:27">
      <c r="A28" s="434" t="s">
        <v>184</v>
      </c>
      <c r="B28" s="298">
        <v>2.4649999999999999</v>
      </c>
      <c r="C28" s="298">
        <v>-0.85</v>
      </c>
      <c r="D28" s="298">
        <v>-0.24299999999999999</v>
      </c>
      <c r="E28" s="298">
        <v>5.085</v>
      </c>
      <c r="F28" s="298">
        <v>-0.10299999999999999</v>
      </c>
      <c r="G28" s="298">
        <v>5.7309999999999999</v>
      </c>
      <c r="H28" s="298">
        <v>1.5832413866399992</v>
      </c>
      <c r="I28" s="298">
        <v>2.677</v>
      </c>
      <c r="J28" s="298">
        <v>2.6041632479999999</v>
      </c>
      <c r="K28" s="298">
        <v>8.5881632480000007</v>
      </c>
      <c r="L28" s="298">
        <v>-0.48383675199999926</v>
      </c>
      <c r="M28" s="298">
        <v>0</v>
      </c>
      <c r="N28" s="298">
        <v>0</v>
      </c>
      <c r="O28" s="298">
        <v>0</v>
      </c>
      <c r="P28" s="298">
        <v>0</v>
      </c>
      <c r="Q28" s="298">
        <v>0</v>
      </c>
      <c r="S28" s="298">
        <v>0</v>
      </c>
      <c r="T28" s="298">
        <v>0.12199999999999989</v>
      </c>
      <c r="U28" s="298">
        <v>-0.7330000000000001</v>
      </c>
      <c r="V28" s="298">
        <v>-1.9030000000000005</v>
      </c>
      <c r="W28" s="298">
        <v>6.3449999999999998</v>
      </c>
      <c r="X28" s="298">
        <v>0</v>
      </c>
      <c r="Y28" s="298">
        <v>0</v>
      </c>
      <c r="Z28" s="298">
        <v>0</v>
      </c>
      <c r="AA28" s="298">
        <v>0</v>
      </c>
    </row>
    <row r="29" spans="1:27">
      <c r="A29" s="434" t="s">
        <v>622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>
        <v>10</v>
      </c>
      <c r="L29" s="298">
        <v>0</v>
      </c>
      <c r="M29" s="298">
        <v>-10</v>
      </c>
      <c r="N29" s="298">
        <v>0</v>
      </c>
      <c r="O29" s="298">
        <v>0</v>
      </c>
      <c r="P29" s="298">
        <v>0</v>
      </c>
      <c r="Q29" s="298">
        <v>0</v>
      </c>
      <c r="S29" s="298"/>
      <c r="T29" s="298"/>
      <c r="U29" s="298"/>
      <c r="V29" s="298">
        <v>0</v>
      </c>
      <c r="W29" s="298">
        <v>0</v>
      </c>
      <c r="X29" s="298">
        <v>0</v>
      </c>
      <c r="Y29" s="298">
        <v>0</v>
      </c>
      <c r="Z29" s="298">
        <v>0</v>
      </c>
      <c r="AA29" s="298">
        <v>0</v>
      </c>
    </row>
    <row r="30" spans="1:27">
      <c r="A30" s="434" t="s">
        <v>185</v>
      </c>
      <c r="B30" s="298">
        <v>0.69</v>
      </c>
      <c r="C30" s="298">
        <v>-5.673</v>
      </c>
      <c r="D30" s="298">
        <v>-2.6160000000000001</v>
      </c>
      <c r="E30" s="298">
        <v>-1.7729999999999999</v>
      </c>
      <c r="F30" s="298">
        <v>0.29900000000000004</v>
      </c>
      <c r="G30" s="298">
        <v>2.9540000000000002</v>
      </c>
      <c r="H30" s="298">
        <v>-1.077</v>
      </c>
      <c r="I30" s="298">
        <v>-4.9539999999999997</v>
      </c>
      <c r="J30" s="298">
        <v>-0.16200000000000001</v>
      </c>
      <c r="K30" s="298">
        <v>0.17199999999999999</v>
      </c>
      <c r="L30" s="298">
        <v>-1.6870000000000001</v>
      </c>
      <c r="M30" s="298">
        <v>-1.7</v>
      </c>
      <c r="N30" s="298">
        <v>-0.5</v>
      </c>
      <c r="O30" s="298">
        <v>-0.5</v>
      </c>
      <c r="P30" s="298">
        <v>-0.5</v>
      </c>
      <c r="Q30" s="298">
        <v>-0.5</v>
      </c>
      <c r="S30" s="298">
        <v>0</v>
      </c>
      <c r="T30" s="298">
        <v>0.31500000000000039</v>
      </c>
      <c r="U30" s="298">
        <v>0.35</v>
      </c>
      <c r="V30" s="298">
        <v>7.099999999999998E-2</v>
      </c>
      <c r="W30" s="298">
        <v>1.7611855615899998</v>
      </c>
      <c r="X30" s="298">
        <v>0</v>
      </c>
      <c r="Y30" s="298">
        <v>-0.5</v>
      </c>
      <c r="Z30" s="298">
        <v>-0.5</v>
      </c>
      <c r="AA30" s="298">
        <v>-0.5</v>
      </c>
    </row>
    <row r="31" spans="1:27">
      <c r="A31" s="434" t="s">
        <v>186</v>
      </c>
      <c r="B31" s="298">
        <v>0.879</v>
      </c>
      <c r="C31" s="298">
        <v>-0.27600000000000002</v>
      </c>
      <c r="D31" s="298">
        <v>1.92</v>
      </c>
      <c r="E31" s="298">
        <v>2.427</v>
      </c>
      <c r="F31" s="298">
        <v>-1.115</v>
      </c>
      <c r="G31" s="298">
        <v>-0.16900000000000001</v>
      </c>
      <c r="H31" s="298">
        <v>-0.79600000000000004</v>
      </c>
      <c r="I31" s="298">
        <v>-0.38800000000000001</v>
      </c>
      <c r="J31" s="298">
        <v>-1.254</v>
      </c>
      <c r="K31" s="298">
        <v>-5.6360000000000001</v>
      </c>
      <c r="L31" s="298">
        <v>-17.350000000000001</v>
      </c>
      <c r="M31" s="298">
        <v>-62</v>
      </c>
      <c r="N31" s="298">
        <v>-8</v>
      </c>
      <c r="O31" s="298">
        <v>-38</v>
      </c>
      <c r="P31" s="298">
        <v>-28</v>
      </c>
      <c r="Q31" s="298">
        <v>-18</v>
      </c>
      <c r="S31" s="298">
        <v>0</v>
      </c>
      <c r="T31" s="298">
        <v>0</v>
      </c>
      <c r="U31" s="298">
        <v>0</v>
      </c>
      <c r="V31" s="298">
        <v>0</v>
      </c>
      <c r="W31" s="298">
        <v>0</v>
      </c>
      <c r="X31" s="298">
        <v>30</v>
      </c>
      <c r="Y31" s="298">
        <v>57</v>
      </c>
      <c r="Z31" s="298">
        <v>-26</v>
      </c>
      <c r="AA31" s="298">
        <v>-18</v>
      </c>
    </row>
    <row r="32" spans="1:27">
      <c r="A32" s="432" t="s">
        <v>187</v>
      </c>
      <c r="B32" s="433">
        <v>0.1086553628300001</v>
      </c>
      <c r="C32" s="433">
        <v>3.3531530580700002</v>
      </c>
      <c r="D32" s="433">
        <v>-13.49604676045</v>
      </c>
      <c r="E32" s="433">
        <v>-26.788125210459995</v>
      </c>
      <c r="F32" s="433">
        <v>5.0844862026999991</v>
      </c>
      <c r="G32" s="433">
        <v>-7.3140669763000004</v>
      </c>
      <c r="H32" s="433">
        <v>-7.0671808950999999</v>
      </c>
      <c r="I32" s="433">
        <v>-4.1950000000000003</v>
      </c>
      <c r="J32" s="433">
        <v>-1.6530000000000007</v>
      </c>
      <c r="K32" s="433">
        <v>2.6580000000000008</v>
      </c>
      <c r="L32" s="433">
        <v>-3.4339999999999997</v>
      </c>
      <c r="M32" s="433">
        <v>4.7164584463114441</v>
      </c>
      <c r="N32" s="433">
        <v>-27.439485774949318</v>
      </c>
      <c r="O32" s="433">
        <v>-16.198664768213458</v>
      </c>
      <c r="P32" s="433">
        <v>-13.176067538252454</v>
      </c>
      <c r="Q32" s="433">
        <v>-14.138224880257685</v>
      </c>
      <c r="S32" s="433">
        <v>0</v>
      </c>
      <c r="T32" s="433">
        <v>0</v>
      </c>
      <c r="U32" s="433">
        <v>0</v>
      </c>
      <c r="V32" s="433">
        <v>0</v>
      </c>
      <c r="W32" s="433">
        <v>-0.90199999999999925</v>
      </c>
      <c r="X32" s="433">
        <v>-1.1739055866395778</v>
      </c>
      <c r="Y32" s="433">
        <v>1.4149442520571753</v>
      </c>
      <c r="Z32" s="433">
        <v>-1.0499384926246926</v>
      </c>
      <c r="AA32" s="433">
        <v>-1.154414741564818</v>
      </c>
    </row>
    <row r="33" spans="1:27">
      <c r="A33" s="436" t="s">
        <v>521</v>
      </c>
      <c r="B33" s="435">
        <v>6.4350000000000005</v>
      </c>
      <c r="C33" s="435">
        <v>2.9071530580700005</v>
      </c>
      <c r="D33" s="435">
        <v>-12.895</v>
      </c>
      <c r="E33" s="435">
        <v>-8.7590000000000003</v>
      </c>
      <c r="F33" s="435">
        <v>12.1504862027</v>
      </c>
      <c r="G33" s="435">
        <v>-2.1518409763000008</v>
      </c>
      <c r="H33" s="435">
        <v>-0.36718089509999974</v>
      </c>
      <c r="I33" s="435">
        <v>-1.631</v>
      </c>
      <c r="J33" s="435">
        <v>5.8819999999999997</v>
      </c>
      <c r="K33" s="435">
        <v>4.8810000000000002</v>
      </c>
      <c r="L33" s="435">
        <v>0.48199999999999998</v>
      </c>
      <c r="M33" s="435">
        <v>5.5</v>
      </c>
      <c r="N33" s="435">
        <v>0.5</v>
      </c>
      <c r="O33" s="435">
        <v>1</v>
      </c>
      <c r="P33" s="435">
        <v>1.5</v>
      </c>
      <c r="Q33" s="435">
        <v>0</v>
      </c>
      <c r="S33" s="435">
        <v>0</v>
      </c>
      <c r="T33" s="435">
        <v>0</v>
      </c>
      <c r="U33" s="435">
        <v>0</v>
      </c>
      <c r="V33" s="435">
        <v>0</v>
      </c>
      <c r="W33" s="435">
        <v>0</v>
      </c>
      <c r="X33" s="435">
        <v>0</v>
      </c>
      <c r="Y33" s="435">
        <v>0</v>
      </c>
      <c r="Z33" s="435">
        <v>0</v>
      </c>
      <c r="AA33" s="435">
        <v>0</v>
      </c>
    </row>
    <row r="34" spans="1:27">
      <c r="A34" s="436" t="s">
        <v>188</v>
      </c>
      <c r="B34" s="435"/>
      <c r="C34" s="435"/>
      <c r="D34" s="435"/>
      <c r="E34" s="435">
        <v>-11.676</v>
      </c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S34" s="435"/>
      <c r="T34" s="435"/>
      <c r="U34" s="435"/>
      <c r="V34" s="435"/>
      <c r="W34" s="435"/>
      <c r="X34" s="435"/>
      <c r="Y34" s="435"/>
      <c r="Z34" s="435"/>
      <c r="AA34" s="435"/>
    </row>
    <row r="35" spans="1:27">
      <c r="A35" s="436" t="s">
        <v>189</v>
      </c>
      <c r="B35" s="435">
        <v>0.93100000000000005</v>
      </c>
      <c r="C35" s="435">
        <v>1.169</v>
      </c>
      <c r="D35" s="435">
        <v>1.091</v>
      </c>
      <c r="E35" s="435">
        <v>0</v>
      </c>
      <c r="F35" s="435">
        <v>0</v>
      </c>
      <c r="G35" s="435">
        <v>0</v>
      </c>
      <c r="H35" s="435">
        <v>0</v>
      </c>
      <c r="I35" s="435">
        <v>0</v>
      </c>
      <c r="J35" s="435">
        <v>0</v>
      </c>
      <c r="K35" s="435">
        <v>0</v>
      </c>
      <c r="L35" s="435">
        <v>0</v>
      </c>
      <c r="M35" s="435">
        <v>0</v>
      </c>
      <c r="N35" s="435">
        <v>0</v>
      </c>
      <c r="O35" s="435">
        <v>0</v>
      </c>
      <c r="P35" s="435">
        <v>0</v>
      </c>
      <c r="Q35" s="435">
        <v>0</v>
      </c>
      <c r="S35" s="435">
        <v>0</v>
      </c>
      <c r="T35" s="435">
        <v>0</v>
      </c>
      <c r="U35" s="435">
        <v>0</v>
      </c>
      <c r="V35" s="435">
        <v>0</v>
      </c>
      <c r="W35" s="435">
        <v>0</v>
      </c>
      <c r="X35" s="435">
        <v>0</v>
      </c>
      <c r="Y35" s="435">
        <v>0</v>
      </c>
      <c r="Z35" s="435">
        <v>0</v>
      </c>
      <c r="AA35" s="435">
        <v>0</v>
      </c>
    </row>
    <row r="36" spans="1:27">
      <c r="A36" s="436" t="s">
        <v>190</v>
      </c>
      <c r="B36" s="435"/>
      <c r="C36" s="435"/>
      <c r="D36" s="435">
        <v>2.5169999999999999</v>
      </c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S36" s="435"/>
      <c r="T36" s="435"/>
      <c r="U36" s="435"/>
      <c r="V36" s="435"/>
      <c r="W36" s="435"/>
      <c r="X36" s="435"/>
      <c r="Y36" s="435"/>
      <c r="Z36" s="435"/>
      <c r="AA36" s="435"/>
    </row>
    <row r="37" spans="1:27">
      <c r="A37" s="436" t="s">
        <v>538</v>
      </c>
      <c r="B37" s="435"/>
      <c r="C37" s="435"/>
      <c r="D37" s="435"/>
      <c r="E37" s="435"/>
      <c r="F37" s="435"/>
      <c r="G37" s="435">
        <v>0.20877399999999999</v>
      </c>
      <c r="H37" s="435">
        <v>0.23</v>
      </c>
      <c r="I37" s="435">
        <v>0.20599999999999999</v>
      </c>
      <c r="J37" s="435">
        <v>0.22800000000000001</v>
      </c>
      <c r="K37" s="435">
        <v>0.23499999999999999</v>
      </c>
      <c r="L37" s="435">
        <v>0</v>
      </c>
      <c r="M37" s="435">
        <v>0</v>
      </c>
      <c r="N37" s="435">
        <v>0</v>
      </c>
      <c r="O37" s="435">
        <v>0</v>
      </c>
      <c r="P37" s="435">
        <v>0</v>
      </c>
      <c r="Q37" s="435">
        <v>0</v>
      </c>
      <c r="S37" s="435">
        <v>0</v>
      </c>
      <c r="T37" s="435">
        <v>0</v>
      </c>
      <c r="U37" s="435">
        <v>0</v>
      </c>
      <c r="V37" s="435">
        <v>0</v>
      </c>
      <c r="W37" s="435">
        <v>0</v>
      </c>
      <c r="X37" s="435">
        <v>0</v>
      </c>
      <c r="Y37" s="435">
        <v>0</v>
      </c>
      <c r="Z37" s="435">
        <v>0</v>
      </c>
      <c r="AA37" s="435">
        <v>0</v>
      </c>
    </row>
    <row r="38" spans="1:27">
      <c r="A38" s="436" t="s">
        <v>579</v>
      </c>
      <c r="B38" s="435"/>
      <c r="C38" s="435"/>
      <c r="D38" s="435"/>
      <c r="E38" s="435"/>
      <c r="F38" s="435"/>
      <c r="G38" s="435"/>
      <c r="H38" s="435"/>
      <c r="I38" s="435">
        <v>0</v>
      </c>
      <c r="J38" s="435"/>
      <c r="K38" s="435"/>
      <c r="L38" s="435"/>
      <c r="M38" s="435"/>
      <c r="N38" s="435"/>
      <c r="O38" s="435"/>
      <c r="P38" s="435"/>
      <c r="Q38" s="435"/>
      <c r="S38" s="435"/>
      <c r="T38" s="435">
        <v>0</v>
      </c>
      <c r="U38" s="435"/>
      <c r="V38" s="435"/>
      <c r="W38" s="435"/>
      <c r="X38" s="435"/>
      <c r="Y38" s="435"/>
      <c r="Z38" s="435"/>
      <c r="AA38" s="435"/>
    </row>
    <row r="39" spans="1:27">
      <c r="A39" s="436" t="s">
        <v>626</v>
      </c>
      <c r="B39" s="435"/>
      <c r="C39" s="435"/>
      <c r="D39" s="435"/>
      <c r="E39" s="435"/>
      <c r="F39" s="435"/>
      <c r="G39" s="435"/>
      <c r="H39" s="435"/>
      <c r="I39" s="435"/>
      <c r="J39" s="435"/>
      <c r="K39" s="435">
        <v>3.35</v>
      </c>
      <c r="L39" s="435">
        <v>0</v>
      </c>
      <c r="M39" s="435">
        <v>0</v>
      </c>
      <c r="N39" s="435">
        <v>0</v>
      </c>
      <c r="O39" s="435">
        <v>0</v>
      </c>
      <c r="P39" s="435">
        <v>0</v>
      </c>
      <c r="Q39" s="435">
        <v>0</v>
      </c>
      <c r="S39" s="435"/>
      <c r="T39" s="435"/>
      <c r="U39" s="435"/>
      <c r="V39" s="435">
        <v>0</v>
      </c>
      <c r="W39" s="435">
        <v>0</v>
      </c>
      <c r="X39" s="435">
        <v>0</v>
      </c>
      <c r="Y39" s="435">
        <v>0</v>
      </c>
      <c r="Z39" s="435">
        <v>0</v>
      </c>
      <c r="AA39" s="435">
        <v>0</v>
      </c>
    </row>
    <row r="40" spans="1:27">
      <c r="A40" s="436" t="s">
        <v>627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>
        <v>0</v>
      </c>
      <c r="L40" s="435">
        <v>0</v>
      </c>
      <c r="M40" s="435">
        <v>0</v>
      </c>
      <c r="N40" s="435">
        <v>0</v>
      </c>
      <c r="O40" s="435">
        <v>0</v>
      </c>
      <c r="P40" s="435">
        <v>0</v>
      </c>
      <c r="Q40" s="435">
        <v>0</v>
      </c>
      <c r="S40" s="435"/>
      <c r="T40" s="435"/>
      <c r="U40" s="435"/>
      <c r="V40" s="435">
        <v>0</v>
      </c>
      <c r="W40" s="435">
        <v>0</v>
      </c>
      <c r="X40" s="435">
        <v>0</v>
      </c>
      <c r="Y40" s="435">
        <v>0</v>
      </c>
      <c r="Z40" s="435">
        <v>0</v>
      </c>
      <c r="AA40" s="435">
        <v>0</v>
      </c>
    </row>
    <row r="41" spans="1:27">
      <c r="A41" s="436" t="s">
        <v>628</v>
      </c>
      <c r="B41" s="435"/>
      <c r="C41" s="435"/>
      <c r="D41" s="435"/>
      <c r="E41" s="435"/>
      <c r="F41" s="435"/>
      <c r="G41" s="435"/>
      <c r="H41" s="435"/>
      <c r="I41" s="435"/>
      <c r="J41" s="435"/>
      <c r="K41" s="435">
        <v>0</v>
      </c>
      <c r="L41" s="435">
        <v>0</v>
      </c>
      <c r="M41" s="435">
        <v>0</v>
      </c>
      <c r="N41" s="435">
        <v>0</v>
      </c>
      <c r="O41" s="435">
        <v>0</v>
      </c>
      <c r="P41" s="435">
        <v>0</v>
      </c>
      <c r="Q41" s="435">
        <v>0</v>
      </c>
      <c r="S41" s="435"/>
      <c r="T41" s="435"/>
      <c r="U41" s="435"/>
      <c r="V41" s="435">
        <v>0</v>
      </c>
      <c r="W41" s="435">
        <v>0</v>
      </c>
      <c r="X41" s="435">
        <v>0</v>
      </c>
      <c r="Y41" s="435">
        <v>0</v>
      </c>
      <c r="Z41" s="435">
        <v>0</v>
      </c>
      <c r="AA41" s="435">
        <v>0</v>
      </c>
    </row>
    <row r="42" spans="1:27">
      <c r="A42" s="436" t="s">
        <v>191</v>
      </c>
      <c r="B42" s="435">
        <v>-1.45234463717</v>
      </c>
      <c r="C42" s="435">
        <v>-1.3220000000000001</v>
      </c>
      <c r="D42" s="435">
        <v>-1.1050467604500001</v>
      </c>
      <c r="E42" s="435">
        <v>-0.94512521045999998</v>
      </c>
      <c r="F42" s="435">
        <v>-0.91200000000000003</v>
      </c>
      <c r="G42" s="435">
        <v>-0.78400000000000003</v>
      </c>
      <c r="H42" s="435">
        <v>-0.76400000000000001</v>
      </c>
      <c r="I42" s="435">
        <v>-0.73799999999999999</v>
      </c>
      <c r="J42" s="435">
        <v>-0.79700000000000004</v>
      </c>
      <c r="K42" s="435">
        <v>-0.65</v>
      </c>
      <c r="L42" s="435">
        <v>-1.06</v>
      </c>
      <c r="M42" s="435">
        <v>-1.37819815543</v>
      </c>
      <c r="N42" s="435">
        <v>-0.52808000004000011</v>
      </c>
      <c r="O42" s="435">
        <v>-0.59219264806000005</v>
      </c>
      <c r="P42" s="435">
        <v>-0.67673757221999997</v>
      </c>
      <c r="Q42" s="435">
        <v>-0.68888424170999996</v>
      </c>
      <c r="S42" s="435">
        <v>0</v>
      </c>
      <c r="T42" s="435">
        <v>0</v>
      </c>
      <c r="U42" s="435">
        <v>0</v>
      </c>
      <c r="V42" s="435">
        <v>0</v>
      </c>
      <c r="W42" s="435">
        <v>0</v>
      </c>
      <c r="X42" s="435">
        <v>-0.85010150418999997</v>
      </c>
      <c r="Y42" s="435">
        <v>-9.9737480000028356E-5</v>
      </c>
      <c r="Z42" s="435">
        <v>9.4191361999984569E-4</v>
      </c>
      <c r="AA42" s="435">
        <v>-4.9524740999995487E-4</v>
      </c>
    </row>
    <row r="43" spans="1:27">
      <c r="A43" s="436" t="s">
        <v>615</v>
      </c>
      <c r="B43" s="437"/>
      <c r="C43" s="437"/>
      <c r="D43" s="437"/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435">
        <v>0</v>
      </c>
      <c r="S43" s="435">
        <v>0</v>
      </c>
      <c r="T43" s="435">
        <v>0</v>
      </c>
      <c r="U43" s="435">
        <v>0</v>
      </c>
      <c r="V43" s="435">
        <v>0</v>
      </c>
      <c r="W43" s="435">
        <v>0</v>
      </c>
      <c r="X43" s="435">
        <v>0</v>
      </c>
      <c r="Y43" s="435">
        <v>0</v>
      </c>
      <c r="Z43" s="435">
        <v>0</v>
      </c>
      <c r="AA43" s="435">
        <v>0</v>
      </c>
    </row>
    <row r="44" spans="1:27">
      <c r="A44" s="436" t="s">
        <v>192</v>
      </c>
      <c r="B44" s="435">
        <v>-2.0230000000000001</v>
      </c>
      <c r="C44" s="435">
        <v>-1.7749999999999999</v>
      </c>
      <c r="D44" s="435">
        <v>-2.2210000000000001</v>
      </c>
      <c r="E44" s="435">
        <v>-1.9410000000000001</v>
      </c>
      <c r="F44" s="435">
        <v>-2.3820000000000001</v>
      </c>
      <c r="G44" s="435">
        <v>-3.484</v>
      </c>
      <c r="H44" s="435">
        <v>-4.2539999999999996</v>
      </c>
      <c r="I44" s="435">
        <v>-4.7990000000000004</v>
      </c>
      <c r="J44" s="435">
        <v>-6.431</v>
      </c>
      <c r="K44" s="435">
        <v>-7.7389999999999999</v>
      </c>
      <c r="L44" s="435">
        <v>-9.3249999999999993</v>
      </c>
      <c r="M44" s="435">
        <v>-9.3329599999999999</v>
      </c>
      <c r="N44" s="435">
        <v>-9.7062784000000004</v>
      </c>
      <c r="O44" s="435">
        <v>-10.094529536000001</v>
      </c>
      <c r="P44" s="435">
        <v>-10.498310717440003</v>
      </c>
      <c r="Q44" s="435">
        <v>-10.918243146137604</v>
      </c>
      <c r="S44" s="435">
        <v>0</v>
      </c>
      <c r="T44" s="435">
        <v>0</v>
      </c>
      <c r="U44" s="435">
        <v>0</v>
      </c>
      <c r="V44" s="435">
        <v>0</v>
      </c>
      <c r="W44" s="435">
        <v>-0.35099999999999909</v>
      </c>
      <c r="X44" s="435">
        <v>0</v>
      </c>
      <c r="Y44" s="435">
        <v>0</v>
      </c>
      <c r="Z44" s="435">
        <v>0</v>
      </c>
      <c r="AA44" s="435">
        <v>0</v>
      </c>
    </row>
    <row r="45" spans="1:27">
      <c r="A45" s="436" t="s">
        <v>193</v>
      </c>
      <c r="B45" s="435">
        <v>-0.27200000000000002</v>
      </c>
      <c r="C45" s="435">
        <v>1.8220000000000001</v>
      </c>
      <c r="D45" s="435">
        <v>1.2649999999999999</v>
      </c>
      <c r="E45" s="435">
        <v>-0.80300000000000005</v>
      </c>
      <c r="F45" s="435">
        <v>-1.708</v>
      </c>
      <c r="G45" s="435">
        <v>-1.103</v>
      </c>
      <c r="H45" s="435">
        <v>1.177</v>
      </c>
      <c r="I45" s="435">
        <v>-8.3000000000000004E-2</v>
      </c>
      <c r="J45" s="435">
        <v>0.68400000000000005</v>
      </c>
      <c r="K45" s="435">
        <v>-0.45</v>
      </c>
      <c r="L45" s="435">
        <v>7.9130000000000003</v>
      </c>
      <c r="M45" s="435">
        <v>9.0329331770214445</v>
      </c>
      <c r="N45" s="435">
        <v>-15.179959839829316</v>
      </c>
      <c r="O45" s="435">
        <v>-5.9808593185934553</v>
      </c>
      <c r="P45" s="435">
        <v>-2.7952936129524515</v>
      </c>
      <c r="Q45" s="435">
        <v>-1.8291218567800807</v>
      </c>
      <c r="S45" s="435">
        <v>0</v>
      </c>
      <c r="T45" s="435">
        <v>0</v>
      </c>
      <c r="U45" s="435">
        <v>0</v>
      </c>
      <c r="V45" s="435">
        <v>0</v>
      </c>
      <c r="W45" s="435">
        <v>0</v>
      </c>
      <c r="X45" s="435">
        <v>0.79712109938042275</v>
      </c>
      <c r="Y45" s="435">
        <v>4.3660439895371752</v>
      </c>
      <c r="Z45" s="435">
        <v>-0.25822949866469269</v>
      </c>
      <c r="AA45" s="435">
        <v>-0.11761022907481866</v>
      </c>
    </row>
    <row r="46" spans="1:27">
      <c r="A46" s="436" t="s">
        <v>194</v>
      </c>
      <c r="B46" s="435">
        <v>-0.80500000000000005</v>
      </c>
      <c r="C46" s="435">
        <v>3.01</v>
      </c>
      <c r="D46" s="435">
        <v>-2.1579999999999999</v>
      </c>
      <c r="E46" s="435">
        <v>-1.427</v>
      </c>
      <c r="F46" s="435">
        <v>-1.31</v>
      </c>
      <c r="G46" s="435">
        <v>0.7</v>
      </c>
      <c r="H46" s="435">
        <v>-2.2280000000000002</v>
      </c>
      <c r="I46" s="435">
        <v>2.726</v>
      </c>
      <c r="J46" s="435">
        <v>-0.316</v>
      </c>
      <c r="K46" s="435">
        <v>0.86399999999999999</v>
      </c>
      <c r="L46" s="435">
        <v>-2.3210000000000002</v>
      </c>
      <c r="M46" s="435">
        <v>2.2999999999999998</v>
      </c>
      <c r="N46" s="435">
        <v>0</v>
      </c>
      <c r="O46" s="435">
        <v>0</v>
      </c>
      <c r="P46" s="435">
        <v>0</v>
      </c>
      <c r="Q46" s="435">
        <v>0</v>
      </c>
      <c r="S46" s="435">
        <v>0</v>
      </c>
      <c r="T46" s="435">
        <v>0</v>
      </c>
      <c r="U46" s="435">
        <v>0</v>
      </c>
      <c r="V46" s="435">
        <v>0</v>
      </c>
      <c r="W46" s="435">
        <v>0</v>
      </c>
      <c r="X46" s="435">
        <v>0</v>
      </c>
      <c r="Y46" s="435">
        <v>0</v>
      </c>
      <c r="Z46" s="435">
        <v>0</v>
      </c>
      <c r="AA46" s="435">
        <v>0</v>
      </c>
    </row>
    <row r="47" spans="1:27">
      <c r="A47" s="430" t="s">
        <v>40</v>
      </c>
      <c r="B47" s="431">
        <v>-48.508066575706209</v>
      </c>
      <c r="C47" s="431">
        <v>-11.320885478410002</v>
      </c>
      <c r="D47" s="431">
        <v>25.637645171399999</v>
      </c>
      <c r="E47" s="431">
        <v>20.216906599950001</v>
      </c>
      <c r="F47" s="431">
        <v>27.265000000000001</v>
      </c>
      <c r="G47" s="431">
        <v>-43.365000000000009</v>
      </c>
      <c r="H47" s="431">
        <v>13.627000000000001</v>
      </c>
      <c r="I47" s="431">
        <v>-24.135999999999999</v>
      </c>
      <c r="J47" s="431">
        <v>19.588407846999999</v>
      </c>
      <c r="K47" s="431">
        <v>50.922002293000006</v>
      </c>
      <c r="L47" s="431">
        <v>-31.829997707000004</v>
      </c>
      <c r="M47" s="431">
        <v>-87.548118673289991</v>
      </c>
      <c r="N47" s="431">
        <v>-10.395996524750002</v>
      </c>
      <c r="O47" s="431">
        <v>40.334932762070011</v>
      </c>
      <c r="P47" s="431">
        <v>21.989682167179993</v>
      </c>
      <c r="Q47" s="431">
        <v>25.920600828640001</v>
      </c>
      <c r="S47" s="431">
        <v>0</v>
      </c>
      <c r="T47" s="431">
        <v>0</v>
      </c>
      <c r="U47" s="431">
        <v>0</v>
      </c>
      <c r="V47" s="431">
        <v>0</v>
      </c>
      <c r="W47" s="431">
        <v>4.0839999999999996</v>
      </c>
      <c r="X47" s="431">
        <v>-12.157997295440012</v>
      </c>
      <c r="Y47" s="431">
        <v>-11.200265531920001</v>
      </c>
      <c r="Z47" s="431">
        <v>36.900427667520006</v>
      </c>
      <c r="AA47" s="431">
        <v>28.010175118729993</v>
      </c>
    </row>
    <row r="48" spans="1:27">
      <c r="A48" s="436" t="s">
        <v>195</v>
      </c>
      <c r="B48" s="435">
        <v>-48.625066575706214</v>
      </c>
      <c r="C48" s="435">
        <v>-16.99088547841</v>
      </c>
      <c r="D48" s="435">
        <v>20.8126451714</v>
      </c>
      <c r="E48" s="435">
        <v>25.766906599950001</v>
      </c>
      <c r="F48" s="435">
        <v>33.244</v>
      </c>
      <c r="G48" s="435">
        <v>-30.225999999999999</v>
      </c>
      <c r="H48" s="435">
        <v>14.901</v>
      </c>
      <c r="I48" s="435">
        <v>-19.969000000000001</v>
      </c>
      <c r="J48" s="435">
        <v>16.041</v>
      </c>
      <c r="K48" s="435">
        <v>44.142000000000003</v>
      </c>
      <c r="L48" s="435">
        <v>-21.693000000000001</v>
      </c>
      <c r="M48" s="435">
        <v>-76.826120966289992</v>
      </c>
      <c r="N48" s="435">
        <v>-9.2739988177500017</v>
      </c>
      <c r="O48" s="435">
        <v>42.856930469070008</v>
      </c>
      <c r="P48" s="435">
        <v>14.011679874179995</v>
      </c>
      <c r="Q48" s="435">
        <v>16.342598535640001</v>
      </c>
      <c r="S48" s="435">
        <v>0</v>
      </c>
      <c r="T48" s="435">
        <v>0</v>
      </c>
      <c r="U48" s="435">
        <v>0</v>
      </c>
      <c r="V48" s="435">
        <v>0</v>
      </c>
      <c r="W48" s="435">
        <v>4.0069999999999979</v>
      </c>
      <c r="X48" s="435">
        <v>-12.157997295440012</v>
      </c>
      <c r="Y48" s="435">
        <v>-12.300265531920001</v>
      </c>
      <c r="Z48" s="435">
        <v>34.700427667520003</v>
      </c>
      <c r="AA48" s="435">
        <v>19.310175118729994</v>
      </c>
    </row>
    <row r="49" spans="1:27">
      <c r="A49" s="436" t="s">
        <v>196</v>
      </c>
      <c r="B49" s="435">
        <v>1.4710000000000001</v>
      </c>
      <c r="C49" s="435">
        <v>4.3159999999999998</v>
      </c>
      <c r="D49" s="435">
        <v>4.8250000000000002</v>
      </c>
      <c r="E49" s="435">
        <v>-8.3390000000000004</v>
      </c>
      <c r="F49" s="435">
        <v>-7.8149999999999995</v>
      </c>
      <c r="G49" s="435">
        <v>-12.273999999999999</v>
      </c>
      <c r="H49" s="435">
        <v>-2.1789999999999998</v>
      </c>
      <c r="I49" s="435">
        <v>0.73599999999999999</v>
      </c>
      <c r="J49" s="435">
        <v>5.7939999999999996</v>
      </c>
      <c r="K49" s="435">
        <v>6.5019999999999998</v>
      </c>
      <c r="L49" s="435">
        <v>-10.414999999999999</v>
      </c>
      <c r="M49" s="435">
        <v>-11</v>
      </c>
      <c r="N49" s="435">
        <v>-1.4</v>
      </c>
      <c r="O49" s="435">
        <v>-2.8</v>
      </c>
      <c r="P49" s="435">
        <v>7.6999999999999993</v>
      </c>
      <c r="Q49" s="435">
        <v>9.3000000000000007</v>
      </c>
      <c r="S49" s="435">
        <v>0</v>
      </c>
      <c r="T49" s="435">
        <v>0</v>
      </c>
      <c r="U49" s="435">
        <v>0</v>
      </c>
      <c r="V49" s="435">
        <v>0</v>
      </c>
      <c r="W49" s="435">
        <v>7.7000000000001734E-2</v>
      </c>
      <c r="X49" s="435">
        <v>0</v>
      </c>
      <c r="Y49" s="435">
        <v>1.1000000000000001</v>
      </c>
      <c r="Z49" s="435">
        <v>2.2000000000000002</v>
      </c>
      <c r="AA49" s="435">
        <v>8.6999999999999993</v>
      </c>
    </row>
    <row r="50" spans="1:27">
      <c r="A50" s="436" t="s">
        <v>606</v>
      </c>
      <c r="B50" s="435"/>
      <c r="C50" s="435"/>
      <c r="D50" s="435"/>
      <c r="E50" s="435"/>
      <c r="F50" s="435"/>
      <c r="G50" s="435"/>
      <c r="H50" s="435"/>
      <c r="I50" s="435">
        <v>-1.238</v>
      </c>
      <c r="J50" s="435">
        <v>0.163248</v>
      </c>
      <c r="K50" s="435">
        <v>0.163248</v>
      </c>
      <c r="L50" s="435">
        <v>0.163248</v>
      </c>
      <c r="M50" s="435">
        <v>0.163248</v>
      </c>
      <c r="N50" s="435">
        <v>0.163248</v>
      </c>
      <c r="O50" s="435">
        <v>0.163248</v>
      </c>
      <c r="P50" s="435">
        <v>0.163248</v>
      </c>
      <c r="Q50" s="435">
        <v>0.163248</v>
      </c>
      <c r="S50" s="435"/>
      <c r="T50" s="435">
        <v>0</v>
      </c>
      <c r="U50" s="435">
        <v>0</v>
      </c>
      <c r="V50" s="435">
        <v>0</v>
      </c>
      <c r="W50" s="435">
        <v>0</v>
      </c>
      <c r="X50" s="435">
        <v>0</v>
      </c>
      <c r="Y50" s="435">
        <v>0</v>
      </c>
      <c r="Z50" s="435">
        <v>0</v>
      </c>
      <c r="AA50" s="435">
        <v>0</v>
      </c>
    </row>
    <row r="51" spans="1:27">
      <c r="A51" s="436" t="s">
        <v>607</v>
      </c>
      <c r="B51" s="435"/>
      <c r="C51" s="435"/>
      <c r="D51" s="435"/>
      <c r="E51" s="435"/>
      <c r="F51" s="435"/>
      <c r="G51" s="435"/>
      <c r="H51" s="435"/>
      <c r="I51" s="435">
        <v>0</v>
      </c>
      <c r="J51" s="435">
        <v>-2.4098401530000002</v>
      </c>
      <c r="K51" s="435">
        <v>0.11475429299999999</v>
      </c>
      <c r="L51" s="435">
        <v>0.11475429299999999</v>
      </c>
      <c r="M51" s="435">
        <v>0.11475429299999999</v>
      </c>
      <c r="N51" s="435">
        <v>0.11475429299999999</v>
      </c>
      <c r="O51" s="435">
        <v>0.11475429299999999</v>
      </c>
      <c r="P51" s="435">
        <v>0.11475429299999999</v>
      </c>
      <c r="Q51" s="435">
        <v>0.11475429299999999</v>
      </c>
      <c r="S51" s="435"/>
      <c r="T51" s="435">
        <v>0</v>
      </c>
      <c r="U51" s="435">
        <v>0</v>
      </c>
      <c r="V51" s="435">
        <v>0</v>
      </c>
      <c r="W51" s="435">
        <v>0</v>
      </c>
      <c r="X51" s="435">
        <v>0</v>
      </c>
      <c r="Y51" s="435">
        <v>0</v>
      </c>
      <c r="Z51" s="435">
        <v>0</v>
      </c>
      <c r="AA51" s="435">
        <v>0</v>
      </c>
    </row>
    <row r="52" spans="1:27">
      <c r="A52" s="436" t="s">
        <v>528</v>
      </c>
      <c r="B52" s="435"/>
      <c r="C52" s="435"/>
      <c r="D52" s="435"/>
      <c r="E52" s="435"/>
      <c r="F52" s="435"/>
      <c r="G52" s="435">
        <v>1</v>
      </c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S52" s="435"/>
      <c r="T52" s="435"/>
      <c r="U52" s="435"/>
      <c r="V52" s="435"/>
      <c r="W52" s="435"/>
      <c r="X52" s="435"/>
      <c r="Y52" s="435"/>
      <c r="Z52" s="435"/>
      <c r="AA52" s="435"/>
    </row>
    <row r="53" spans="1:27">
      <c r="A53" s="436" t="s">
        <v>197</v>
      </c>
      <c r="B53" s="435"/>
      <c r="C53" s="435"/>
      <c r="D53" s="435"/>
      <c r="E53" s="435">
        <v>2.7890000000000001</v>
      </c>
      <c r="F53" s="435">
        <v>-1.177</v>
      </c>
      <c r="G53" s="435">
        <v>-1.6120000000000001</v>
      </c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S53" s="435"/>
      <c r="T53" s="435"/>
      <c r="U53" s="435"/>
      <c r="V53" s="435"/>
      <c r="W53" s="435"/>
      <c r="X53" s="435"/>
      <c r="Y53" s="435"/>
      <c r="Z53" s="435"/>
      <c r="AA53" s="435"/>
    </row>
    <row r="54" spans="1:27">
      <c r="A54" s="436" t="s">
        <v>586</v>
      </c>
      <c r="B54" s="435"/>
      <c r="C54" s="435"/>
      <c r="D54" s="435"/>
      <c r="E54" s="435"/>
      <c r="F54" s="435"/>
      <c r="G54" s="435"/>
      <c r="H54" s="435">
        <v>3.665</v>
      </c>
      <c r="I54" s="435">
        <v>-3.665</v>
      </c>
      <c r="J54" s="435"/>
      <c r="K54" s="435"/>
      <c r="L54" s="435"/>
      <c r="M54" s="435"/>
      <c r="N54" s="435"/>
      <c r="O54" s="435"/>
      <c r="P54" s="435"/>
      <c r="Q54" s="435"/>
      <c r="S54" s="435">
        <v>0</v>
      </c>
      <c r="T54" s="435">
        <v>0</v>
      </c>
      <c r="U54" s="435"/>
      <c r="V54" s="435"/>
      <c r="W54" s="435"/>
      <c r="X54" s="435"/>
      <c r="Y54" s="435"/>
      <c r="Z54" s="435"/>
      <c r="AA54" s="435"/>
    </row>
    <row r="55" spans="1:27">
      <c r="A55" s="436" t="s">
        <v>566</v>
      </c>
      <c r="B55" s="435"/>
      <c r="C55" s="435"/>
      <c r="D55" s="435"/>
      <c r="E55" s="435"/>
      <c r="F55" s="435"/>
      <c r="G55" s="435">
        <v>3.5249999999999999</v>
      </c>
      <c r="H55" s="435">
        <v>-3.5249999999999999</v>
      </c>
      <c r="I55" s="435"/>
      <c r="J55" s="435"/>
      <c r="K55" s="435"/>
      <c r="L55" s="435"/>
      <c r="M55" s="435"/>
      <c r="N55" s="435"/>
      <c r="O55" s="435"/>
      <c r="P55" s="435"/>
      <c r="Q55" s="435"/>
      <c r="S55" s="435">
        <v>0</v>
      </c>
      <c r="T55" s="435"/>
      <c r="U55" s="435"/>
      <c r="V55" s="435"/>
      <c r="W55" s="435"/>
      <c r="X55" s="435"/>
      <c r="Y55" s="435"/>
      <c r="Z55" s="435"/>
      <c r="AA55" s="435"/>
    </row>
    <row r="56" spans="1:27">
      <c r="A56" s="436" t="s">
        <v>567</v>
      </c>
      <c r="B56" s="435"/>
      <c r="C56" s="435"/>
      <c r="D56" s="435"/>
      <c r="E56" s="435"/>
      <c r="F56" s="435"/>
      <c r="G56" s="435">
        <v>-0.76500000000000001</v>
      </c>
      <c r="H56" s="435">
        <v>0.76500000000000001</v>
      </c>
      <c r="I56" s="435"/>
      <c r="J56" s="435"/>
      <c r="K56" s="435"/>
      <c r="L56" s="435"/>
      <c r="M56" s="435"/>
      <c r="N56" s="435"/>
      <c r="O56" s="435"/>
      <c r="P56" s="435"/>
      <c r="Q56" s="435"/>
      <c r="S56" s="435">
        <v>0</v>
      </c>
      <c r="T56" s="435"/>
      <c r="U56" s="435"/>
      <c r="V56" s="435"/>
      <c r="W56" s="435"/>
      <c r="X56" s="435"/>
      <c r="Y56" s="435"/>
      <c r="Z56" s="435"/>
      <c r="AA56" s="435"/>
    </row>
    <row r="57" spans="1:27" s="439" customFormat="1" ht="12">
      <c r="A57" s="436" t="s">
        <v>529</v>
      </c>
      <c r="B57" s="435"/>
      <c r="C57" s="435"/>
      <c r="D57" s="435"/>
      <c r="E57" s="435"/>
      <c r="F57" s="435">
        <v>1.819</v>
      </c>
      <c r="G57" s="435">
        <v>-1.819</v>
      </c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17"/>
      <c r="S57" s="435"/>
      <c r="T57" s="438"/>
      <c r="U57" s="438"/>
      <c r="V57" s="438"/>
      <c r="W57" s="438"/>
      <c r="X57" s="438"/>
      <c r="Y57" s="438"/>
      <c r="Z57" s="438"/>
      <c r="AA57" s="438"/>
    </row>
    <row r="58" spans="1:27">
      <c r="A58" s="436" t="s">
        <v>530</v>
      </c>
      <c r="B58" s="435"/>
      <c r="C58" s="435"/>
      <c r="D58" s="435"/>
      <c r="E58" s="435"/>
      <c r="F58" s="435">
        <v>1.194</v>
      </c>
      <c r="G58" s="435">
        <v>-1.194</v>
      </c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S58" s="435"/>
      <c r="T58" s="435"/>
      <c r="U58" s="435"/>
      <c r="V58" s="435"/>
      <c r="W58" s="435"/>
      <c r="X58" s="435"/>
      <c r="Y58" s="435"/>
      <c r="Z58" s="435"/>
      <c r="AA58" s="435"/>
    </row>
    <row r="59" spans="1:27">
      <c r="A59" s="436" t="s">
        <v>549</v>
      </c>
      <c r="B59" s="435">
        <v>-1.3540000000000001</v>
      </c>
      <c r="C59" s="435">
        <v>1.3540000000000001</v>
      </c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S59" s="435"/>
      <c r="T59" s="435"/>
      <c r="U59" s="435"/>
      <c r="V59" s="435"/>
      <c r="W59" s="435"/>
      <c r="X59" s="435"/>
      <c r="Y59" s="435"/>
      <c r="Z59" s="435"/>
      <c r="AA59" s="435"/>
    </row>
    <row r="60" spans="1:27">
      <c r="A60" s="430" t="s">
        <v>163</v>
      </c>
      <c r="B60" s="431">
        <v>-8.7050000000000018</v>
      </c>
      <c r="C60" s="431">
        <v>-4.1020000000000003</v>
      </c>
      <c r="D60" s="431">
        <v>2.4080000000000004</v>
      </c>
      <c r="E60" s="431">
        <v>0.62299999999999933</v>
      </c>
      <c r="F60" s="431">
        <v>1.470999999999999</v>
      </c>
      <c r="G60" s="431">
        <v>3.1453999999999978</v>
      </c>
      <c r="H60" s="431">
        <v>-3.1969999999999987</v>
      </c>
      <c r="I60" s="431">
        <v>-0.83700000000000041</v>
      </c>
      <c r="J60" s="431">
        <v>-1.1380000000000003</v>
      </c>
      <c r="K60" s="431">
        <v>-5.2560000000000029</v>
      </c>
      <c r="L60" s="431">
        <v>-4.3359999999999994</v>
      </c>
      <c r="M60" s="431">
        <v>-0.69550000000000001</v>
      </c>
      <c r="N60" s="431">
        <v>-0.67799999999999994</v>
      </c>
      <c r="O60" s="431">
        <v>-0.67849999999999999</v>
      </c>
      <c r="P60" s="431">
        <v>-0.67849999999999999</v>
      </c>
      <c r="Q60" s="431">
        <v>-0.67849999999999999</v>
      </c>
      <c r="S60" s="431">
        <v>0</v>
      </c>
      <c r="T60" s="431">
        <v>-0.437</v>
      </c>
      <c r="U60" s="431">
        <v>0.38300000000000001</v>
      </c>
      <c r="V60" s="431">
        <v>5.9999999999999609E-2</v>
      </c>
      <c r="W60" s="431">
        <v>-10.475</v>
      </c>
      <c r="X60" s="431">
        <v>0</v>
      </c>
      <c r="Y60" s="431">
        <v>0</v>
      </c>
      <c r="Z60" s="431">
        <v>0</v>
      </c>
      <c r="AA60" s="431">
        <v>0</v>
      </c>
    </row>
    <row r="61" spans="1:27">
      <c r="A61" s="436" t="s">
        <v>198</v>
      </c>
      <c r="B61" s="435">
        <v>-0.67200000000000004</v>
      </c>
      <c r="C61" s="435">
        <v>-0.64900000000000002</v>
      </c>
      <c r="D61" s="435">
        <v>-0.70299999999999996</v>
      </c>
      <c r="E61" s="435">
        <v>-0.71699999999999997</v>
      </c>
      <c r="F61" s="435">
        <v>-0.82899999999999996</v>
      </c>
      <c r="G61" s="435">
        <v>-0.79</v>
      </c>
      <c r="H61" s="435">
        <v>-0.76700000000000002</v>
      </c>
      <c r="I61" s="435">
        <v>-0.79100000000000004</v>
      </c>
      <c r="J61" s="435">
        <v>-0.72499999999999998</v>
      </c>
      <c r="K61" s="435">
        <v>-0.78300000000000003</v>
      </c>
      <c r="L61" s="435">
        <v>-0.66500000000000004</v>
      </c>
      <c r="M61" s="435">
        <v>-0.70550000000000002</v>
      </c>
      <c r="N61" s="435">
        <v>-0.68799999999999994</v>
      </c>
      <c r="O61" s="435">
        <v>-0.6885</v>
      </c>
      <c r="P61" s="435">
        <v>-0.6885</v>
      </c>
      <c r="Q61" s="435">
        <v>-0.6885</v>
      </c>
      <c r="S61" s="435">
        <v>0</v>
      </c>
      <c r="T61" s="435">
        <v>0</v>
      </c>
      <c r="U61" s="435">
        <v>0</v>
      </c>
      <c r="V61" s="435">
        <v>0</v>
      </c>
      <c r="W61" s="435">
        <v>0</v>
      </c>
      <c r="X61" s="435">
        <v>0</v>
      </c>
      <c r="Y61" s="435">
        <v>0</v>
      </c>
      <c r="Z61" s="435">
        <v>0</v>
      </c>
      <c r="AA61" s="435">
        <v>0</v>
      </c>
    </row>
    <row r="62" spans="1:27">
      <c r="A62" s="436" t="s">
        <v>199</v>
      </c>
      <c r="B62" s="435">
        <v>-1.0429999999999999</v>
      </c>
      <c r="C62" s="435">
        <v>-1.6419999999999999</v>
      </c>
      <c r="D62" s="435">
        <v>0</v>
      </c>
      <c r="E62" s="435">
        <v>0</v>
      </c>
      <c r="F62" s="435">
        <v>0</v>
      </c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S62" s="435"/>
      <c r="T62" s="435"/>
      <c r="U62" s="435"/>
      <c r="V62" s="435"/>
      <c r="W62" s="435"/>
      <c r="X62" s="435"/>
      <c r="Y62" s="435"/>
      <c r="Z62" s="435"/>
      <c r="AA62" s="435"/>
    </row>
    <row r="63" spans="1:27">
      <c r="A63" s="436" t="s">
        <v>200</v>
      </c>
      <c r="B63" s="435">
        <v>-6.990000000000002</v>
      </c>
      <c r="C63" s="435">
        <v>-1.8160000000000007</v>
      </c>
      <c r="D63" s="435">
        <v>2.9820000000000002</v>
      </c>
      <c r="E63" s="435">
        <v>1.2619999999999993</v>
      </c>
      <c r="F63" s="435">
        <v>2.0869999999999989</v>
      </c>
      <c r="G63" s="435">
        <v>3.7803999999999975</v>
      </c>
      <c r="H63" s="435">
        <v>-2.4479999999999986</v>
      </c>
      <c r="I63" s="435">
        <v>-5.800000000000044E-2</v>
      </c>
      <c r="J63" s="435">
        <v>-0.40400000000000036</v>
      </c>
      <c r="K63" s="435">
        <v>-4.4630000000000027</v>
      </c>
      <c r="L63" s="435">
        <v>-3.6809999999999996</v>
      </c>
      <c r="M63" s="435">
        <v>0</v>
      </c>
      <c r="N63" s="435">
        <v>0</v>
      </c>
      <c r="O63" s="435">
        <v>0</v>
      </c>
      <c r="P63" s="435">
        <v>0</v>
      </c>
      <c r="Q63" s="435">
        <v>0</v>
      </c>
      <c r="S63" s="435">
        <v>0</v>
      </c>
      <c r="T63" s="435">
        <v>-0.437</v>
      </c>
      <c r="U63" s="435">
        <v>0.38300000000000001</v>
      </c>
      <c r="V63" s="435">
        <v>5.9999999999999609E-2</v>
      </c>
      <c r="W63" s="435">
        <v>-10.475</v>
      </c>
      <c r="X63" s="435">
        <v>0</v>
      </c>
      <c r="Y63" s="435">
        <v>0</v>
      </c>
      <c r="Z63" s="435">
        <v>0</v>
      </c>
      <c r="AA63" s="435">
        <v>0</v>
      </c>
    </row>
    <row r="64" spans="1:27">
      <c r="A64" s="430" t="s">
        <v>201</v>
      </c>
      <c r="B64" s="431">
        <v>-18.873999999999999</v>
      </c>
      <c r="C64" s="431">
        <v>-43.801000000000002</v>
      </c>
      <c r="D64" s="431">
        <v>-47.119</v>
      </c>
      <c r="E64" s="431">
        <v>-50.148000000000003</v>
      </c>
      <c r="F64" s="431">
        <v>5.9909999999999997</v>
      </c>
      <c r="G64" s="431">
        <v>63.106999999999999</v>
      </c>
      <c r="H64" s="431">
        <v>75.715999999999994</v>
      </c>
      <c r="I64" s="431">
        <v>64.024000000000001</v>
      </c>
      <c r="J64" s="431">
        <v>67.790999999999997</v>
      </c>
      <c r="K64" s="431">
        <v>-140.79599999999999</v>
      </c>
      <c r="L64" s="431">
        <v>-45.503</v>
      </c>
      <c r="M64" s="431">
        <v>-24.377182008764184</v>
      </c>
      <c r="N64" s="431">
        <v>-30.882970089187342</v>
      </c>
      <c r="O64" s="431">
        <v>-6.2126029748171163</v>
      </c>
      <c r="P64" s="431">
        <v>56.603572907642516</v>
      </c>
      <c r="Q64" s="431">
        <v>101.94394978551423</v>
      </c>
      <c r="S64" s="431">
        <v>0</v>
      </c>
      <c r="T64" s="431">
        <v>0</v>
      </c>
      <c r="U64" s="431">
        <v>0</v>
      </c>
      <c r="V64" s="431">
        <v>0</v>
      </c>
      <c r="W64" s="431">
        <v>2.6049999999999969</v>
      </c>
      <c r="X64" s="431">
        <v>-0.72768330596332476</v>
      </c>
      <c r="Y64" s="431">
        <v>-39.773361594097601</v>
      </c>
      <c r="Z64" s="431">
        <v>-60.721011222299261</v>
      </c>
      <c r="AA64" s="431">
        <v>-40.596202331084712</v>
      </c>
    </row>
    <row r="65" spans="1:28">
      <c r="A65" s="440" t="s">
        <v>522</v>
      </c>
      <c r="B65" s="441">
        <v>-0.50628972573067166</v>
      </c>
      <c r="C65" s="441">
        <v>-1.1701841742348427</v>
      </c>
      <c r="D65" s="441">
        <v>-1.2326198095520122</v>
      </c>
      <c r="E65" s="441">
        <v>-1.2559827486456636</v>
      </c>
      <c r="F65" s="441">
        <v>0.14061828859257308</v>
      </c>
      <c r="G65" s="441">
        <v>1.4293670871167155</v>
      </c>
      <c r="H65" s="441">
        <v>1.6370694303726583</v>
      </c>
      <c r="I65" s="441">
        <v>1.3260137199257878</v>
      </c>
      <c r="J65" s="441">
        <v>1.3424973250457113</v>
      </c>
      <c r="K65" s="441">
        <v>-2.7943820211339081</v>
      </c>
      <c r="L65" s="441">
        <v>-0.83498897978964426</v>
      </c>
      <c r="M65" s="441">
        <v>-0.41392557439290745</v>
      </c>
      <c r="N65" s="441">
        <v>-0.50996709526637429</v>
      </c>
      <c r="O65" s="441">
        <v>-9.8588699895866189E-2</v>
      </c>
      <c r="P65" s="441">
        <v>0.85678696202740467</v>
      </c>
      <c r="Q65" s="441">
        <v>1.4770039860494477</v>
      </c>
      <c r="S65" s="441">
        <v>0</v>
      </c>
      <c r="T65" s="441">
        <v>0</v>
      </c>
      <c r="U65" s="441">
        <v>0</v>
      </c>
      <c r="V65" s="441">
        <v>0</v>
      </c>
      <c r="W65" s="441">
        <v>4.7433069535965378E-2</v>
      </c>
      <c r="X65" s="441">
        <v>-1.1113390544401802E-2</v>
      </c>
      <c r="Y65" s="441">
        <v>-0.6559900391810235</v>
      </c>
      <c r="Z65" s="441">
        <v>-0.95546119074075797</v>
      </c>
      <c r="AA65" s="441">
        <v>-0.60859103435255335</v>
      </c>
    </row>
    <row r="66" spans="1:28">
      <c r="A66" s="442"/>
    </row>
    <row r="67" spans="1:28">
      <c r="A67" s="417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</row>
    <row r="68" spans="1:28"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</row>
    <row r="69" spans="1:28"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</row>
    <row r="71" spans="1:28">
      <c r="H71" s="444"/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7" bestFit="1" customWidth="1"/>
    <col min="2" max="2" width="4.85546875" style="307" hidden="1" customWidth="1" outlineLevel="1"/>
    <col min="3" max="29" width="8.140625" style="307" hidden="1" customWidth="1" outlineLevel="1"/>
    <col min="30" max="30" width="8.140625" style="307" customWidth="1" collapsed="1"/>
    <col min="31" max="36" width="8.140625" style="307" customWidth="1"/>
    <col min="37" max="37" width="3.28515625" style="307" customWidth="1"/>
    <col min="38" max="39" width="8.140625" style="307" customWidth="1"/>
    <col min="40" max="40" width="7" style="307" bestFit="1" customWidth="1"/>
    <col min="41" max="42" width="7" style="307" customWidth="1"/>
    <col min="43" max="16384" width="7.42578125" style="307"/>
  </cols>
  <sheetData>
    <row r="1" spans="1:42">
      <c r="A1" s="29" t="s">
        <v>382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5"/>
      <c r="AL1" s="306"/>
      <c r="AM1" s="306"/>
      <c r="AN1" s="304"/>
      <c r="AO1" s="306"/>
      <c r="AP1" s="306"/>
    </row>
    <row r="2" spans="1:42" ht="15.75">
      <c r="A2" s="308" t="s">
        <v>585</v>
      </c>
      <c r="B2" s="30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9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10"/>
      <c r="AL2" s="311"/>
      <c r="AM2" s="311"/>
      <c r="AN2" s="304"/>
      <c r="AO2" s="311"/>
      <c r="AP2" s="311"/>
    </row>
    <row r="3" spans="1:42">
      <c r="A3" s="304" t="s">
        <v>55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9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10"/>
      <c r="AL3" s="311"/>
      <c r="AM3" s="311"/>
      <c r="AN3" s="304"/>
      <c r="AO3" s="311"/>
      <c r="AP3" s="311"/>
    </row>
    <row r="4" spans="1:42">
      <c r="A4" s="312"/>
      <c r="B4" s="312"/>
      <c r="C4" s="313" t="s">
        <v>1</v>
      </c>
      <c r="D4" s="313" t="s">
        <v>1</v>
      </c>
      <c r="E4" s="313" t="s">
        <v>1</v>
      </c>
      <c r="F4" s="313" t="s">
        <v>1</v>
      </c>
      <c r="G4" s="313" t="s">
        <v>1</v>
      </c>
      <c r="H4" s="313" t="s">
        <v>1</v>
      </c>
      <c r="I4" s="313" t="s">
        <v>1</v>
      </c>
      <c r="J4" s="313" t="s">
        <v>1</v>
      </c>
      <c r="K4" s="313" t="s">
        <v>1</v>
      </c>
      <c r="L4" s="313" t="s">
        <v>1</v>
      </c>
      <c r="M4" s="313" t="s">
        <v>1</v>
      </c>
      <c r="N4" s="313" t="s">
        <v>1</v>
      </c>
      <c r="O4" s="313" t="s">
        <v>1</v>
      </c>
      <c r="P4" s="313" t="s">
        <v>1</v>
      </c>
      <c r="Q4" s="313" t="s">
        <v>1</v>
      </c>
      <c r="R4" s="313" t="s">
        <v>1</v>
      </c>
      <c r="S4" s="313" t="s">
        <v>1</v>
      </c>
      <c r="T4" s="313" t="s">
        <v>1</v>
      </c>
      <c r="U4" s="313" t="s">
        <v>1</v>
      </c>
      <c r="V4" s="313" t="s">
        <v>1</v>
      </c>
      <c r="W4" s="313" t="s">
        <v>1</v>
      </c>
      <c r="X4" s="313" t="s">
        <v>1</v>
      </c>
      <c r="Y4" s="313" t="s">
        <v>1</v>
      </c>
      <c r="Z4" s="313" t="s">
        <v>1</v>
      </c>
      <c r="AA4" s="313" t="s">
        <v>1</v>
      </c>
      <c r="AB4" s="313" t="s">
        <v>1</v>
      </c>
      <c r="AC4" s="313" t="s">
        <v>1</v>
      </c>
      <c r="AD4" s="313" t="s">
        <v>1</v>
      </c>
      <c r="AE4" s="313" t="s">
        <v>1</v>
      </c>
      <c r="AF4" s="313" t="s">
        <v>159</v>
      </c>
      <c r="AG4" s="313" t="s">
        <v>159</v>
      </c>
      <c r="AH4" s="313" t="s">
        <v>159</v>
      </c>
      <c r="AI4" s="313" t="s">
        <v>159</v>
      </c>
      <c r="AJ4" s="313" t="s">
        <v>159</v>
      </c>
      <c r="AK4" s="310"/>
      <c r="AL4" s="445" t="s">
        <v>169</v>
      </c>
      <c r="AM4" s="446"/>
      <c r="AN4" s="445"/>
      <c r="AO4" s="445"/>
      <c r="AP4" s="445"/>
    </row>
    <row r="5" spans="1:42" ht="12" thickBot="1">
      <c r="A5" s="314"/>
      <c r="B5" s="314"/>
      <c r="C5" s="314">
        <v>1993</v>
      </c>
      <c r="D5" s="314">
        <v>1994</v>
      </c>
      <c r="E5" s="314">
        <v>1995</v>
      </c>
      <c r="F5" s="314">
        <v>1996</v>
      </c>
      <c r="G5" s="314">
        <v>1997</v>
      </c>
      <c r="H5" s="314">
        <v>1998</v>
      </c>
      <c r="I5" s="314">
        <v>1999</v>
      </c>
      <c r="J5" s="314">
        <v>2000</v>
      </c>
      <c r="K5" s="314">
        <v>2001</v>
      </c>
      <c r="L5" s="314">
        <v>2002</v>
      </c>
      <c r="M5" s="314">
        <v>2003</v>
      </c>
      <c r="N5" s="314">
        <v>2004</v>
      </c>
      <c r="O5" s="314">
        <v>2005</v>
      </c>
      <c r="P5" s="314">
        <v>2006</v>
      </c>
      <c r="Q5" s="314">
        <v>2007</v>
      </c>
      <c r="R5" s="314">
        <v>2008</v>
      </c>
      <c r="S5" s="314">
        <v>2009</v>
      </c>
      <c r="T5" s="314">
        <v>2010</v>
      </c>
      <c r="U5" s="314">
        <v>2011</v>
      </c>
      <c r="V5" s="314">
        <v>2012</v>
      </c>
      <c r="W5" s="314">
        <v>2013</v>
      </c>
      <c r="X5" s="314">
        <v>2014</v>
      </c>
      <c r="Y5" s="314">
        <v>2015</v>
      </c>
      <c r="Z5" s="314">
        <v>2016</v>
      </c>
      <c r="AA5" s="314">
        <v>2017</v>
      </c>
      <c r="AB5" s="314">
        <v>2018</v>
      </c>
      <c r="AC5" s="314">
        <v>2019</v>
      </c>
      <c r="AD5" s="314">
        <v>2020</v>
      </c>
      <c r="AE5" s="314">
        <v>2021</v>
      </c>
      <c r="AF5" s="314">
        <v>2022</v>
      </c>
      <c r="AG5" s="314">
        <v>2023</v>
      </c>
      <c r="AH5" s="314">
        <v>2024</v>
      </c>
      <c r="AI5" s="314">
        <v>2025</v>
      </c>
      <c r="AJ5" s="314">
        <v>2026</v>
      </c>
      <c r="AK5" s="310"/>
      <c r="AL5" s="315">
        <v>2021</v>
      </c>
      <c r="AM5" s="315">
        <v>2022</v>
      </c>
      <c r="AN5" s="315">
        <v>2023</v>
      </c>
      <c r="AO5" s="315">
        <v>2024</v>
      </c>
      <c r="AP5" s="315">
        <v>2025</v>
      </c>
    </row>
    <row r="6" spans="1:4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0"/>
      <c r="AL6" s="317"/>
      <c r="AM6" s="317"/>
      <c r="AN6" s="316"/>
      <c r="AO6" s="317"/>
      <c r="AP6" s="317"/>
    </row>
    <row r="7" spans="1:42">
      <c r="A7" s="401" t="s">
        <v>662</v>
      </c>
      <c r="B7" s="401"/>
      <c r="C7" s="402">
        <v>920.54600000000005</v>
      </c>
      <c r="D7" s="402">
        <v>970.83699999999999</v>
      </c>
      <c r="E7" s="402">
        <v>1030.4960000000001</v>
      </c>
      <c r="F7" s="402">
        <v>1096.2550000000001</v>
      </c>
      <c r="G7" s="402">
        <v>1137.7059999999999</v>
      </c>
      <c r="H7" s="402">
        <v>1195.306</v>
      </c>
      <c r="I7" s="402">
        <v>1297.31</v>
      </c>
      <c r="J7" s="402">
        <v>1365.2280000000001</v>
      </c>
      <c r="K7" s="402">
        <v>1468.3979999999999</v>
      </c>
      <c r="L7" s="402">
        <v>1320.6769999999999</v>
      </c>
      <c r="M7" s="402">
        <v>1381.4179999999999</v>
      </c>
      <c r="N7" s="402">
        <v>1450.184</v>
      </c>
      <c r="O7" s="402">
        <v>1541.8679999999999</v>
      </c>
      <c r="P7" s="402">
        <v>1616.306</v>
      </c>
      <c r="Q7" s="402">
        <v>1698.577</v>
      </c>
      <c r="R7" s="402">
        <v>1720.883</v>
      </c>
      <c r="S7" s="402">
        <v>1675.021</v>
      </c>
      <c r="T7" s="402">
        <v>1749.4469999999999</v>
      </c>
      <c r="U7" s="402">
        <v>1793.001</v>
      </c>
      <c r="V7" s="402">
        <v>1820.9459999999999</v>
      </c>
      <c r="W7" s="402">
        <v>1871.8030000000001</v>
      </c>
      <c r="X7" s="402">
        <v>1916.9079999999999</v>
      </c>
      <c r="Y7" s="402">
        <v>2057.7150000000001</v>
      </c>
      <c r="Z7" s="402">
        <v>2192.4949999999999</v>
      </c>
      <c r="AA7" s="402">
        <v>2293.413</v>
      </c>
      <c r="AB7" s="402">
        <v>2389.3870000000002</v>
      </c>
      <c r="AC7" s="402">
        <v>2455.1439999999998</v>
      </c>
      <c r="AD7" s="402">
        <v>2430.098</v>
      </c>
      <c r="AE7" s="402">
        <v>2639.95</v>
      </c>
      <c r="AF7" s="402">
        <v>2794.2148759607662</v>
      </c>
      <c r="AG7" s="402">
        <v>2842.3761195449106</v>
      </c>
      <c r="AH7" s="402">
        <v>2980.2670453749297</v>
      </c>
      <c r="AI7" s="402">
        <v>3121.4038091488655</v>
      </c>
      <c r="AJ7" s="402">
        <v>3246.0780259548442</v>
      </c>
      <c r="AK7" s="403"/>
      <c r="AL7" s="402">
        <v>-0.48499999999999999</v>
      </c>
      <c r="AM7" s="402">
        <v>1.5703497330509126</v>
      </c>
      <c r="AN7" s="402">
        <v>-15.46257318464294</v>
      </c>
      <c r="AO7" s="402">
        <v>-9.1491942980904124</v>
      </c>
      <c r="AP7" s="402">
        <v>11.86110067317402</v>
      </c>
    </row>
    <row r="8" spans="1:42">
      <c r="A8" s="404" t="s">
        <v>522</v>
      </c>
      <c r="B8" s="404"/>
      <c r="C8" s="405">
        <v>55.538186703959759</v>
      </c>
      <c r="D8" s="405">
        <v>54.935738160945171</v>
      </c>
      <c r="E8" s="405">
        <v>54.043979015855584</v>
      </c>
      <c r="F8" s="405">
        <v>56.033323894391529</v>
      </c>
      <c r="G8" s="405">
        <v>55.571886254322223</v>
      </c>
      <c r="H8" s="405">
        <v>55.520610523920013</v>
      </c>
      <c r="I8" s="405">
        <v>57.289178068036392</v>
      </c>
      <c r="J8" s="405">
        <v>56.691959931084057</v>
      </c>
      <c r="K8" s="405">
        <v>58.648393138080721</v>
      </c>
      <c r="L8" s="405">
        <v>50.827799022143402</v>
      </c>
      <c r="M8" s="405">
        <v>51.096428364029379</v>
      </c>
      <c r="N8" s="405">
        <v>51.239738335958599</v>
      </c>
      <c r="O8" s="405">
        <v>52.604001589854953</v>
      </c>
      <c r="P8" s="405">
        <v>51.776998707101463</v>
      </c>
      <c r="Q8" s="405">
        <v>51.157674146562428</v>
      </c>
      <c r="R8" s="405">
        <v>50.43245621001725</v>
      </c>
      <c r="S8" s="405">
        <v>50.132812876459035</v>
      </c>
      <c r="T8" s="405">
        <v>48.955011793492297</v>
      </c>
      <c r="U8" s="405">
        <v>48.096746027594591</v>
      </c>
      <c r="V8" s="405">
        <v>48.648254408260996</v>
      </c>
      <c r="W8" s="405">
        <v>48.965840900250114</v>
      </c>
      <c r="X8" s="405">
        <v>48.009958098844649</v>
      </c>
      <c r="Y8" s="405">
        <v>48.297840379113104</v>
      </c>
      <c r="Z8" s="405">
        <v>49.659787213272118</v>
      </c>
      <c r="AA8" s="405">
        <v>49.586300300058767</v>
      </c>
      <c r="AB8" s="405">
        <v>49.487066478388073</v>
      </c>
      <c r="AC8" s="405">
        <v>48.620381062412825</v>
      </c>
      <c r="AD8" s="405">
        <v>48.230220750543111</v>
      </c>
      <c r="AE8" s="405">
        <v>48.443600580086404</v>
      </c>
      <c r="AF8" s="405">
        <v>47.445885955704078</v>
      </c>
      <c r="AG8" s="405">
        <v>46.935844873493174</v>
      </c>
      <c r="AH8" s="405">
        <v>47.29429106238004</v>
      </c>
      <c r="AI8" s="405">
        <v>47.247513708455948</v>
      </c>
      <c r="AJ8" s="405">
        <v>47.030453434953131</v>
      </c>
      <c r="AK8" s="403"/>
      <c r="AL8" s="405">
        <v>1.1363450896531901E-2</v>
      </c>
      <c r="AM8" s="405">
        <v>-0.12007958373189354</v>
      </c>
      <c r="AN8" s="405">
        <v>-3.5974351022645124E-3</v>
      </c>
      <c r="AO8" s="405">
        <v>0.30065059812902462</v>
      </c>
      <c r="AP8" s="405">
        <v>0.36823386842898742</v>
      </c>
    </row>
    <row r="9" spans="1:42">
      <c r="A9" s="406" t="s">
        <v>663</v>
      </c>
      <c r="B9" s="406"/>
      <c r="C9" s="407">
        <v>763.89599999999996</v>
      </c>
      <c r="D9" s="407">
        <v>818.43200000000002</v>
      </c>
      <c r="E9" s="407">
        <v>868.67899999999997</v>
      </c>
      <c r="F9" s="407">
        <v>933.96299999999997</v>
      </c>
      <c r="G9" s="407">
        <v>982.45699999999999</v>
      </c>
      <c r="H9" s="407">
        <v>1038.17</v>
      </c>
      <c r="I9" s="407">
        <v>1101.45</v>
      </c>
      <c r="J9" s="407">
        <v>1166.634</v>
      </c>
      <c r="K9" s="407">
        <v>1161.971</v>
      </c>
      <c r="L9" s="407">
        <v>1162.8340000000001</v>
      </c>
      <c r="M9" s="407">
        <v>1220.537</v>
      </c>
      <c r="N9" s="407">
        <v>1284.492</v>
      </c>
      <c r="O9" s="407">
        <v>1358.9490000000001</v>
      </c>
      <c r="P9" s="407">
        <v>1427.942</v>
      </c>
      <c r="Q9" s="407">
        <v>1485.3050000000001</v>
      </c>
      <c r="R9" s="407">
        <v>1494.508</v>
      </c>
      <c r="S9" s="407">
        <v>1454.9090000000001</v>
      </c>
      <c r="T9" s="407">
        <v>1526.5840000000001</v>
      </c>
      <c r="U9" s="407">
        <v>1558.63</v>
      </c>
      <c r="V9" s="407">
        <v>1571.56</v>
      </c>
      <c r="W9" s="407">
        <v>1619.4069999999999</v>
      </c>
      <c r="X9" s="407">
        <v>1678.2529999999999</v>
      </c>
      <c r="Y9" s="407">
        <v>1809.921</v>
      </c>
      <c r="Z9" s="407">
        <v>1940.596</v>
      </c>
      <c r="AA9" s="407">
        <v>2032.81</v>
      </c>
      <c r="AB9" s="407">
        <v>2107.3359999999998</v>
      </c>
      <c r="AC9" s="407">
        <v>2156.1729999999998</v>
      </c>
      <c r="AD9" s="407">
        <v>2132.2199999999998</v>
      </c>
      <c r="AE9" s="407">
        <v>2323.931</v>
      </c>
      <c r="AF9" s="407">
        <v>2416.7306862515411</v>
      </c>
      <c r="AG9" s="407">
        <v>2469.1126171498549</v>
      </c>
      <c r="AH9" s="407">
        <v>2597.9319934699247</v>
      </c>
      <c r="AI9" s="407">
        <v>2720.7335959409047</v>
      </c>
      <c r="AJ9" s="407">
        <v>2831.3608205696514</v>
      </c>
      <c r="AK9" s="403"/>
      <c r="AL9" s="407">
        <v>0.86599999999999999</v>
      </c>
      <c r="AM9" s="407">
        <v>-4.9986605766774153</v>
      </c>
      <c r="AN9" s="407">
        <v>-26.697183265077417</v>
      </c>
      <c r="AO9" s="407">
        <v>-17.708639813756569</v>
      </c>
      <c r="AP9" s="407">
        <v>0.91353960628015918</v>
      </c>
    </row>
    <row r="10" spans="1:42">
      <c r="A10" s="406" t="s">
        <v>664</v>
      </c>
      <c r="B10" s="406"/>
      <c r="C10" s="407">
        <v>80.206999999999994</v>
      </c>
      <c r="D10" s="407">
        <v>71.320999999999998</v>
      </c>
      <c r="E10" s="407">
        <v>73.501000000000005</v>
      </c>
      <c r="F10" s="407">
        <v>72.162999999999997</v>
      </c>
      <c r="G10" s="407">
        <v>65.977999999999994</v>
      </c>
      <c r="H10" s="407">
        <v>65.989999999999995</v>
      </c>
      <c r="I10" s="407">
        <v>56.61</v>
      </c>
      <c r="J10" s="407">
        <v>53.835000000000001</v>
      </c>
      <c r="K10" s="407">
        <v>46.87</v>
      </c>
      <c r="L10" s="407">
        <v>48.466999999999999</v>
      </c>
      <c r="M10" s="407">
        <v>50.359000000000002</v>
      </c>
      <c r="N10" s="407">
        <v>50.040999999999997</v>
      </c>
      <c r="O10" s="407">
        <v>61.317</v>
      </c>
      <c r="P10" s="407">
        <v>62.927999999999997</v>
      </c>
      <c r="Q10" s="407">
        <v>75.677000000000007</v>
      </c>
      <c r="R10" s="407">
        <v>81.754999999999995</v>
      </c>
      <c r="S10" s="407">
        <v>67.236999999999995</v>
      </c>
      <c r="T10" s="407">
        <v>65.978999999999999</v>
      </c>
      <c r="U10" s="407">
        <v>74.465999999999994</v>
      </c>
      <c r="V10" s="407">
        <v>70.957999999999998</v>
      </c>
      <c r="W10" s="407">
        <v>73.039000000000001</v>
      </c>
      <c r="X10" s="407">
        <v>63.905000000000001</v>
      </c>
      <c r="Y10" s="407">
        <v>62.838999999999999</v>
      </c>
      <c r="Z10" s="407">
        <v>65.903999999999996</v>
      </c>
      <c r="AA10" s="407">
        <v>64.253</v>
      </c>
      <c r="AB10" s="407">
        <v>73.728999999999999</v>
      </c>
      <c r="AC10" s="407">
        <v>75.533000000000001</v>
      </c>
      <c r="AD10" s="407">
        <v>67.674000000000007</v>
      </c>
      <c r="AE10" s="407">
        <v>66.375</v>
      </c>
      <c r="AF10" s="407">
        <v>99.832150698816164</v>
      </c>
      <c r="AG10" s="407">
        <v>85.399511720419227</v>
      </c>
      <c r="AH10" s="407">
        <v>84.403039282962752</v>
      </c>
      <c r="AI10" s="407">
        <v>92.63189439295995</v>
      </c>
      <c r="AJ10" s="407">
        <v>95.756468649063933</v>
      </c>
      <c r="AK10" s="403"/>
      <c r="AL10" s="407">
        <v>-1.075</v>
      </c>
      <c r="AM10" s="407">
        <v>-2.7948279687547912</v>
      </c>
      <c r="AN10" s="407">
        <v>2.3007412767721545</v>
      </c>
      <c r="AO10" s="407">
        <v>-1.2876440745357978</v>
      </c>
      <c r="AP10" s="407">
        <v>0.61083740821505494</v>
      </c>
    </row>
    <row r="11" spans="1:42">
      <c r="A11" s="406" t="s">
        <v>360</v>
      </c>
      <c r="B11" s="406"/>
      <c r="C11" s="407">
        <v>8.5269999999999992</v>
      </c>
      <c r="D11" s="407">
        <v>8.9649999999999999</v>
      </c>
      <c r="E11" s="407">
        <v>14.083</v>
      </c>
      <c r="F11" s="407">
        <v>13.545999999999999</v>
      </c>
      <c r="G11" s="407">
        <v>11.436</v>
      </c>
      <c r="H11" s="407">
        <v>14.615</v>
      </c>
      <c r="I11" s="407">
        <v>58.716000000000001</v>
      </c>
      <c r="J11" s="407">
        <v>60.158000000000001</v>
      </c>
      <c r="K11" s="407">
        <v>170.233</v>
      </c>
      <c r="L11" s="407">
        <v>15.973000000000001</v>
      </c>
      <c r="M11" s="407">
        <v>15.157999999999999</v>
      </c>
      <c r="N11" s="407">
        <v>17.347999999999999</v>
      </c>
      <c r="O11" s="407">
        <v>19.128</v>
      </c>
      <c r="P11" s="407">
        <v>18.884</v>
      </c>
      <c r="Q11" s="407">
        <v>25.693999999999999</v>
      </c>
      <c r="R11" s="407">
        <v>25.047999999999998</v>
      </c>
      <c r="S11" s="407">
        <v>27.786000000000001</v>
      </c>
      <c r="T11" s="407">
        <v>28.51</v>
      </c>
      <c r="U11" s="407">
        <v>26.664000000000001</v>
      </c>
      <c r="V11" s="407">
        <v>39.323</v>
      </c>
      <c r="W11" s="407">
        <v>38.277999999999999</v>
      </c>
      <c r="X11" s="407">
        <v>28.736999999999998</v>
      </c>
      <c r="Y11" s="407">
        <v>34.524999999999999</v>
      </c>
      <c r="Z11" s="407">
        <v>32.110999999999997</v>
      </c>
      <c r="AA11" s="407">
        <v>35.009</v>
      </c>
      <c r="AB11" s="407">
        <v>37.134999999999998</v>
      </c>
      <c r="AC11" s="407">
        <v>44.006</v>
      </c>
      <c r="AD11" s="407">
        <v>45.381999999999998</v>
      </c>
      <c r="AE11" s="407">
        <v>50.332999999999998</v>
      </c>
      <c r="AF11" s="407">
        <v>52.375576597834247</v>
      </c>
      <c r="AG11" s="407">
        <v>52.557131107451958</v>
      </c>
      <c r="AH11" s="407">
        <v>52.83030962736045</v>
      </c>
      <c r="AI11" s="407">
        <v>54.01643605631196</v>
      </c>
      <c r="AJ11" s="407">
        <v>55.482071996900061</v>
      </c>
      <c r="AK11" s="403"/>
      <c r="AL11" s="407">
        <v>-0.28299999999999997</v>
      </c>
      <c r="AM11" s="407">
        <v>2.8923207300867873</v>
      </c>
      <c r="AN11" s="407">
        <v>1.7631290396941621</v>
      </c>
      <c r="AO11" s="407">
        <v>2.1749549837071971</v>
      </c>
      <c r="AP11" s="407">
        <v>2.6720994343271234</v>
      </c>
    </row>
    <row r="12" spans="1:42">
      <c r="A12" s="406" t="s">
        <v>45</v>
      </c>
      <c r="B12" s="406"/>
      <c r="C12" s="407">
        <v>67.915999999999997</v>
      </c>
      <c r="D12" s="407">
        <v>72.119</v>
      </c>
      <c r="E12" s="407">
        <v>74.233000000000004</v>
      </c>
      <c r="F12" s="407">
        <v>76.582999999999998</v>
      </c>
      <c r="G12" s="407">
        <v>77.834999999999994</v>
      </c>
      <c r="H12" s="407">
        <v>76.531000000000006</v>
      </c>
      <c r="I12" s="407">
        <v>80.534000000000006</v>
      </c>
      <c r="J12" s="407">
        <v>84.600999999999999</v>
      </c>
      <c r="K12" s="407">
        <v>89.323999999999998</v>
      </c>
      <c r="L12" s="407">
        <v>93.403000000000006</v>
      </c>
      <c r="M12" s="407">
        <v>95.364000000000004</v>
      </c>
      <c r="N12" s="407">
        <v>98.302999999999997</v>
      </c>
      <c r="O12" s="407">
        <v>102.474</v>
      </c>
      <c r="P12" s="407">
        <v>106.55200000000001</v>
      </c>
      <c r="Q12" s="407">
        <v>111.901</v>
      </c>
      <c r="R12" s="407">
        <v>119.572</v>
      </c>
      <c r="S12" s="407">
        <v>125.089</v>
      </c>
      <c r="T12" s="407">
        <v>128.374</v>
      </c>
      <c r="U12" s="407">
        <v>133.24100000000001</v>
      </c>
      <c r="V12" s="407">
        <v>139.10499999999999</v>
      </c>
      <c r="W12" s="407">
        <v>141.07900000000001</v>
      </c>
      <c r="X12" s="407">
        <v>146.01300000000001</v>
      </c>
      <c r="Y12" s="407">
        <v>150.43</v>
      </c>
      <c r="Z12" s="407">
        <v>153.88399999999999</v>
      </c>
      <c r="AA12" s="407">
        <v>161.34100000000001</v>
      </c>
      <c r="AB12" s="407">
        <v>171.18700000000001</v>
      </c>
      <c r="AC12" s="407">
        <v>179.43199999999999</v>
      </c>
      <c r="AD12" s="407">
        <v>184.822</v>
      </c>
      <c r="AE12" s="407">
        <v>199.31100000000001</v>
      </c>
      <c r="AF12" s="407">
        <v>225.27646241257463</v>
      </c>
      <c r="AG12" s="407">
        <v>235.3068595671846</v>
      </c>
      <c r="AH12" s="407">
        <v>245.10170299468169</v>
      </c>
      <c r="AI12" s="407">
        <v>254.02188275868929</v>
      </c>
      <c r="AJ12" s="407">
        <v>263.47866473922886</v>
      </c>
      <c r="AK12" s="403"/>
      <c r="AL12" s="407">
        <v>7.0000000000000001E-3</v>
      </c>
      <c r="AM12" s="407">
        <v>6.4715175483959904</v>
      </c>
      <c r="AN12" s="407">
        <v>7.1707397639681583</v>
      </c>
      <c r="AO12" s="407">
        <v>7.6721346064945388</v>
      </c>
      <c r="AP12" s="407">
        <v>7.664624224351952</v>
      </c>
    </row>
    <row r="13" spans="1:42">
      <c r="A13" s="401" t="s">
        <v>665</v>
      </c>
      <c r="B13" s="401"/>
      <c r="C13" s="402">
        <v>1097.0440000000001</v>
      </c>
      <c r="D13" s="402">
        <v>1123.9010000000001</v>
      </c>
      <c r="E13" s="402">
        <v>1163.4580000000001</v>
      </c>
      <c r="F13" s="402">
        <v>1156.729</v>
      </c>
      <c r="G13" s="402">
        <v>1169.433</v>
      </c>
      <c r="H13" s="402">
        <v>1177.096</v>
      </c>
      <c r="I13" s="402">
        <v>1237.973</v>
      </c>
      <c r="J13" s="402">
        <v>1244.6990000000001</v>
      </c>
      <c r="K13" s="402">
        <v>1278.184</v>
      </c>
      <c r="L13" s="402">
        <v>1357.29</v>
      </c>
      <c r="M13" s="402">
        <v>1414.3019999999999</v>
      </c>
      <c r="N13" s="402">
        <v>1442.866</v>
      </c>
      <c r="O13" s="402">
        <v>1489.0250000000001</v>
      </c>
      <c r="P13" s="402">
        <v>1551.049</v>
      </c>
      <c r="Q13" s="402">
        <v>1589.1659999999999</v>
      </c>
      <c r="R13" s="402">
        <v>1655.748</v>
      </c>
      <c r="S13" s="402">
        <v>1703.376</v>
      </c>
      <c r="T13" s="402">
        <v>1753.079</v>
      </c>
      <c r="U13" s="402">
        <v>1806</v>
      </c>
      <c r="V13" s="402">
        <v>1863.0360000000001</v>
      </c>
      <c r="W13" s="402">
        <v>1928.0260000000001</v>
      </c>
      <c r="X13" s="402">
        <v>1978.171</v>
      </c>
      <c r="Y13" s="402">
        <v>2057.5839999999998</v>
      </c>
      <c r="Z13" s="402">
        <v>2148.3969999999999</v>
      </c>
      <c r="AA13" s="402">
        <v>2228.2660000000001</v>
      </c>
      <c r="AB13" s="402">
        <v>2351.5929999999998</v>
      </c>
      <c r="AC13" s="402">
        <v>2426.6669999999999</v>
      </c>
      <c r="AD13" s="402">
        <v>2569.7269999999999</v>
      </c>
      <c r="AE13" s="402">
        <v>2644.1979999999999</v>
      </c>
      <c r="AF13" s="402">
        <v>2777.4967983514239</v>
      </c>
      <c r="AG13" s="402">
        <v>2887.772859688032</v>
      </c>
      <c r="AH13" s="402">
        <v>2999.3889464283056</v>
      </c>
      <c r="AI13" s="402">
        <v>3079.3140609978473</v>
      </c>
      <c r="AJ13" s="402">
        <v>3152.9105783412888</v>
      </c>
      <c r="AK13" s="403"/>
      <c r="AL13" s="402">
        <v>-1.0840000000000001</v>
      </c>
      <c r="AM13" s="402">
        <v>-6.7952339987130834</v>
      </c>
      <c r="AN13" s="402">
        <v>28.344627330635209</v>
      </c>
      <c r="AO13" s="402">
        <v>53.256646536553745</v>
      </c>
      <c r="AP13" s="402">
        <v>51.77483344954392</v>
      </c>
    </row>
    <row r="14" spans="1:42">
      <c r="A14" s="404" t="s">
        <v>522</v>
      </c>
      <c r="B14" s="404"/>
      <c r="C14" s="408">
        <v>66.186626735066824</v>
      </c>
      <c r="D14" s="408">
        <v>63.597010677203727</v>
      </c>
      <c r="E14" s="408">
        <v>61.017121597589231</v>
      </c>
      <c r="F14" s="408">
        <v>59.124355843335373</v>
      </c>
      <c r="G14" s="408">
        <v>57.121609324421954</v>
      </c>
      <c r="H14" s="408">
        <v>54.67477663900636</v>
      </c>
      <c r="I14" s="408">
        <v>54.668857590260778</v>
      </c>
      <c r="J14" s="408">
        <v>51.68691664268561</v>
      </c>
      <c r="K14" s="408">
        <v>51.051171232053285</v>
      </c>
      <c r="L14" s="408">
        <v>52.236893150077591</v>
      </c>
      <c r="M14" s="408">
        <v>52.312754595715042</v>
      </c>
      <c r="N14" s="408">
        <v>50.981169488734693</v>
      </c>
      <c r="O14" s="408">
        <v>50.801153838936777</v>
      </c>
      <c r="P14" s="408">
        <v>49.686545782575216</v>
      </c>
      <c r="Q14" s="408">
        <v>47.862438024767805</v>
      </c>
      <c r="R14" s="408">
        <v>48.523600096475846</v>
      </c>
      <c r="S14" s="408">
        <v>50.981468450993319</v>
      </c>
      <c r="T14" s="408">
        <v>49.056646540263117</v>
      </c>
      <c r="U14" s="408">
        <v>48.445440535635967</v>
      </c>
      <c r="V14" s="408">
        <v>49.772727637035324</v>
      </c>
      <c r="W14" s="408">
        <v>50.436618793508515</v>
      </c>
      <c r="X14" s="408">
        <v>49.544321804880369</v>
      </c>
      <c r="Y14" s="408">
        <v>48.294765600978295</v>
      </c>
      <c r="Z14" s="408">
        <v>48.660972029414964</v>
      </c>
      <c r="AA14" s="408">
        <v>48.177745144206796</v>
      </c>
      <c r="AB14" s="408">
        <v>48.704307473469996</v>
      </c>
      <c r="AC14" s="408">
        <v>48.056437525286562</v>
      </c>
      <c r="AD14" s="408">
        <v>51.001441291104676</v>
      </c>
      <c r="AE14" s="408">
        <v>48.521552213740151</v>
      </c>
      <c r="AF14" s="408">
        <v>47.162012295709076</v>
      </c>
      <c r="AG14" s="408">
        <v>47.685476260581019</v>
      </c>
      <c r="AH14" s="408">
        <v>47.597739290446668</v>
      </c>
      <c r="AI14" s="408">
        <v>46.610417044793913</v>
      </c>
      <c r="AJ14" s="408">
        <v>45.680606859606613</v>
      </c>
      <c r="AK14" s="403"/>
      <c r="AL14" s="408">
        <v>4.0888032060593105E-4</v>
      </c>
      <c r="AM14" s="408">
        <v>-0.26168865107359807</v>
      </c>
      <c r="AN14" s="408">
        <v>0.71992607408184028</v>
      </c>
      <c r="AO14" s="408">
        <v>1.2845226082581007</v>
      </c>
      <c r="AP14" s="408">
        <v>0.96741677724975972</v>
      </c>
    </row>
    <row r="15" spans="1:42">
      <c r="A15" s="406" t="s">
        <v>666</v>
      </c>
      <c r="B15" s="406"/>
      <c r="C15" s="407">
        <v>510.94</v>
      </c>
      <c r="D15" s="407">
        <v>478.12200000000001</v>
      </c>
      <c r="E15" s="407">
        <v>486.00299999999999</v>
      </c>
      <c r="F15" s="407">
        <v>465.226</v>
      </c>
      <c r="G15" s="407">
        <v>459.33300000000003</v>
      </c>
      <c r="H15" s="407">
        <v>462.62400000000002</v>
      </c>
      <c r="I15" s="407">
        <v>479.524</v>
      </c>
      <c r="J15" s="407">
        <v>482.88799999999998</v>
      </c>
      <c r="K15" s="407">
        <v>491.28300000000002</v>
      </c>
      <c r="L15" s="407">
        <v>507.91699999999997</v>
      </c>
      <c r="M15" s="407">
        <v>550.04</v>
      </c>
      <c r="N15" s="407">
        <v>567.71500000000003</v>
      </c>
      <c r="O15" s="407">
        <v>588.976</v>
      </c>
      <c r="P15" s="407">
        <v>601.00099999999998</v>
      </c>
      <c r="Q15" s="407">
        <v>597.29499999999996</v>
      </c>
      <c r="R15" s="407">
        <v>618.19100000000003</v>
      </c>
      <c r="S15" s="407">
        <v>644.23900000000003</v>
      </c>
      <c r="T15" s="407">
        <v>660.35199999999998</v>
      </c>
      <c r="U15" s="407">
        <v>662.39</v>
      </c>
      <c r="V15" s="407">
        <v>689.01199999999994</v>
      </c>
      <c r="W15" s="407">
        <v>719.75400000000002</v>
      </c>
      <c r="X15" s="407">
        <v>731.27499999999998</v>
      </c>
      <c r="Y15" s="407">
        <v>752.43700000000001</v>
      </c>
      <c r="Z15" s="407">
        <v>769.19600000000003</v>
      </c>
      <c r="AA15" s="407">
        <v>789.096</v>
      </c>
      <c r="AB15" s="407">
        <v>829.17899999999997</v>
      </c>
      <c r="AC15" s="407">
        <v>850.05399999999997</v>
      </c>
      <c r="AD15" s="407">
        <v>967.87</v>
      </c>
      <c r="AE15" s="407">
        <v>960.73099999999999</v>
      </c>
      <c r="AF15" s="407">
        <v>981.27981721406752</v>
      </c>
      <c r="AG15" s="407">
        <v>979.20298389730101</v>
      </c>
      <c r="AH15" s="407">
        <v>992.54314825490883</v>
      </c>
      <c r="AI15" s="407">
        <v>1011.0453297749896</v>
      </c>
      <c r="AJ15" s="407">
        <v>1026.6429267706183</v>
      </c>
      <c r="AK15" s="403"/>
      <c r="AL15" s="407">
        <v>1.125</v>
      </c>
      <c r="AM15" s="407">
        <v>-4.1290126353454539</v>
      </c>
      <c r="AN15" s="407">
        <v>-8.7762146316498981</v>
      </c>
      <c r="AO15" s="407">
        <v>-0.25968086318322459</v>
      </c>
      <c r="AP15" s="407">
        <v>-12.241397160375957</v>
      </c>
    </row>
    <row r="16" spans="1:42">
      <c r="A16" s="406" t="s">
        <v>667</v>
      </c>
      <c r="B16" s="406"/>
      <c r="C16" s="407">
        <v>453.76600000000002</v>
      </c>
      <c r="D16" s="407">
        <v>466.38099999999997</v>
      </c>
      <c r="E16" s="407">
        <v>485.87700000000001</v>
      </c>
      <c r="F16" s="407">
        <v>505.46</v>
      </c>
      <c r="G16" s="407">
        <v>518.19899999999996</v>
      </c>
      <c r="H16" s="407">
        <v>546.26900000000001</v>
      </c>
      <c r="I16" s="407">
        <v>575.08000000000004</v>
      </c>
      <c r="J16" s="407">
        <v>590.76499999999999</v>
      </c>
      <c r="K16" s="407">
        <v>619.35199999999998</v>
      </c>
      <c r="L16" s="407">
        <v>661.31799999999998</v>
      </c>
      <c r="M16" s="407">
        <v>695.15599999999995</v>
      </c>
      <c r="N16" s="407">
        <v>708.15200000000004</v>
      </c>
      <c r="O16" s="407">
        <v>729.74199999999996</v>
      </c>
      <c r="P16" s="407">
        <v>768.84400000000005</v>
      </c>
      <c r="Q16" s="407">
        <v>801.73299999999995</v>
      </c>
      <c r="R16" s="407">
        <v>840.69500000000005</v>
      </c>
      <c r="S16" s="407">
        <v>868.67100000000005</v>
      </c>
      <c r="T16" s="407">
        <v>894.55200000000002</v>
      </c>
      <c r="U16" s="407">
        <v>929.63499999999999</v>
      </c>
      <c r="V16" s="407">
        <v>963.851</v>
      </c>
      <c r="W16" s="407">
        <v>1001.409</v>
      </c>
      <c r="X16" s="407">
        <v>1041.4770000000001</v>
      </c>
      <c r="Y16" s="407">
        <v>1095.7159999999999</v>
      </c>
      <c r="Z16" s="407">
        <v>1164.04</v>
      </c>
      <c r="AA16" s="407">
        <v>1203.5609999999999</v>
      </c>
      <c r="AB16" s="407">
        <v>1258.2270000000001</v>
      </c>
      <c r="AC16" s="407">
        <v>1300.44</v>
      </c>
      <c r="AD16" s="407">
        <v>1332.124</v>
      </c>
      <c r="AE16" s="407">
        <v>1409.2080000000001</v>
      </c>
      <c r="AF16" s="407">
        <v>1482.927291172027</v>
      </c>
      <c r="AG16" s="407">
        <v>1570.317776655897</v>
      </c>
      <c r="AH16" s="407">
        <v>1626.3344684504302</v>
      </c>
      <c r="AI16" s="407">
        <v>1668.6465462435369</v>
      </c>
      <c r="AJ16" s="407">
        <v>1709.3065733138392</v>
      </c>
      <c r="AK16" s="403"/>
      <c r="AL16" s="407">
        <v>-2.1320000000000001</v>
      </c>
      <c r="AM16" s="407">
        <v>6.8947677834976933</v>
      </c>
      <c r="AN16" s="407">
        <v>27.41014231635048</v>
      </c>
      <c r="AO16" s="407">
        <v>34.058281174028295</v>
      </c>
      <c r="AP16" s="407">
        <v>45.929164810272169</v>
      </c>
    </row>
    <row r="17" spans="1:42">
      <c r="A17" s="406" t="s">
        <v>62</v>
      </c>
      <c r="B17" s="406"/>
      <c r="C17" s="407">
        <v>87.051000000000002</v>
      </c>
      <c r="D17" s="407">
        <v>96.632999999999996</v>
      </c>
      <c r="E17" s="407">
        <v>95.463999999999999</v>
      </c>
      <c r="F17" s="407">
        <v>94.09</v>
      </c>
      <c r="G17" s="407">
        <v>87.599000000000004</v>
      </c>
      <c r="H17" s="407">
        <v>92.206999999999994</v>
      </c>
      <c r="I17" s="407">
        <v>98.853999999999999</v>
      </c>
      <c r="J17" s="407">
        <v>93.721000000000004</v>
      </c>
      <c r="K17" s="407">
        <v>102.96</v>
      </c>
      <c r="L17" s="407">
        <v>111.65300000000001</v>
      </c>
      <c r="M17" s="407">
        <v>112.446</v>
      </c>
      <c r="N17" s="407">
        <v>115.39700000000001</v>
      </c>
      <c r="O17" s="407">
        <v>119.93300000000001</v>
      </c>
      <c r="P17" s="407">
        <v>128.34</v>
      </c>
      <c r="Q17" s="407">
        <v>135.69800000000001</v>
      </c>
      <c r="R17" s="407">
        <v>145.38800000000001</v>
      </c>
      <c r="S17" s="407">
        <v>148.608</v>
      </c>
      <c r="T17" s="407">
        <v>159.875</v>
      </c>
      <c r="U17" s="407">
        <v>162.68899999999999</v>
      </c>
      <c r="V17" s="407">
        <v>169.286</v>
      </c>
      <c r="W17" s="407">
        <v>169.51300000000001</v>
      </c>
      <c r="X17" s="407">
        <v>175.07499999999999</v>
      </c>
      <c r="Y17" s="407">
        <v>180.88300000000001</v>
      </c>
      <c r="Z17" s="407">
        <v>193.84299999999999</v>
      </c>
      <c r="AA17" s="407">
        <v>213.67099999999999</v>
      </c>
      <c r="AB17" s="407">
        <v>236.387</v>
      </c>
      <c r="AC17" s="407">
        <v>249.63</v>
      </c>
      <c r="AD17" s="407">
        <v>254.13800000000001</v>
      </c>
      <c r="AE17" s="407">
        <v>262.25799999999998</v>
      </c>
      <c r="AF17" s="407">
        <v>279.54870641078043</v>
      </c>
      <c r="AG17" s="407">
        <v>306.34794887259346</v>
      </c>
      <c r="AH17" s="407">
        <v>345.36802837121058</v>
      </c>
      <c r="AI17" s="407">
        <v>364.99038556070212</v>
      </c>
      <c r="AJ17" s="407">
        <v>385.00725118036519</v>
      </c>
      <c r="AK17" s="403"/>
      <c r="AL17" s="407">
        <v>0.80300000000000005</v>
      </c>
      <c r="AM17" s="407">
        <v>-5.7067000649598194</v>
      </c>
      <c r="AN17" s="407">
        <v>5.764254547285149</v>
      </c>
      <c r="AO17" s="407">
        <v>14.751837811252043</v>
      </c>
      <c r="AP17" s="407">
        <v>10.692455482732679</v>
      </c>
    </row>
    <row r="18" spans="1:42">
      <c r="A18" s="406" t="s">
        <v>150</v>
      </c>
      <c r="B18" s="406"/>
      <c r="C18" s="407">
        <v>72.738</v>
      </c>
      <c r="D18" s="407">
        <v>84.369</v>
      </c>
      <c r="E18" s="407">
        <v>96.866</v>
      </c>
      <c r="F18" s="407">
        <v>100.986</v>
      </c>
      <c r="G18" s="407">
        <v>102.402</v>
      </c>
      <c r="H18" s="407">
        <v>93.436999999999998</v>
      </c>
      <c r="I18" s="407">
        <v>87.168999999999997</v>
      </c>
      <c r="J18" s="407">
        <v>80.274000000000001</v>
      </c>
      <c r="K18" s="407">
        <v>66.5</v>
      </c>
      <c r="L18" s="407">
        <v>75.941000000000003</v>
      </c>
      <c r="M18" s="407">
        <v>57.042999999999999</v>
      </c>
      <c r="N18" s="407">
        <v>53.274999999999999</v>
      </c>
      <c r="O18" s="407">
        <v>53.241</v>
      </c>
      <c r="P18" s="407">
        <v>55.061999999999998</v>
      </c>
      <c r="Q18" s="407">
        <v>56.311</v>
      </c>
      <c r="R18" s="407">
        <v>54.5</v>
      </c>
      <c r="S18" s="407">
        <v>43.622</v>
      </c>
      <c r="T18" s="407">
        <v>40.399000000000001</v>
      </c>
      <c r="U18" s="407">
        <v>47.335999999999999</v>
      </c>
      <c r="V18" s="407">
        <v>38.356000000000002</v>
      </c>
      <c r="W18" s="407">
        <v>33.838999999999999</v>
      </c>
      <c r="X18" s="407">
        <v>27.247</v>
      </c>
      <c r="Y18" s="407">
        <v>23.271000000000001</v>
      </c>
      <c r="Z18" s="407">
        <v>21.003</v>
      </c>
      <c r="AA18" s="407">
        <v>19.963999999999999</v>
      </c>
      <c r="AB18" s="407">
        <v>22.117000000000001</v>
      </c>
      <c r="AC18" s="407">
        <v>20.399000000000001</v>
      </c>
      <c r="AD18" s="407">
        <v>14.089</v>
      </c>
      <c r="AE18" s="407">
        <v>11.731999999999999</v>
      </c>
      <c r="AF18" s="407">
        <v>29.290923554548602</v>
      </c>
      <c r="AG18" s="407">
        <v>27.25676106224083</v>
      </c>
      <c r="AH18" s="407">
        <v>30.294636367755693</v>
      </c>
      <c r="AI18" s="407">
        <v>29.577833134938835</v>
      </c>
      <c r="AJ18" s="407">
        <v>26.690453467112363</v>
      </c>
      <c r="AK18" s="403"/>
      <c r="AL18" s="407">
        <v>-0.83299999999999996</v>
      </c>
      <c r="AM18" s="407">
        <v>-3.9668890819057849</v>
      </c>
      <c r="AN18" s="407">
        <v>3.8338450986496611</v>
      </c>
      <c r="AO18" s="407">
        <v>4.5936084144564955</v>
      </c>
      <c r="AP18" s="407">
        <v>7.2820103169153736</v>
      </c>
    </row>
    <row r="19" spans="1:42">
      <c r="A19" s="406" t="s">
        <v>668</v>
      </c>
      <c r="B19" s="406"/>
      <c r="C19" s="407">
        <v>-27.451000000000001</v>
      </c>
      <c r="D19" s="407">
        <v>-1.6040000000000001</v>
      </c>
      <c r="E19" s="407">
        <v>-0.752</v>
      </c>
      <c r="F19" s="407">
        <v>-9.0329999999999995</v>
      </c>
      <c r="G19" s="407">
        <v>1.9</v>
      </c>
      <c r="H19" s="407">
        <v>-17.440999999999999</v>
      </c>
      <c r="I19" s="407">
        <v>-2.6539999999999999</v>
      </c>
      <c r="J19" s="407">
        <v>-2.9489999999999998</v>
      </c>
      <c r="K19" s="407">
        <v>-1.911</v>
      </c>
      <c r="L19" s="407">
        <v>0.46100000000000002</v>
      </c>
      <c r="M19" s="407">
        <v>-0.38300000000000001</v>
      </c>
      <c r="N19" s="407">
        <v>-1.673</v>
      </c>
      <c r="O19" s="407">
        <v>-2.867</v>
      </c>
      <c r="P19" s="407">
        <v>-2.198</v>
      </c>
      <c r="Q19" s="407">
        <v>-1.871</v>
      </c>
      <c r="R19" s="407">
        <v>-3.0259999999999998</v>
      </c>
      <c r="S19" s="407">
        <v>-1.764</v>
      </c>
      <c r="T19" s="407">
        <v>-2.0990000000000002</v>
      </c>
      <c r="U19" s="407">
        <v>3.95</v>
      </c>
      <c r="V19" s="407">
        <v>2.5310000000000001</v>
      </c>
      <c r="W19" s="407">
        <v>3.5110000000000001</v>
      </c>
      <c r="X19" s="407">
        <v>3.097</v>
      </c>
      <c r="Y19" s="407">
        <v>5.2770000000000001</v>
      </c>
      <c r="Z19" s="407">
        <v>0.315</v>
      </c>
      <c r="AA19" s="407">
        <v>1.974</v>
      </c>
      <c r="AB19" s="407">
        <v>5.6829999999999998</v>
      </c>
      <c r="AC19" s="407">
        <v>6.1440000000000001</v>
      </c>
      <c r="AD19" s="407">
        <v>1.506</v>
      </c>
      <c r="AE19" s="407">
        <v>0.26900000000000002</v>
      </c>
      <c r="AF19" s="407">
        <v>4.4500599999999997</v>
      </c>
      <c r="AG19" s="407">
        <v>4.6473891999999992</v>
      </c>
      <c r="AH19" s="407">
        <v>4.8486649840000009</v>
      </c>
      <c r="AI19" s="407">
        <v>5.0539662836799994</v>
      </c>
      <c r="AJ19" s="407">
        <v>5.2633736093536001</v>
      </c>
      <c r="AK19" s="403"/>
      <c r="AL19" s="407">
        <v>-4.7E-2</v>
      </c>
      <c r="AM19" s="407">
        <v>0.11259999999999945</v>
      </c>
      <c r="AN19" s="407">
        <v>0.11260000000000037</v>
      </c>
      <c r="AO19" s="407">
        <v>0.11260000000000037</v>
      </c>
      <c r="AP19" s="407">
        <v>0.11260000000000037</v>
      </c>
    </row>
    <row r="20" spans="1:42">
      <c r="A20" s="318" t="s">
        <v>669</v>
      </c>
      <c r="B20" s="318"/>
      <c r="C20" s="319">
        <v>-176.49799999999999</v>
      </c>
      <c r="D20" s="319">
        <v>-153.06399999999999</v>
      </c>
      <c r="E20" s="319">
        <v>-132.96199999999999</v>
      </c>
      <c r="F20" s="319">
        <v>-60.473999999999997</v>
      </c>
      <c r="G20" s="319">
        <v>-31.727</v>
      </c>
      <c r="H20" s="319">
        <v>18.21</v>
      </c>
      <c r="I20" s="319">
        <v>59.337000000000003</v>
      </c>
      <c r="J20" s="319">
        <v>120.529</v>
      </c>
      <c r="K20" s="319">
        <v>190.214</v>
      </c>
      <c r="L20" s="319">
        <v>-36.613</v>
      </c>
      <c r="M20" s="319">
        <v>-32.884</v>
      </c>
      <c r="N20" s="319">
        <v>7.3179999999999996</v>
      </c>
      <c r="O20" s="319">
        <v>52.843000000000004</v>
      </c>
      <c r="P20" s="319">
        <v>65.257000000000005</v>
      </c>
      <c r="Q20" s="319">
        <v>109.411</v>
      </c>
      <c r="R20" s="319">
        <v>65.135000000000005</v>
      </c>
      <c r="S20" s="319">
        <v>-28.355</v>
      </c>
      <c r="T20" s="319">
        <v>-3.6320000000000001</v>
      </c>
      <c r="U20" s="319">
        <v>-12.999000000000001</v>
      </c>
      <c r="V20" s="319">
        <v>-42.09</v>
      </c>
      <c r="W20" s="319">
        <v>-56.222999999999999</v>
      </c>
      <c r="X20" s="319">
        <v>-61.262999999999998</v>
      </c>
      <c r="Y20" s="319">
        <v>0.13100000000000001</v>
      </c>
      <c r="Z20" s="319">
        <v>44.097999999999999</v>
      </c>
      <c r="AA20" s="319">
        <v>65.147000000000006</v>
      </c>
      <c r="AB20" s="319">
        <v>37.793999999999997</v>
      </c>
      <c r="AC20" s="319">
        <v>28.477</v>
      </c>
      <c r="AD20" s="319">
        <v>-139.62899999999999</v>
      </c>
      <c r="AE20" s="319">
        <v>-4.2480000000000002</v>
      </c>
      <c r="AF20" s="319">
        <v>16.718077609342522</v>
      </c>
      <c r="AG20" s="319">
        <v>-45.396740143121221</v>
      </c>
      <c r="AH20" s="319">
        <v>-19.121901053375563</v>
      </c>
      <c r="AI20" s="319">
        <v>42.089748151018284</v>
      </c>
      <c r="AJ20" s="319">
        <v>93.167447613555012</v>
      </c>
      <c r="AK20" s="409"/>
      <c r="AL20" s="319">
        <v>0.59899999999999998</v>
      </c>
      <c r="AM20" s="319">
        <v>8.3655837317639961</v>
      </c>
      <c r="AN20" s="319">
        <v>-43.807200515278147</v>
      </c>
      <c r="AO20" s="319">
        <v>-62.40584083464416</v>
      </c>
      <c r="AP20" s="319">
        <v>-39.913732776369898</v>
      </c>
    </row>
    <row r="21" spans="1:42">
      <c r="A21" s="321" t="s">
        <v>60</v>
      </c>
      <c r="B21" s="321"/>
      <c r="C21" s="410">
        <v>-10.64844003110707</v>
      </c>
      <c r="D21" s="410">
        <v>-8.6612725162585598</v>
      </c>
      <c r="E21" s="410">
        <v>-6.973142581733641</v>
      </c>
      <c r="F21" s="410">
        <v>-3.0910319489438436</v>
      </c>
      <c r="G21" s="410">
        <v>-1.549723070099728</v>
      </c>
      <c r="H21" s="410">
        <v>0.84583388491363998</v>
      </c>
      <c r="I21" s="410">
        <v>2.6203204777756088</v>
      </c>
      <c r="J21" s="410">
        <v>5.0050432883984435</v>
      </c>
      <c r="K21" s="410">
        <v>7.5972219060274444</v>
      </c>
      <c r="L21" s="410">
        <v>-1.4090941279341855</v>
      </c>
      <c r="M21" s="410">
        <v>-1.2163262316856609</v>
      </c>
      <c r="N21" s="410">
        <v>0.25856884722390056</v>
      </c>
      <c r="O21" s="410">
        <v>1.8028477509181753</v>
      </c>
      <c r="P21" s="410">
        <v>2.0904529245262466</v>
      </c>
      <c r="Q21" s="410">
        <v>3.2952361217946211</v>
      </c>
      <c r="R21" s="410">
        <v>1.9088561135414053</v>
      </c>
      <c r="S21" s="410">
        <v>-0.84865557453428708</v>
      </c>
      <c r="T21" s="410">
        <v>-0.10163474677081616</v>
      </c>
      <c r="U21" s="410">
        <v>-0.3486945080413798</v>
      </c>
      <c r="V21" s="410">
        <v>-1.1244732287743322</v>
      </c>
      <c r="W21" s="410">
        <v>-1.470777893258405</v>
      </c>
      <c r="X21" s="410">
        <v>-1.5343637060357198</v>
      </c>
      <c r="Y21" s="410">
        <v>3.0747781348067229E-3</v>
      </c>
      <c r="Z21" s="410">
        <v>0.99881518385714607</v>
      </c>
      <c r="AA21" s="410">
        <v>1.4085551558519676</v>
      </c>
      <c r="AB21" s="410">
        <v>0.78275900491808093</v>
      </c>
      <c r="AC21" s="410">
        <v>0.56394353712626633</v>
      </c>
      <c r="AD21" s="410">
        <v>-2.7712205405615675</v>
      </c>
      <c r="AE21" s="410">
        <v>-7.7951633653746105E-2</v>
      </c>
      <c r="AF21" s="410">
        <v>0.28387365999500636</v>
      </c>
      <c r="AG21" s="410">
        <v>-0.74963138708784505</v>
      </c>
      <c r="AH21" s="410">
        <v>-0.30344822806662403</v>
      </c>
      <c r="AI21" s="410">
        <v>0.6370966636620301</v>
      </c>
      <c r="AJ21" s="410">
        <v>1.3498465753465188</v>
      </c>
      <c r="AK21" s="411"/>
      <c r="AL21" s="410">
        <v>1.0954570575929412E-2</v>
      </c>
      <c r="AM21" s="410">
        <v>0.1416090673417077</v>
      </c>
      <c r="AN21" s="410">
        <v>-0.72352350918410546</v>
      </c>
      <c r="AO21" s="410">
        <v>-0.98387201012907544</v>
      </c>
      <c r="AP21" s="410">
        <v>-0.5991829088207723</v>
      </c>
    </row>
    <row r="22" spans="1:42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0"/>
      <c r="AL22" s="324"/>
      <c r="AM22" s="324"/>
      <c r="AN22" s="323"/>
      <c r="AO22" s="324"/>
      <c r="AP22" s="32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7" bestFit="1" customWidth="1"/>
    <col min="2" max="2" width="3.5703125" style="307" hidden="1" customWidth="1" outlineLevel="1"/>
    <col min="3" max="29" width="8.140625" style="307" hidden="1" customWidth="1" outlineLevel="1"/>
    <col min="30" max="30" width="8.140625" style="307" customWidth="1" collapsed="1"/>
    <col min="31" max="36" width="8.140625" style="307" customWidth="1"/>
    <col min="37" max="37" width="3.28515625" style="307" customWidth="1"/>
    <col min="38" max="39" width="8.140625" style="307" customWidth="1"/>
    <col min="40" max="40" width="7" style="307" bestFit="1" customWidth="1"/>
    <col min="41" max="42" width="7" style="307" customWidth="1"/>
    <col min="43" max="16384" width="7.42578125" style="307"/>
  </cols>
  <sheetData>
    <row r="1" spans="1:42">
      <c r="A1" s="29" t="s">
        <v>382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5"/>
      <c r="AL1" s="306"/>
      <c r="AM1" s="306"/>
      <c r="AN1" s="304"/>
      <c r="AO1" s="306"/>
      <c r="AP1" s="306"/>
    </row>
    <row r="2" spans="1:42" ht="15.75">
      <c r="A2" s="308" t="s">
        <v>201</v>
      </c>
      <c r="B2" s="30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9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10"/>
      <c r="AL2" s="311"/>
      <c r="AM2" s="311"/>
      <c r="AN2" s="304"/>
      <c r="AO2" s="311"/>
      <c r="AP2" s="311"/>
    </row>
    <row r="3" spans="1:42">
      <c r="A3" s="304" t="s">
        <v>55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9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10"/>
      <c r="AL3" s="311"/>
      <c r="AM3" s="311"/>
      <c r="AN3" s="304"/>
      <c r="AO3" s="311"/>
      <c r="AP3" s="311"/>
    </row>
    <row r="4" spans="1:42">
      <c r="A4" s="312"/>
      <c r="B4" s="312"/>
      <c r="C4" s="313" t="s">
        <v>1</v>
      </c>
      <c r="D4" s="313" t="s">
        <v>1</v>
      </c>
      <c r="E4" s="313" t="s">
        <v>1</v>
      </c>
      <c r="F4" s="313" t="s">
        <v>1</v>
      </c>
      <c r="G4" s="313" t="s">
        <v>1</v>
      </c>
      <c r="H4" s="313" t="s">
        <v>1</v>
      </c>
      <c r="I4" s="313" t="s">
        <v>1</v>
      </c>
      <c r="J4" s="313" t="s">
        <v>1</v>
      </c>
      <c r="K4" s="313" t="s">
        <v>1</v>
      </c>
      <c r="L4" s="313" t="s">
        <v>1</v>
      </c>
      <c r="M4" s="313" t="s">
        <v>1</v>
      </c>
      <c r="N4" s="313" t="s">
        <v>1</v>
      </c>
      <c r="O4" s="313" t="s">
        <v>1</v>
      </c>
      <c r="P4" s="313" t="s">
        <v>1</v>
      </c>
      <c r="Q4" s="313" t="s">
        <v>1</v>
      </c>
      <c r="R4" s="313" t="s">
        <v>1</v>
      </c>
      <c r="S4" s="313" t="s">
        <v>1</v>
      </c>
      <c r="T4" s="313" t="s">
        <v>1</v>
      </c>
      <c r="U4" s="313" t="s">
        <v>1</v>
      </c>
      <c r="V4" s="313" t="s">
        <v>1</v>
      </c>
      <c r="W4" s="313" t="s">
        <v>1</v>
      </c>
      <c r="X4" s="313" t="s">
        <v>1</v>
      </c>
      <c r="Y4" s="313" t="s">
        <v>1</v>
      </c>
      <c r="Z4" s="313" t="s">
        <v>1</v>
      </c>
      <c r="AA4" s="313" t="s">
        <v>1</v>
      </c>
      <c r="AB4" s="313" t="s">
        <v>1</v>
      </c>
      <c r="AC4" s="313" t="s">
        <v>1</v>
      </c>
      <c r="AD4" s="313" t="s">
        <v>1</v>
      </c>
      <c r="AE4" s="313" t="s">
        <v>1</v>
      </c>
      <c r="AF4" s="313" t="s">
        <v>159</v>
      </c>
      <c r="AG4" s="313" t="s">
        <v>159</v>
      </c>
      <c r="AH4" s="313" t="s">
        <v>159</v>
      </c>
      <c r="AI4" s="313" t="s">
        <v>159</v>
      </c>
      <c r="AJ4" s="313" t="s">
        <v>159</v>
      </c>
      <c r="AK4" s="310"/>
      <c r="AL4" s="445" t="s">
        <v>169</v>
      </c>
      <c r="AM4" s="446"/>
      <c r="AN4" s="445"/>
      <c r="AO4" s="445"/>
      <c r="AP4" s="445"/>
    </row>
    <row r="5" spans="1:42" ht="12" thickBot="1">
      <c r="A5" s="314"/>
      <c r="B5" s="314"/>
      <c r="C5" s="314">
        <v>1993</v>
      </c>
      <c r="D5" s="314">
        <v>1994</v>
      </c>
      <c r="E5" s="314">
        <v>1995</v>
      </c>
      <c r="F5" s="314">
        <v>1996</v>
      </c>
      <c r="G5" s="314">
        <v>1997</v>
      </c>
      <c r="H5" s="314">
        <v>1998</v>
      </c>
      <c r="I5" s="314">
        <v>1999</v>
      </c>
      <c r="J5" s="314">
        <v>2000</v>
      </c>
      <c r="K5" s="314">
        <v>2001</v>
      </c>
      <c r="L5" s="314">
        <v>2002</v>
      </c>
      <c r="M5" s="314">
        <v>2003</v>
      </c>
      <c r="N5" s="314">
        <v>2004</v>
      </c>
      <c r="O5" s="314">
        <v>2005</v>
      </c>
      <c r="P5" s="314">
        <v>2006</v>
      </c>
      <c r="Q5" s="314">
        <v>2007</v>
      </c>
      <c r="R5" s="314">
        <v>2008</v>
      </c>
      <c r="S5" s="314">
        <v>2009</v>
      </c>
      <c r="T5" s="314">
        <v>2010</v>
      </c>
      <c r="U5" s="314">
        <v>2011</v>
      </c>
      <c r="V5" s="314">
        <v>2012</v>
      </c>
      <c r="W5" s="314">
        <v>2013</v>
      </c>
      <c r="X5" s="314">
        <v>2014</v>
      </c>
      <c r="Y5" s="314">
        <v>2015</v>
      </c>
      <c r="Z5" s="314">
        <v>2016</v>
      </c>
      <c r="AA5" s="314">
        <v>2017</v>
      </c>
      <c r="AB5" s="314">
        <v>2018</v>
      </c>
      <c r="AC5" s="314">
        <v>2019</v>
      </c>
      <c r="AD5" s="314">
        <v>2020</v>
      </c>
      <c r="AE5" s="314">
        <v>2021</v>
      </c>
      <c r="AF5" s="314">
        <v>2022</v>
      </c>
      <c r="AG5" s="314">
        <v>2023</v>
      </c>
      <c r="AH5" s="314">
        <v>2024</v>
      </c>
      <c r="AI5" s="314">
        <v>2025</v>
      </c>
      <c r="AJ5" s="314">
        <v>2026</v>
      </c>
      <c r="AK5" s="310"/>
      <c r="AL5" s="315">
        <v>2021</v>
      </c>
      <c r="AM5" s="315">
        <v>2022</v>
      </c>
      <c r="AN5" s="315">
        <v>2023</v>
      </c>
      <c r="AO5" s="315">
        <v>2024</v>
      </c>
      <c r="AP5" s="315">
        <v>2025</v>
      </c>
    </row>
    <row r="6" spans="1:4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0"/>
      <c r="AL6" s="317"/>
      <c r="AM6" s="317"/>
      <c r="AN6" s="316"/>
      <c r="AO6" s="317"/>
      <c r="AP6" s="317"/>
    </row>
    <row r="7" spans="1:42">
      <c r="A7" s="401" t="s">
        <v>662</v>
      </c>
      <c r="B7" s="401"/>
      <c r="C7" s="402">
        <v>523.27499999999998</v>
      </c>
      <c r="D7" s="402">
        <v>569.51700000000005</v>
      </c>
      <c r="E7" s="402">
        <v>618.75300000000004</v>
      </c>
      <c r="F7" s="402">
        <v>652.59799999999996</v>
      </c>
      <c r="G7" s="402">
        <v>683.36</v>
      </c>
      <c r="H7" s="402">
        <v>731.06100000000004</v>
      </c>
      <c r="I7" s="402">
        <v>825.43700000000001</v>
      </c>
      <c r="J7" s="402">
        <v>843.399</v>
      </c>
      <c r="K7" s="402">
        <v>916.06299999999999</v>
      </c>
      <c r="L7" s="402">
        <v>742.45399999999995</v>
      </c>
      <c r="M7" s="402">
        <v>774.51700000000005</v>
      </c>
      <c r="N7" s="402">
        <v>818.58299999999997</v>
      </c>
      <c r="O7" s="402">
        <v>888.71400000000006</v>
      </c>
      <c r="P7" s="402">
        <v>930.06899999999996</v>
      </c>
      <c r="Q7" s="402">
        <v>967.05899999999997</v>
      </c>
      <c r="R7" s="402">
        <v>937.81799999999998</v>
      </c>
      <c r="S7" s="402">
        <v>890.90200000000004</v>
      </c>
      <c r="T7" s="402">
        <v>945.71199999999999</v>
      </c>
      <c r="U7" s="402">
        <v>954.67100000000005</v>
      </c>
      <c r="V7" s="402">
        <v>938.73699999999997</v>
      </c>
      <c r="W7" s="402">
        <v>964.73</v>
      </c>
      <c r="X7" s="402">
        <v>984.70799999999997</v>
      </c>
      <c r="Y7" s="402">
        <v>1075.0340000000001</v>
      </c>
      <c r="Z7" s="402">
        <v>1166.165</v>
      </c>
      <c r="AA7" s="402">
        <v>1217.7729999999999</v>
      </c>
      <c r="AB7" s="402">
        <v>1262.5</v>
      </c>
      <c r="AC7" s="402">
        <v>1290.3420000000001</v>
      </c>
      <c r="AD7" s="402">
        <v>1253.6020000000001</v>
      </c>
      <c r="AE7" s="402">
        <v>1393.809</v>
      </c>
      <c r="AF7" s="402">
        <v>1465.9775534910552</v>
      </c>
      <c r="AG7" s="402">
        <v>1465.2847991238657</v>
      </c>
      <c r="AH7" s="402">
        <v>1544.4295888708016</v>
      </c>
      <c r="AI7" s="402">
        <v>1624.5306599487183</v>
      </c>
      <c r="AJ7" s="402">
        <v>1690.3371567819272</v>
      </c>
      <c r="AK7" s="403"/>
      <c r="AL7" s="402">
        <v>1.776</v>
      </c>
      <c r="AM7" s="402">
        <v>2.0276005521882327E-3</v>
      </c>
      <c r="AN7" s="402">
        <v>-14.076713872255292</v>
      </c>
      <c r="AO7" s="402">
        <v>-10.935629830008139</v>
      </c>
      <c r="AP7" s="402">
        <v>5.4240353831064425</v>
      </c>
    </row>
    <row r="8" spans="1:42">
      <c r="A8" s="404" t="s">
        <v>522</v>
      </c>
      <c r="B8" s="404"/>
      <c r="C8" s="405">
        <v>31.570116699778762</v>
      </c>
      <c r="D8" s="405">
        <v>32.226662962172853</v>
      </c>
      <c r="E8" s="405">
        <v>32.450270692945622</v>
      </c>
      <c r="F8" s="405">
        <v>33.356504742812689</v>
      </c>
      <c r="G8" s="405">
        <v>33.379101622698336</v>
      </c>
      <c r="H8" s="405">
        <v>33.956955834093932</v>
      </c>
      <c r="I8" s="405">
        <v>36.451277857216667</v>
      </c>
      <c r="J8" s="405">
        <v>35.022679225679788</v>
      </c>
      <c r="K8" s="405">
        <v>36.587916193872267</v>
      </c>
      <c r="L8" s="405">
        <v>28.574210571688958</v>
      </c>
      <c r="M8" s="405">
        <v>28.648137209174156</v>
      </c>
      <c r="N8" s="405">
        <v>28.923211624362143</v>
      </c>
      <c r="O8" s="405">
        <v>30.320308008809029</v>
      </c>
      <c r="P8" s="405">
        <v>29.793975528467477</v>
      </c>
      <c r="Q8" s="405">
        <v>29.125844281713757</v>
      </c>
      <c r="R8" s="405">
        <v>27.48383546003183</v>
      </c>
      <c r="S8" s="405">
        <v>26.66439600295346</v>
      </c>
      <c r="T8" s="405">
        <v>26.463986684504981</v>
      </c>
      <c r="U8" s="405">
        <v>25.608780266664521</v>
      </c>
      <c r="V8" s="405">
        <v>25.079226071749357</v>
      </c>
      <c r="W8" s="405">
        <v>25.237065915429291</v>
      </c>
      <c r="X8" s="405">
        <v>24.662524137620125</v>
      </c>
      <c r="Y8" s="405">
        <v>25.232756010487105</v>
      </c>
      <c r="Z8" s="405">
        <v>26.413517821279171</v>
      </c>
      <c r="AA8" s="405">
        <v>26.329691893829615</v>
      </c>
      <c r="AB8" s="405">
        <v>26.147887064324422</v>
      </c>
      <c r="AC8" s="405">
        <v>25.553254611882597</v>
      </c>
      <c r="AD8" s="405">
        <v>24.880272809295075</v>
      </c>
      <c r="AE8" s="405">
        <v>25.576668679683195</v>
      </c>
      <c r="AF8" s="405">
        <v>24.892360431888029</v>
      </c>
      <c r="AG8" s="405">
        <v>24.196087053453276</v>
      </c>
      <c r="AH8" s="405">
        <v>24.508777699891844</v>
      </c>
      <c r="AI8" s="405">
        <v>24.589908681716949</v>
      </c>
      <c r="AJ8" s="405">
        <v>24.490268658289295</v>
      </c>
      <c r="AK8" s="403"/>
      <c r="AL8" s="405">
        <v>4.3272724979686927E-2</v>
      </c>
      <c r="AM8" s="405">
        <v>-7.6997712793463791E-2</v>
      </c>
      <c r="AN8" s="405">
        <v>-0.10213683493371306</v>
      </c>
      <c r="AO8" s="405">
        <v>5.8427525095922306E-2</v>
      </c>
      <c r="AP8" s="405">
        <v>0.18035407519396074</v>
      </c>
    </row>
    <row r="9" spans="1:42">
      <c r="A9" s="406" t="s">
        <v>663</v>
      </c>
      <c r="B9" s="406"/>
      <c r="C9" s="407">
        <v>439.18799999999999</v>
      </c>
      <c r="D9" s="407">
        <v>484.50900000000001</v>
      </c>
      <c r="E9" s="407">
        <v>531.95899999999995</v>
      </c>
      <c r="F9" s="407">
        <v>564.26800000000003</v>
      </c>
      <c r="G9" s="407">
        <v>601.923</v>
      </c>
      <c r="H9" s="407">
        <v>638.779</v>
      </c>
      <c r="I9" s="407">
        <v>686.09299999999996</v>
      </c>
      <c r="J9" s="407">
        <v>703.495</v>
      </c>
      <c r="K9" s="407">
        <v>665.649</v>
      </c>
      <c r="L9" s="407">
        <v>644.50599999999997</v>
      </c>
      <c r="M9" s="407">
        <v>674.57100000000003</v>
      </c>
      <c r="N9" s="407">
        <v>717.43499999999995</v>
      </c>
      <c r="O9" s="407">
        <v>772.35400000000004</v>
      </c>
      <c r="P9" s="407">
        <v>814.22900000000004</v>
      </c>
      <c r="Q9" s="407">
        <v>837.29300000000001</v>
      </c>
      <c r="R9" s="407">
        <v>800.78599999999994</v>
      </c>
      <c r="S9" s="407">
        <v>751.26499999999999</v>
      </c>
      <c r="T9" s="407">
        <v>806.20699999999999</v>
      </c>
      <c r="U9" s="407">
        <v>810.86500000000001</v>
      </c>
      <c r="V9" s="407">
        <v>793.76700000000005</v>
      </c>
      <c r="W9" s="407">
        <v>814.55200000000002</v>
      </c>
      <c r="X9" s="407">
        <v>846.37300000000005</v>
      </c>
      <c r="Y9" s="407">
        <v>934.15899999999999</v>
      </c>
      <c r="Z9" s="407">
        <v>1020.777</v>
      </c>
      <c r="AA9" s="407">
        <v>1070.7629999999999</v>
      </c>
      <c r="AB9" s="407">
        <v>1106.116</v>
      </c>
      <c r="AC9" s="407">
        <v>1122.655</v>
      </c>
      <c r="AD9" s="407">
        <v>1077.7239999999999</v>
      </c>
      <c r="AE9" s="407">
        <v>1213.058</v>
      </c>
      <c r="AF9" s="407">
        <v>1248.1719503172164</v>
      </c>
      <c r="AG9" s="407">
        <v>1250.955591888956</v>
      </c>
      <c r="AH9" s="407">
        <v>1328.588373774867</v>
      </c>
      <c r="AI9" s="407">
        <v>1399.6576716304792</v>
      </c>
      <c r="AJ9" s="407">
        <v>1459.8306684997692</v>
      </c>
      <c r="AK9" s="403"/>
      <c r="AL9" s="407">
        <v>2.5299999999999998</v>
      </c>
      <c r="AM9" s="407">
        <v>-2.9804226071713491</v>
      </c>
      <c r="AN9" s="407">
        <v>-20.859605904421535</v>
      </c>
      <c r="AO9" s="407">
        <v>-14.561627624406013</v>
      </c>
      <c r="AP9" s="407">
        <v>-0.60201043733861292</v>
      </c>
    </row>
    <row r="10" spans="1:42">
      <c r="A10" s="406" t="s">
        <v>664</v>
      </c>
      <c r="B10" s="406"/>
      <c r="C10" s="407">
        <v>33.034999999999997</v>
      </c>
      <c r="D10" s="407">
        <v>30.384</v>
      </c>
      <c r="E10" s="407">
        <v>28.745000000000001</v>
      </c>
      <c r="F10" s="407">
        <v>29.561</v>
      </c>
      <c r="G10" s="407">
        <v>26.314</v>
      </c>
      <c r="H10" s="407">
        <v>28.541</v>
      </c>
      <c r="I10" s="407">
        <v>25.062000000000001</v>
      </c>
      <c r="J10" s="407">
        <v>24.428999999999998</v>
      </c>
      <c r="K10" s="407">
        <v>23.975000000000001</v>
      </c>
      <c r="L10" s="407">
        <v>22.652000000000001</v>
      </c>
      <c r="M10" s="407">
        <v>23.285</v>
      </c>
      <c r="N10" s="407">
        <v>20.917999999999999</v>
      </c>
      <c r="O10" s="407">
        <v>30.192</v>
      </c>
      <c r="P10" s="407">
        <v>28.844999999999999</v>
      </c>
      <c r="Q10" s="407">
        <v>33.415999999999997</v>
      </c>
      <c r="R10" s="407">
        <v>37.140999999999998</v>
      </c>
      <c r="S10" s="407">
        <v>34.232999999999997</v>
      </c>
      <c r="T10" s="407">
        <v>32.969000000000001</v>
      </c>
      <c r="U10" s="407">
        <v>37.901000000000003</v>
      </c>
      <c r="V10" s="407">
        <v>32.417000000000002</v>
      </c>
      <c r="W10" s="407">
        <v>35.148000000000003</v>
      </c>
      <c r="X10" s="407">
        <v>23.603000000000002</v>
      </c>
      <c r="Y10" s="407">
        <v>21.61</v>
      </c>
      <c r="Z10" s="407">
        <v>22.225000000000001</v>
      </c>
      <c r="AA10" s="407">
        <v>20.902000000000001</v>
      </c>
      <c r="AB10" s="407">
        <v>26.434000000000001</v>
      </c>
      <c r="AC10" s="407">
        <v>27.463000000000001</v>
      </c>
      <c r="AD10" s="407">
        <v>31.344000000000001</v>
      </c>
      <c r="AE10" s="407">
        <v>26.013999999999999</v>
      </c>
      <c r="AF10" s="407">
        <v>50.056566404765356</v>
      </c>
      <c r="AG10" s="407">
        <v>39.045311251192977</v>
      </c>
      <c r="AH10" s="407">
        <v>34.341843742432189</v>
      </c>
      <c r="AI10" s="407">
        <v>37.738741822300135</v>
      </c>
      <c r="AJ10" s="407">
        <v>37.8558792614918</v>
      </c>
      <c r="AK10" s="403"/>
      <c r="AL10" s="407">
        <v>-0.73099999999999998</v>
      </c>
      <c r="AM10" s="407">
        <v>-0.12109410136852239</v>
      </c>
      <c r="AN10" s="407">
        <v>2.2655607650659078</v>
      </c>
      <c r="AO10" s="407">
        <v>-1.7917965860840632</v>
      </c>
      <c r="AP10" s="407">
        <v>-0.13018210480530978</v>
      </c>
    </row>
    <row r="11" spans="1:42">
      <c r="A11" s="406" t="s">
        <v>360</v>
      </c>
      <c r="B11" s="406"/>
      <c r="C11" s="407">
        <v>11.441000000000001</v>
      </c>
      <c r="D11" s="407">
        <v>12.206</v>
      </c>
      <c r="E11" s="407">
        <v>15.045999999999999</v>
      </c>
      <c r="F11" s="407">
        <v>14.840999999999999</v>
      </c>
      <c r="G11" s="407">
        <v>11.387</v>
      </c>
      <c r="H11" s="407">
        <v>16.087</v>
      </c>
      <c r="I11" s="407">
        <v>63.914999999999999</v>
      </c>
      <c r="J11" s="407">
        <v>62.146000000000001</v>
      </c>
      <c r="K11" s="407">
        <v>170.185</v>
      </c>
      <c r="L11" s="407">
        <v>16.402999999999999</v>
      </c>
      <c r="M11" s="407">
        <v>16.984000000000002</v>
      </c>
      <c r="N11" s="407">
        <v>18.786999999999999</v>
      </c>
      <c r="O11" s="407">
        <v>22.113</v>
      </c>
      <c r="P11" s="407">
        <v>20.5</v>
      </c>
      <c r="Q11" s="407">
        <v>26.792000000000002</v>
      </c>
      <c r="R11" s="407">
        <v>25.995000000000001</v>
      </c>
      <c r="S11" s="407">
        <v>28.306000000000001</v>
      </c>
      <c r="T11" s="407">
        <v>27.984000000000002</v>
      </c>
      <c r="U11" s="407">
        <v>25.077000000000002</v>
      </c>
      <c r="V11" s="407">
        <v>28.452000000000002</v>
      </c>
      <c r="W11" s="407">
        <v>29.672000000000001</v>
      </c>
      <c r="X11" s="407">
        <v>26.571999999999999</v>
      </c>
      <c r="Y11" s="407">
        <v>28.893999999999998</v>
      </c>
      <c r="Z11" s="407">
        <v>31.885999999999999</v>
      </c>
      <c r="AA11" s="407">
        <v>31.222999999999999</v>
      </c>
      <c r="AB11" s="407">
        <v>30.501999999999999</v>
      </c>
      <c r="AC11" s="407">
        <v>37.396000000000001</v>
      </c>
      <c r="AD11" s="407">
        <v>39.463000000000001</v>
      </c>
      <c r="AE11" s="407">
        <v>42.45</v>
      </c>
      <c r="AF11" s="407">
        <v>42.895598643159524</v>
      </c>
      <c r="AG11" s="407">
        <v>44.822530767114117</v>
      </c>
      <c r="AH11" s="407">
        <v>46.141131631277354</v>
      </c>
      <c r="AI11" s="407">
        <v>47.672232376461444</v>
      </c>
      <c r="AJ11" s="407">
        <v>49.008709278212699</v>
      </c>
      <c r="AK11" s="403"/>
      <c r="AL11" s="407">
        <v>-2.3E-2</v>
      </c>
      <c r="AM11" s="407">
        <v>-0.23453617084571307</v>
      </c>
      <c r="AN11" s="407">
        <v>1.0002491078090678</v>
      </c>
      <c r="AO11" s="407">
        <v>1.5509943578410093</v>
      </c>
      <c r="AP11" s="407">
        <v>2.1406810972298556</v>
      </c>
    </row>
    <row r="12" spans="1:42">
      <c r="A12" s="406" t="s">
        <v>45</v>
      </c>
      <c r="B12" s="406"/>
      <c r="C12" s="407">
        <v>39.610999999999997</v>
      </c>
      <c r="D12" s="407">
        <v>42.417999999999999</v>
      </c>
      <c r="E12" s="407">
        <v>43.003</v>
      </c>
      <c r="F12" s="407">
        <v>43.927999999999997</v>
      </c>
      <c r="G12" s="407">
        <v>43.735999999999997</v>
      </c>
      <c r="H12" s="407">
        <v>47.654000000000003</v>
      </c>
      <c r="I12" s="407">
        <v>50.366999999999997</v>
      </c>
      <c r="J12" s="407">
        <v>53.329000000000001</v>
      </c>
      <c r="K12" s="407">
        <v>56.253999999999998</v>
      </c>
      <c r="L12" s="407">
        <v>58.893000000000001</v>
      </c>
      <c r="M12" s="407">
        <v>59.677</v>
      </c>
      <c r="N12" s="407">
        <v>61.442999999999998</v>
      </c>
      <c r="O12" s="407">
        <v>64.055000000000007</v>
      </c>
      <c r="P12" s="407">
        <v>66.495000000000005</v>
      </c>
      <c r="Q12" s="407">
        <v>69.558000000000007</v>
      </c>
      <c r="R12" s="407">
        <v>73.896000000000001</v>
      </c>
      <c r="S12" s="407">
        <v>77.097999999999999</v>
      </c>
      <c r="T12" s="407">
        <v>78.552000000000007</v>
      </c>
      <c r="U12" s="407">
        <v>80.828000000000003</v>
      </c>
      <c r="V12" s="407">
        <v>84.100999999999999</v>
      </c>
      <c r="W12" s="407">
        <v>85.358000000000004</v>
      </c>
      <c r="X12" s="407">
        <v>88.16</v>
      </c>
      <c r="Y12" s="407">
        <v>90.370999999999995</v>
      </c>
      <c r="Z12" s="407">
        <v>91.277000000000001</v>
      </c>
      <c r="AA12" s="407">
        <v>94.885000000000005</v>
      </c>
      <c r="AB12" s="407">
        <v>99.447999999999993</v>
      </c>
      <c r="AC12" s="407">
        <v>102.828</v>
      </c>
      <c r="AD12" s="407">
        <v>105.071</v>
      </c>
      <c r="AE12" s="407">
        <v>112.28700000000001</v>
      </c>
      <c r="AF12" s="407">
        <v>124.85343812591405</v>
      </c>
      <c r="AG12" s="407">
        <v>130.46136521660264</v>
      </c>
      <c r="AH12" s="407">
        <v>135.35823972222491</v>
      </c>
      <c r="AI12" s="407">
        <v>139.46201411947754</v>
      </c>
      <c r="AJ12" s="407">
        <v>143.64189974245355</v>
      </c>
      <c r="AK12" s="403"/>
      <c r="AL12" s="407">
        <v>0</v>
      </c>
      <c r="AM12" s="407">
        <v>3.338080479937751</v>
      </c>
      <c r="AN12" s="407">
        <v>3.5170821592912542</v>
      </c>
      <c r="AO12" s="407">
        <v>3.8668000226409349</v>
      </c>
      <c r="AP12" s="407">
        <v>4.0155468280205096</v>
      </c>
    </row>
    <row r="13" spans="1:42">
      <c r="A13" s="401" t="s">
        <v>665</v>
      </c>
      <c r="B13" s="401"/>
      <c r="C13" s="402">
        <v>724.99599999999998</v>
      </c>
      <c r="D13" s="402">
        <v>741.54899999999998</v>
      </c>
      <c r="E13" s="402">
        <v>759.64700000000005</v>
      </c>
      <c r="F13" s="402">
        <v>719.07799999999997</v>
      </c>
      <c r="G13" s="402">
        <v>715.60900000000004</v>
      </c>
      <c r="H13" s="402">
        <v>734.40200000000004</v>
      </c>
      <c r="I13" s="402">
        <v>762.99400000000003</v>
      </c>
      <c r="J13" s="402">
        <v>760.50400000000002</v>
      </c>
      <c r="K13" s="402">
        <v>751.55200000000002</v>
      </c>
      <c r="L13" s="402">
        <v>788.69600000000003</v>
      </c>
      <c r="M13" s="402">
        <v>824.01499999999999</v>
      </c>
      <c r="N13" s="402">
        <v>837.89300000000003</v>
      </c>
      <c r="O13" s="402">
        <v>875.23199999999997</v>
      </c>
      <c r="P13" s="402">
        <v>899.755</v>
      </c>
      <c r="Q13" s="402">
        <v>895.27700000000004</v>
      </c>
      <c r="R13" s="402">
        <v>900.798</v>
      </c>
      <c r="S13" s="402">
        <v>916.55899999999997</v>
      </c>
      <c r="T13" s="402">
        <v>961.21199999999999</v>
      </c>
      <c r="U13" s="402">
        <v>973.54499999999996</v>
      </c>
      <c r="V13" s="402">
        <v>982.53800000000001</v>
      </c>
      <c r="W13" s="402">
        <v>1011.849</v>
      </c>
      <c r="X13" s="402">
        <v>1034.856</v>
      </c>
      <c r="Y13" s="402">
        <v>1069.0429999999999</v>
      </c>
      <c r="Z13" s="402">
        <v>1103.058</v>
      </c>
      <c r="AA13" s="402">
        <v>1142.057</v>
      </c>
      <c r="AB13" s="402">
        <v>1198.4760000000001</v>
      </c>
      <c r="AC13" s="402">
        <v>1222.5509999999999</v>
      </c>
      <c r="AD13" s="402">
        <v>1394.3979999999999</v>
      </c>
      <c r="AE13" s="402">
        <v>1439.3119999999999</v>
      </c>
      <c r="AF13" s="402">
        <v>1490.3547354998195</v>
      </c>
      <c r="AG13" s="402">
        <v>1496.1677692130531</v>
      </c>
      <c r="AH13" s="402">
        <v>1550.6421918456188</v>
      </c>
      <c r="AI13" s="402">
        <v>1567.9270870410758</v>
      </c>
      <c r="AJ13" s="402">
        <v>1588.3932069964128</v>
      </c>
      <c r="AK13" s="403"/>
      <c r="AL13" s="402">
        <v>-0.82899999999999996</v>
      </c>
      <c r="AM13" s="402">
        <v>0.72971090651582926</v>
      </c>
      <c r="AN13" s="402">
        <v>25.696647721842165</v>
      </c>
      <c r="AO13" s="402">
        <v>49.78538139229105</v>
      </c>
      <c r="AP13" s="402">
        <v>46.020237714190969</v>
      </c>
    </row>
    <row r="14" spans="1:42">
      <c r="A14" s="404" t="s">
        <v>522</v>
      </c>
      <c r="B14" s="404"/>
      <c r="C14" s="408">
        <v>43.740305435713161</v>
      </c>
      <c r="D14" s="408">
        <v>41.961257860496382</v>
      </c>
      <c r="E14" s="408">
        <v>39.839404061207077</v>
      </c>
      <c r="F14" s="408">
        <v>36.754523791755815</v>
      </c>
      <c r="G14" s="408">
        <v>34.954322074920299</v>
      </c>
      <c r="H14" s="408">
        <v>34.112141501831246</v>
      </c>
      <c r="I14" s="408">
        <v>33.693796494934411</v>
      </c>
      <c r="J14" s="408">
        <v>31.580411693452774</v>
      </c>
      <c r="K14" s="408">
        <v>30.017282208032732</v>
      </c>
      <c r="L14" s="408">
        <v>30.353888026798693</v>
      </c>
      <c r="M14" s="408">
        <v>30.478988559860714</v>
      </c>
      <c r="N14" s="408">
        <v>29.605497008332293</v>
      </c>
      <c r="O14" s="408">
        <v>29.860341818814533</v>
      </c>
      <c r="P14" s="408">
        <v>28.822892120494558</v>
      </c>
      <c r="Q14" s="408">
        <v>26.963916876839832</v>
      </c>
      <c r="R14" s="408">
        <v>26.398921768110394</v>
      </c>
      <c r="S14" s="408">
        <v>27.432301348600653</v>
      </c>
      <c r="T14" s="408">
        <v>26.897725278928895</v>
      </c>
      <c r="U14" s="408">
        <v>26.115069992395192</v>
      </c>
      <c r="V14" s="408">
        <v>26.249410245984194</v>
      </c>
      <c r="W14" s="408">
        <v>26.4696857249813</v>
      </c>
      <c r="X14" s="408">
        <v>25.918506886265792</v>
      </c>
      <c r="Y14" s="408">
        <v>25.092137721894531</v>
      </c>
      <c r="Z14" s="408">
        <v>24.984150734162455</v>
      </c>
      <c r="AA14" s="408">
        <v>24.69262246345696</v>
      </c>
      <c r="AB14" s="408">
        <v>24.821873344398636</v>
      </c>
      <c r="AC14" s="408">
        <v>24.210757286836888</v>
      </c>
      <c r="AD14" s="408">
        <v>27.674654830428985</v>
      </c>
      <c r="AE14" s="408">
        <v>26.411657659472837</v>
      </c>
      <c r="AF14" s="408">
        <v>25.306286006280938</v>
      </c>
      <c r="AG14" s="408">
        <v>24.706054148719652</v>
      </c>
      <c r="AH14" s="408">
        <v>24.607366399787708</v>
      </c>
      <c r="AI14" s="408">
        <v>23.733121719689546</v>
      </c>
      <c r="AJ14" s="408">
        <v>23.013264672239846</v>
      </c>
      <c r="AK14" s="403"/>
      <c r="AL14" s="408">
        <v>-4.1603445562792274E-3</v>
      </c>
      <c r="AM14" s="408">
        <v>-6.5884322249058158E-2</v>
      </c>
      <c r="AN14" s="408">
        <v>0.55385320424730722</v>
      </c>
      <c r="AO14" s="408">
        <v>1.0138887158366749</v>
      </c>
      <c r="AP14" s="408">
        <v>0.78894510954651409</v>
      </c>
    </row>
    <row r="15" spans="1:42">
      <c r="A15" s="406" t="s">
        <v>666</v>
      </c>
      <c r="B15" s="406"/>
      <c r="C15" s="407">
        <v>464.06400000000002</v>
      </c>
      <c r="D15" s="407">
        <v>426.82400000000001</v>
      </c>
      <c r="E15" s="407">
        <v>427.18400000000003</v>
      </c>
      <c r="F15" s="407">
        <v>387.63099999999997</v>
      </c>
      <c r="G15" s="407">
        <v>382.24599999999998</v>
      </c>
      <c r="H15" s="407">
        <v>410.738</v>
      </c>
      <c r="I15" s="407">
        <v>431.68799999999999</v>
      </c>
      <c r="J15" s="407">
        <v>435.78100000000001</v>
      </c>
      <c r="K15" s="407">
        <v>443.322</v>
      </c>
      <c r="L15" s="407">
        <v>459.15600000000001</v>
      </c>
      <c r="M15" s="407">
        <v>502.01600000000002</v>
      </c>
      <c r="N15" s="407">
        <v>512.54999999999995</v>
      </c>
      <c r="O15" s="407">
        <v>547.72400000000005</v>
      </c>
      <c r="P15" s="407">
        <v>557.93799999999999</v>
      </c>
      <c r="Q15" s="407">
        <v>548.13099999999997</v>
      </c>
      <c r="R15" s="407">
        <v>545.47199999999998</v>
      </c>
      <c r="S15" s="407">
        <v>554.70799999999997</v>
      </c>
      <c r="T15" s="407">
        <v>587.64499999999998</v>
      </c>
      <c r="U15" s="407">
        <v>586.49699999999996</v>
      </c>
      <c r="V15" s="407">
        <v>592.33600000000001</v>
      </c>
      <c r="W15" s="407">
        <v>613.37400000000002</v>
      </c>
      <c r="X15" s="407">
        <v>633.92999999999995</v>
      </c>
      <c r="Y15" s="407">
        <v>658.21100000000001</v>
      </c>
      <c r="Z15" s="407">
        <v>679.03800000000001</v>
      </c>
      <c r="AA15" s="407">
        <v>710.33100000000002</v>
      </c>
      <c r="AB15" s="407">
        <v>747.15599999999995</v>
      </c>
      <c r="AC15" s="407">
        <v>752.70699999999999</v>
      </c>
      <c r="AD15" s="407">
        <v>911.98599999999999</v>
      </c>
      <c r="AE15" s="407">
        <v>923.26</v>
      </c>
      <c r="AF15" s="407">
        <v>921.32945201975974</v>
      </c>
      <c r="AG15" s="407">
        <v>898.48233462413623</v>
      </c>
      <c r="AH15" s="407">
        <v>898.53088206404789</v>
      </c>
      <c r="AI15" s="407">
        <v>890.19917438544428</v>
      </c>
      <c r="AJ15" s="407">
        <v>889.1965334856551</v>
      </c>
      <c r="AK15" s="403"/>
      <c r="AL15" s="407">
        <v>8.4000000000000005E-2</v>
      </c>
      <c r="AM15" s="407">
        <v>-3.2462792052095755</v>
      </c>
      <c r="AN15" s="407">
        <v>2.5563251554741293</v>
      </c>
      <c r="AO15" s="407">
        <v>13.561026092004147</v>
      </c>
      <c r="AP15" s="407">
        <v>1.1247689284556546</v>
      </c>
    </row>
    <row r="16" spans="1:42">
      <c r="A16" s="406" t="s">
        <v>667</v>
      </c>
      <c r="B16" s="406"/>
      <c r="C16" s="407">
        <v>153.804</v>
      </c>
      <c r="D16" s="407">
        <v>158.74299999999999</v>
      </c>
      <c r="E16" s="407">
        <v>166.494</v>
      </c>
      <c r="F16" s="407">
        <v>168.22399999999999</v>
      </c>
      <c r="G16" s="407">
        <v>167.68899999999999</v>
      </c>
      <c r="H16" s="407">
        <v>162.87799999999999</v>
      </c>
      <c r="I16" s="407">
        <v>173.80600000000001</v>
      </c>
      <c r="J16" s="407">
        <v>178.67099999999999</v>
      </c>
      <c r="K16" s="407">
        <v>179.05799999999999</v>
      </c>
      <c r="L16" s="407">
        <v>189.465</v>
      </c>
      <c r="M16" s="407">
        <v>197.90600000000001</v>
      </c>
      <c r="N16" s="407">
        <v>199.072</v>
      </c>
      <c r="O16" s="407">
        <v>201.02699999999999</v>
      </c>
      <c r="P16" s="407">
        <v>210.81399999999999</v>
      </c>
      <c r="Q16" s="407">
        <v>215.08</v>
      </c>
      <c r="R16" s="407">
        <v>223.65700000000001</v>
      </c>
      <c r="S16" s="407">
        <v>234.49100000000001</v>
      </c>
      <c r="T16" s="407">
        <v>242.447</v>
      </c>
      <c r="U16" s="407">
        <v>253.35300000000001</v>
      </c>
      <c r="V16" s="407">
        <v>264.23</v>
      </c>
      <c r="W16" s="407">
        <v>276.39400000000001</v>
      </c>
      <c r="X16" s="407">
        <v>284.27999999999997</v>
      </c>
      <c r="Y16" s="407">
        <v>295.76100000000002</v>
      </c>
      <c r="Z16" s="407">
        <v>307.798</v>
      </c>
      <c r="AA16" s="407">
        <v>309.774</v>
      </c>
      <c r="AB16" s="407">
        <v>321.29599999999999</v>
      </c>
      <c r="AC16" s="407">
        <v>333.14800000000002</v>
      </c>
      <c r="AD16" s="407">
        <v>338.07400000000001</v>
      </c>
      <c r="AE16" s="407">
        <v>365.44799999999998</v>
      </c>
      <c r="AF16" s="407">
        <v>390.00297694343715</v>
      </c>
      <c r="AG16" s="407">
        <v>408.3165238792115</v>
      </c>
      <c r="AH16" s="407">
        <v>428.22118693336205</v>
      </c>
      <c r="AI16" s="407">
        <v>442.12429646116931</v>
      </c>
      <c r="AJ16" s="407">
        <v>451.26535549640363</v>
      </c>
      <c r="AK16" s="403"/>
      <c r="AL16" s="407">
        <v>-0.253</v>
      </c>
      <c r="AM16" s="407">
        <v>6.4784868651551077</v>
      </c>
      <c r="AN16" s="407">
        <v>15.77786783013126</v>
      </c>
      <c r="AO16" s="407">
        <v>20.500180461195821</v>
      </c>
      <c r="AP16" s="407">
        <v>25.310125783323485</v>
      </c>
    </row>
    <row r="17" spans="1:42">
      <c r="A17" s="406" t="s">
        <v>62</v>
      </c>
      <c r="B17" s="406"/>
      <c r="C17" s="407">
        <v>52.875</v>
      </c>
      <c r="D17" s="407">
        <v>58.956000000000003</v>
      </c>
      <c r="E17" s="407">
        <v>56.567999999999998</v>
      </c>
      <c r="F17" s="407">
        <v>57.603000000000002</v>
      </c>
      <c r="G17" s="407">
        <v>52.289000000000001</v>
      </c>
      <c r="H17" s="407">
        <v>57.249000000000002</v>
      </c>
      <c r="I17" s="407">
        <v>60.884999999999998</v>
      </c>
      <c r="J17" s="407">
        <v>57.085000000000001</v>
      </c>
      <c r="K17" s="407">
        <v>61.773000000000003</v>
      </c>
      <c r="L17" s="407">
        <v>67.066000000000003</v>
      </c>
      <c r="M17" s="407">
        <v>69.421000000000006</v>
      </c>
      <c r="N17" s="407">
        <v>73.224000000000004</v>
      </c>
      <c r="O17" s="407">
        <v>73.201999999999998</v>
      </c>
      <c r="P17" s="407">
        <v>76.954999999999998</v>
      </c>
      <c r="Q17" s="407">
        <v>78.914000000000001</v>
      </c>
      <c r="R17" s="407">
        <v>83.566999999999993</v>
      </c>
      <c r="S17" s="407">
        <v>85.248999999999995</v>
      </c>
      <c r="T17" s="407">
        <v>92.495999999999995</v>
      </c>
      <c r="U17" s="407">
        <v>90.141999999999996</v>
      </c>
      <c r="V17" s="407">
        <v>92.13</v>
      </c>
      <c r="W17" s="407">
        <v>89.662000000000006</v>
      </c>
      <c r="X17" s="407">
        <v>88.820999999999998</v>
      </c>
      <c r="Y17" s="407">
        <v>89.525000000000006</v>
      </c>
      <c r="Z17" s="407">
        <v>92.594999999999999</v>
      </c>
      <c r="AA17" s="407">
        <v>99.1</v>
      </c>
      <c r="AB17" s="407">
        <v>104.741</v>
      </c>
      <c r="AC17" s="407">
        <v>112.756</v>
      </c>
      <c r="AD17" s="407">
        <v>127.79900000000001</v>
      </c>
      <c r="AE17" s="407">
        <v>134.43799999999999</v>
      </c>
      <c r="AF17" s="407">
        <v>146.84358391931863</v>
      </c>
      <c r="AG17" s="407">
        <v>166.57572613221154</v>
      </c>
      <c r="AH17" s="407">
        <v>199.07154926271483</v>
      </c>
      <c r="AI17" s="407">
        <v>211.95714582080822</v>
      </c>
      <c r="AJ17" s="407">
        <v>227.65439291677711</v>
      </c>
      <c r="AK17" s="403"/>
      <c r="AL17" s="407">
        <v>0.20399999999999999</v>
      </c>
      <c r="AM17" s="407">
        <v>-2.6359851932498275</v>
      </c>
      <c r="AN17" s="407">
        <v>4.7374143362367471</v>
      </c>
      <c r="AO17" s="407">
        <v>12.699113631091111</v>
      </c>
      <c r="AP17" s="407">
        <v>13.860260570251819</v>
      </c>
    </row>
    <row r="18" spans="1:42">
      <c r="A18" s="406" t="s">
        <v>150</v>
      </c>
      <c r="B18" s="406"/>
      <c r="C18" s="407">
        <v>79.894000000000005</v>
      </c>
      <c r="D18" s="407">
        <v>96.186000000000007</v>
      </c>
      <c r="E18" s="407">
        <v>107.999</v>
      </c>
      <c r="F18" s="407">
        <v>111.23</v>
      </c>
      <c r="G18" s="407">
        <v>113.361</v>
      </c>
      <c r="H18" s="407">
        <v>101.458</v>
      </c>
      <c r="I18" s="407">
        <v>94.932000000000002</v>
      </c>
      <c r="J18" s="407">
        <v>86.784000000000006</v>
      </c>
      <c r="K18" s="407">
        <v>65.198999999999998</v>
      </c>
      <c r="L18" s="407">
        <v>70.486999999999995</v>
      </c>
      <c r="M18" s="407">
        <v>50.755000000000003</v>
      </c>
      <c r="N18" s="407">
        <v>48.476999999999997</v>
      </c>
      <c r="O18" s="407">
        <v>48.267000000000003</v>
      </c>
      <c r="P18" s="407">
        <v>49.503</v>
      </c>
      <c r="Q18" s="407">
        <v>48.63</v>
      </c>
      <c r="R18" s="407">
        <v>44.734999999999999</v>
      </c>
      <c r="S18" s="407">
        <v>37.677999999999997</v>
      </c>
      <c r="T18" s="407">
        <v>34.734999999999999</v>
      </c>
      <c r="U18" s="407">
        <v>39.265999999999998</v>
      </c>
      <c r="V18" s="407">
        <v>29.611000000000001</v>
      </c>
      <c r="W18" s="407">
        <v>27.733000000000001</v>
      </c>
      <c r="X18" s="407">
        <v>23.181000000000001</v>
      </c>
      <c r="Y18" s="407">
        <v>20.524000000000001</v>
      </c>
      <c r="Z18" s="407">
        <v>18.356000000000002</v>
      </c>
      <c r="AA18" s="407">
        <v>16.855</v>
      </c>
      <c r="AB18" s="407">
        <v>19.047000000000001</v>
      </c>
      <c r="AC18" s="407">
        <v>16.606000000000002</v>
      </c>
      <c r="AD18" s="407">
        <v>11.093999999999999</v>
      </c>
      <c r="AE18" s="407">
        <v>8.9610000000000003</v>
      </c>
      <c r="AF18" s="407">
        <v>25.195202617303998</v>
      </c>
      <c r="AG18" s="407">
        <v>15.686734177494001</v>
      </c>
      <c r="AH18" s="407">
        <v>17.586734177493998</v>
      </c>
      <c r="AI18" s="407">
        <v>16.286734177494004</v>
      </c>
      <c r="AJ18" s="407">
        <v>12.786734177494001</v>
      </c>
      <c r="AK18" s="403"/>
      <c r="AL18" s="407">
        <v>-0.84199999999999997</v>
      </c>
      <c r="AM18" s="407">
        <v>0.155468439819997</v>
      </c>
      <c r="AN18" s="407">
        <v>2.6469999999999998</v>
      </c>
      <c r="AO18" s="407">
        <v>3.0469999999999984</v>
      </c>
      <c r="AP18" s="407">
        <v>5.7470000000000017</v>
      </c>
    </row>
    <row r="19" spans="1:42">
      <c r="A19" s="406" t="s">
        <v>668</v>
      </c>
      <c r="B19" s="406"/>
      <c r="C19" s="407">
        <v>-25.640999999999998</v>
      </c>
      <c r="D19" s="407">
        <v>0.84</v>
      </c>
      <c r="E19" s="407">
        <v>1.4019999999999999</v>
      </c>
      <c r="F19" s="407">
        <v>-5.61</v>
      </c>
      <c r="G19" s="407">
        <v>2.4E-2</v>
      </c>
      <c r="H19" s="407">
        <v>2.0790000000000002</v>
      </c>
      <c r="I19" s="407">
        <v>1.6830000000000001</v>
      </c>
      <c r="J19" s="407">
        <v>2.1829999999999998</v>
      </c>
      <c r="K19" s="407">
        <v>2.2000000000000002</v>
      </c>
      <c r="L19" s="407">
        <v>2.5219999999999998</v>
      </c>
      <c r="M19" s="407">
        <v>3.9169999999999998</v>
      </c>
      <c r="N19" s="407">
        <v>4.57</v>
      </c>
      <c r="O19" s="407">
        <v>5.0119999999999996</v>
      </c>
      <c r="P19" s="407">
        <v>4.5449999999999999</v>
      </c>
      <c r="Q19" s="407">
        <v>4.5220000000000002</v>
      </c>
      <c r="R19" s="407">
        <v>3.367</v>
      </c>
      <c r="S19" s="407">
        <v>4.4329999999999998</v>
      </c>
      <c r="T19" s="407">
        <v>3.8889999999999998</v>
      </c>
      <c r="U19" s="407">
        <v>4.2869999999999999</v>
      </c>
      <c r="V19" s="407">
        <v>4.2309999999999999</v>
      </c>
      <c r="W19" s="407">
        <v>4.6859999999999999</v>
      </c>
      <c r="X19" s="407">
        <v>4.6440000000000001</v>
      </c>
      <c r="Y19" s="407">
        <v>5.0220000000000002</v>
      </c>
      <c r="Z19" s="407">
        <v>5.2709999999999999</v>
      </c>
      <c r="AA19" s="407">
        <v>5.9969999999999999</v>
      </c>
      <c r="AB19" s="407">
        <v>6.2359999999999998</v>
      </c>
      <c r="AC19" s="407">
        <v>7.3339999999999996</v>
      </c>
      <c r="AD19" s="407">
        <v>5.4450000000000003</v>
      </c>
      <c r="AE19" s="407">
        <v>7.2050000000000001</v>
      </c>
      <c r="AF19" s="407">
        <v>6.9835200000000697</v>
      </c>
      <c r="AG19" s="407">
        <v>7.1064503999998978</v>
      </c>
      <c r="AH19" s="407">
        <v>7.2318394079999271</v>
      </c>
      <c r="AI19" s="407">
        <v>7.3597361961600072</v>
      </c>
      <c r="AJ19" s="407">
        <v>7.4901909200828651</v>
      </c>
      <c r="AK19" s="403"/>
      <c r="AL19" s="407">
        <v>-2.1999999999999999E-2</v>
      </c>
      <c r="AM19" s="407">
        <v>-2.1979999999872234E-2</v>
      </c>
      <c r="AN19" s="407">
        <v>-2.1959599999972851E-2</v>
      </c>
      <c r="AO19" s="407">
        <v>-2.1938792000028115E-2</v>
      </c>
      <c r="AP19" s="407">
        <v>-2.1917567839993352E-2</v>
      </c>
    </row>
    <row r="20" spans="1:42">
      <c r="A20" s="318" t="s">
        <v>669</v>
      </c>
      <c r="B20" s="318"/>
      <c r="C20" s="319">
        <v>-201.721</v>
      </c>
      <c r="D20" s="319">
        <v>-172.03200000000001</v>
      </c>
      <c r="E20" s="319">
        <v>-140.89400000000001</v>
      </c>
      <c r="F20" s="319">
        <v>-66.48</v>
      </c>
      <c r="G20" s="319">
        <v>-32.249000000000002</v>
      </c>
      <c r="H20" s="319">
        <v>-3.3410000000000002</v>
      </c>
      <c r="I20" s="319">
        <v>62.442999999999998</v>
      </c>
      <c r="J20" s="319">
        <v>82.894999999999996</v>
      </c>
      <c r="K20" s="319">
        <v>164.511</v>
      </c>
      <c r="L20" s="319">
        <v>-46.241999999999997</v>
      </c>
      <c r="M20" s="319">
        <v>-49.497999999999998</v>
      </c>
      <c r="N20" s="319">
        <v>-19.309999999999999</v>
      </c>
      <c r="O20" s="319">
        <v>13.481999999999999</v>
      </c>
      <c r="P20" s="319">
        <v>30.314</v>
      </c>
      <c r="Q20" s="319">
        <v>71.781999999999996</v>
      </c>
      <c r="R20" s="319">
        <v>37.020000000000003</v>
      </c>
      <c r="S20" s="319">
        <v>-25.657</v>
      </c>
      <c r="T20" s="319">
        <v>-15.5</v>
      </c>
      <c r="U20" s="319">
        <v>-18.873999999999999</v>
      </c>
      <c r="V20" s="319">
        <v>-43.801000000000002</v>
      </c>
      <c r="W20" s="319">
        <v>-47.119</v>
      </c>
      <c r="X20" s="319">
        <v>-50.148000000000003</v>
      </c>
      <c r="Y20" s="319">
        <v>5.9909999999999997</v>
      </c>
      <c r="Z20" s="319">
        <v>63.106999999999999</v>
      </c>
      <c r="AA20" s="319">
        <v>75.715999999999994</v>
      </c>
      <c r="AB20" s="319">
        <v>64.024000000000001</v>
      </c>
      <c r="AC20" s="319">
        <v>67.790999999999997</v>
      </c>
      <c r="AD20" s="319">
        <v>-140.79599999999999</v>
      </c>
      <c r="AE20" s="319">
        <v>-45.503</v>
      </c>
      <c r="AF20" s="319">
        <v>-24.37718200876424</v>
      </c>
      <c r="AG20" s="319">
        <v>-30.882970089187381</v>
      </c>
      <c r="AH20" s="319">
        <v>-6.2126029748171572</v>
      </c>
      <c r="AI20" s="319">
        <v>56.603572907642459</v>
      </c>
      <c r="AJ20" s="319">
        <v>101.9439497855145</v>
      </c>
      <c r="AK20" s="409"/>
      <c r="AL20" s="319">
        <v>2.605</v>
      </c>
      <c r="AM20" s="319">
        <v>-0.72768330596364106</v>
      </c>
      <c r="AN20" s="319">
        <v>-39.773361594097459</v>
      </c>
      <c r="AO20" s="319">
        <v>-60.72101122229919</v>
      </c>
      <c r="AP20" s="319">
        <v>-40.596202331084527</v>
      </c>
    </row>
    <row r="21" spans="1:42">
      <c r="A21" s="321" t="s">
        <v>60</v>
      </c>
      <c r="B21" s="321"/>
      <c r="C21" s="410">
        <v>-12.170188735934397</v>
      </c>
      <c r="D21" s="410">
        <v>-9.7345948983235271</v>
      </c>
      <c r="E21" s="410">
        <v>-7.3891333682614553</v>
      </c>
      <c r="F21" s="410">
        <v>-3.3980190489431279</v>
      </c>
      <c r="G21" s="410">
        <v>-1.5752204522219599</v>
      </c>
      <c r="H21" s="410">
        <v>-0.15518566773731307</v>
      </c>
      <c r="I21" s="410">
        <v>2.7574813622822583</v>
      </c>
      <c r="J21" s="410">
        <v>3.4422675322270071</v>
      </c>
      <c r="K21" s="410">
        <v>6.5706339858395326</v>
      </c>
      <c r="L21" s="410">
        <v>-1.7796774551097319</v>
      </c>
      <c r="M21" s="410">
        <v>-1.83085135068656</v>
      </c>
      <c r="N21" s="410">
        <v>-0.68228538397014482</v>
      </c>
      <c r="O21" s="410">
        <v>0.45996618999449013</v>
      </c>
      <c r="P21" s="410">
        <v>0.97108340797291715</v>
      </c>
      <c r="Q21" s="410">
        <v>2.161927404873929</v>
      </c>
      <c r="R21" s="410">
        <v>1.0849136919214373</v>
      </c>
      <c r="S21" s="410">
        <v>-0.76790534564719448</v>
      </c>
      <c r="T21" s="410">
        <v>-0.4337385944239126</v>
      </c>
      <c r="U21" s="410">
        <v>-0.50628972573067177</v>
      </c>
      <c r="V21" s="410">
        <v>-1.1701841742348424</v>
      </c>
      <c r="W21" s="410">
        <v>-1.2326198095520122</v>
      </c>
      <c r="X21" s="410">
        <v>-1.2559827486456634</v>
      </c>
      <c r="Y21" s="410">
        <v>0.14061828859257311</v>
      </c>
      <c r="Z21" s="410">
        <v>1.4293670871167155</v>
      </c>
      <c r="AA21" s="410">
        <v>1.6370694303726583</v>
      </c>
      <c r="AB21" s="410">
        <v>1.3260137199257875</v>
      </c>
      <c r="AC21" s="410">
        <v>1.3424973250457113</v>
      </c>
      <c r="AD21" s="410">
        <v>-2.7943820211339081</v>
      </c>
      <c r="AE21" s="410">
        <v>-0.83498897978964448</v>
      </c>
      <c r="AF21" s="410">
        <v>-0.41392557439290839</v>
      </c>
      <c r="AG21" s="410">
        <v>-0.50996709526637485</v>
      </c>
      <c r="AH21" s="410">
        <v>-9.8588699895866841E-2</v>
      </c>
      <c r="AI21" s="410">
        <v>0.85678696202740379</v>
      </c>
      <c r="AJ21" s="410">
        <v>1.4770039860494517</v>
      </c>
      <c r="AK21" s="411"/>
      <c r="AL21" s="410">
        <v>4.7433069535965156E-2</v>
      </c>
      <c r="AM21" s="410">
        <v>-1.1113390544407187E-2</v>
      </c>
      <c r="AN21" s="410">
        <v>-0.65599003918102106</v>
      </c>
      <c r="AO21" s="410">
        <v>-0.95546119074075675</v>
      </c>
      <c r="AP21" s="410">
        <v>-0.60859103435255046</v>
      </c>
    </row>
    <row r="22" spans="1:42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0"/>
      <c r="AL22" s="324"/>
      <c r="AM22" s="324"/>
      <c r="AN22" s="323"/>
      <c r="AO22" s="324"/>
      <c r="AP22" s="32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7" customWidth="1"/>
    <col min="2" max="2" width="4.42578125" style="307" hidden="1" customWidth="1" outlineLevel="1"/>
    <col min="3" max="29" width="8.140625" style="307" hidden="1" customWidth="1" outlineLevel="1"/>
    <col min="30" max="30" width="8.140625" style="307" customWidth="1" collapsed="1"/>
    <col min="31" max="36" width="8.140625" style="307" customWidth="1"/>
    <col min="37" max="37" width="3.28515625" style="307" customWidth="1"/>
    <col min="38" max="39" width="8.140625" style="307" customWidth="1"/>
    <col min="40" max="40" width="7" style="307" bestFit="1" customWidth="1"/>
    <col min="41" max="42" width="7" style="307" customWidth="1"/>
    <col min="43" max="16384" width="7.42578125" style="307"/>
  </cols>
  <sheetData>
    <row r="1" spans="1:42">
      <c r="A1" s="29" t="s">
        <v>382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5"/>
      <c r="AL1" s="306"/>
      <c r="AM1" s="306"/>
      <c r="AN1" s="304"/>
      <c r="AO1" s="306"/>
      <c r="AP1" s="306"/>
    </row>
    <row r="2" spans="1:42" ht="15.75">
      <c r="A2" s="308" t="s">
        <v>672</v>
      </c>
      <c r="B2" s="30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9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10"/>
      <c r="AL2" s="311"/>
      <c r="AM2" s="311"/>
      <c r="AN2" s="304"/>
      <c r="AO2" s="311"/>
      <c r="AP2" s="311"/>
    </row>
    <row r="3" spans="1:42">
      <c r="A3" s="304" t="s">
        <v>55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9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10"/>
      <c r="AL3" s="311"/>
      <c r="AM3" s="311"/>
      <c r="AN3" s="304"/>
      <c r="AO3" s="311"/>
      <c r="AP3" s="311"/>
    </row>
    <row r="4" spans="1:42">
      <c r="A4" s="312"/>
      <c r="B4" s="312"/>
      <c r="C4" s="313" t="s">
        <v>1</v>
      </c>
      <c r="D4" s="313" t="s">
        <v>1</v>
      </c>
      <c r="E4" s="313" t="s">
        <v>1</v>
      </c>
      <c r="F4" s="313" t="s">
        <v>1</v>
      </c>
      <c r="G4" s="313" t="s">
        <v>1</v>
      </c>
      <c r="H4" s="313" t="s">
        <v>1</v>
      </c>
      <c r="I4" s="313" t="s">
        <v>1</v>
      </c>
      <c r="J4" s="313" t="s">
        <v>1</v>
      </c>
      <c r="K4" s="313" t="s">
        <v>1</v>
      </c>
      <c r="L4" s="313" t="s">
        <v>1</v>
      </c>
      <c r="M4" s="313" t="s">
        <v>1</v>
      </c>
      <c r="N4" s="313" t="s">
        <v>1</v>
      </c>
      <c r="O4" s="313" t="s">
        <v>1</v>
      </c>
      <c r="P4" s="313" t="s">
        <v>1</v>
      </c>
      <c r="Q4" s="313" t="s">
        <v>1</v>
      </c>
      <c r="R4" s="313" t="s">
        <v>1</v>
      </c>
      <c r="S4" s="313" t="s">
        <v>1</v>
      </c>
      <c r="T4" s="313" t="s">
        <v>1</v>
      </c>
      <c r="U4" s="313" t="s">
        <v>1</v>
      </c>
      <c r="V4" s="313" t="s">
        <v>1</v>
      </c>
      <c r="W4" s="313" t="s">
        <v>1</v>
      </c>
      <c r="X4" s="313" t="s">
        <v>1</v>
      </c>
      <c r="Y4" s="313" t="s">
        <v>1</v>
      </c>
      <c r="Z4" s="313" t="s">
        <v>1</v>
      </c>
      <c r="AA4" s="313" t="s">
        <v>1</v>
      </c>
      <c r="AB4" s="313" t="s">
        <v>1</v>
      </c>
      <c r="AC4" s="313" t="s">
        <v>1</v>
      </c>
      <c r="AD4" s="313" t="s">
        <v>1</v>
      </c>
      <c r="AE4" s="313" t="s">
        <v>1</v>
      </c>
      <c r="AF4" s="313" t="s">
        <v>159</v>
      </c>
      <c r="AG4" s="313" t="s">
        <v>159</v>
      </c>
      <c r="AH4" s="313" t="s">
        <v>159</v>
      </c>
      <c r="AI4" s="313" t="s">
        <v>159</v>
      </c>
      <c r="AJ4" s="313" t="s">
        <v>159</v>
      </c>
      <c r="AK4" s="310"/>
      <c r="AL4" s="445" t="s">
        <v>169</v>
      </c>
      <c r="AM4" s="446"/>
      <c r="AN4" s="445"/>
      <c r="AO4" s="445"/>
      <c r="AP4" s="445"/>
    </row>
    <row r="5" spans="1:42" ht="12" thickBot="1">
      <c r="A5" s="314"/>
      <c r="B5" s="314"/>
      <c r="C5" s="314">
        <v>1993</v>
      </c>
      <c r="D5" s="314">
        <v>1994</v>
      </c>
      <c r="E5" s="314">
        <v>1995</v>
      </c>
      <c r="F5" s="314">
        <v>1996</v>
      </c>
      <c r="G5" s="314">
        <v>1997</v>
      </c>
      <c r="H5" s="314">
        <v>1998</v>
      </c>
      <c r="I5" s="314">
        <v>1999</v>
      </c>
      <c r="J5" s="314">
        <v>2000</v>
      </c>
      <c r="K5" s="314">
        <v>2001</v>
      </c>
      <c r="L5" s="314">
        <v>2002</v>
      </c>
      <c r="M5" s="314">
        <v>2003</v>
      </c>
      <c r="N5" s="314">
        <v>2004</v>
      </c>
      <c r="O5" s="314">
        <v>2005</v>
      </c>
      <c r="P5" s="314">
        <v>2006</v>
      </c>
      <c r="Q5" s="314">
        <v>2007</v>
      </c>
      <c r="R5" s="314">
        <v>2008</v>
      </c>
      <c r="S5" s="314">
        <v>2009</v>
      </c>
      <c r="T5" s="314">
        <v>2010</v>
      </c>
      <c r="U5" s="314">
        <v>2011</v>
      </c>
      <c r="V5" s="314">
        <v>2012</v>
      </c>
      <c r="W5" s="314">
        <v>2013</v>
      </c>
      <c r="X5" s="314">
        <v>2014</v>
      </c>
      <c r="Y5" s="314">
        <v>2015</v>
      </c>
      <c r="Z5" s="314">
        <v>2016</v>
      </c>
      <c r="AA5" s="314">
        <v>2017</v>
      </c>
      <c r="AB5" s="314">
        <v>2018</v>
      </c>
      <c r="AC5" s="314">
        <v>2019</v>
      </c>
      <c r="AD5" s="314">
        <v>2020</v>
      </c>
      <c r="AE5" s="314">
        <v>2021</v>
      </c>
      <c r="AF5" s="314">
        <v>2022</v>
      </c>
      <c r="AG5" s="314">
        <v>2023</v>
      </c>
      <c r="AH5" s="314">
        <v>2024</v>
      </c>
      <c r="AI5" s="314">
        <v>2025</v>
      </c>
      <c r="AJ5" s="314">
        <v>2026</v>
      </c>
      <c r="AK5" s="310"/>
      <c r="AL5" s="315">
        <v>2021</v>
      </c>
      <c r="AM5" s="315">
        <v>2022</v>
      </c>
      <c r="AN5" s="315">
        <v>2023</v>
      </c>
      <c r="AO5" s="315">
        <v>2024</v>
      </c>
      <c r="AP5" s="315">
        <v>2025</v>
      </c>
    </row>
    <row r="6" spans="1:4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0"/>
      <c r="AL6" s="317"/>
      <c r="AM6" s="317"/>
      <c r="AN6" s="316"/>
      <c r="AO6" s="317"/>
      <c r="AP6" s="317"/>
    </row>
    <row r="7" spans="1:42">
      <c r="A7" s="401" t="s">
        <v>662</v>
      </c>
      <c r="B7" s="401"/>
      <c r="C7" s="402">
        <v>135.14699999999999</v>
      </c>
      <c r="D7" s="402">
        <v>135.79599999999999</v>
      </c>
      <c r="E7" s="402">
        <v>131.88300000000001</v>
      </c>
      <c r="F7" s="402">
        <v>133.339</v>
      </c>
      <c r="G7" s="402">
        <v>133.36600000000001</v>
      </c>
      <c r="H7" s="402">
        <v>133.53399999999999</v>
      </c>
      <c r="I7" s="402">
        <v>144.149</v>
      </c>
      <c r="J7" s="402">
        <v>179.018</v>
      </c>
      <c r="K7" s="402">
        <v>177.26400000000001</v>
      </c>
      <c r="L7" s="402">
        <v>177.834</v>
      </c>
      <c r="M7" s="402">
        <v>182.886</v>
      </c>
      <c r="N7" s="402">
        <v>191.93299999999999</v>
      </c>
      <c r="O7" s="402">
        <v>200.43700000000001</v>
      </c>
      <c r="P7" s="402">
        <v>210.916</v>
      </c>
      <c r="Q7" s="402">
        <v>223.71</v>
      </c>
      <c r="R7" s="402">
        <v>233.898</v>
      </c>
      <c r="S7" s="402">
        <v>225.428</v>
      </c>
      <c r="T7" s="402">
        <v>231.261</v>
      </c>
      <c r="U7" s="402">
        <v>243.28</v>
      </c>
      <c r="V7" s="402">
        <v>250.21</v>
      </c>
      <c r="W7" s="402">
        <v>253.64</v>
      </c>
      <c r="X7" s="402">
        <v>265.60599999999999</v>
      </c>
      <c r="Y7" s="402">
        <v>280.32299999999998</v>
      </c>
      <c r="Z7" s="402">
        <v>294.74400000000003</v>
      </c>
      <c r="AA7" s="402">
        <v>302.74</v>
      </c>
      <c r="AB7" s="402">
        <v>317.91399999999999</v>
      </c>
      <c r="AC7" s="402">
        <v>328.30099999999999</v>
      </c>
      <c r="AD7" s="402">
        <v>324.76600000000002</v>
      </c>
      <c r="AE7" s="402">
        <v>345.827</v>
      </c>
      <c r="AF7" s="402">
        <v>369.04109137724686</v>
      </c>
      <c r="AG7" s="402">
        <v>377.48110817112604</v>
      </c>
      <c r="AH7" s="402">
        <v>396.24977419147746</v>
      </c>
      <c r="AI7" s="402">
        <v>416.7650192003963</v>
      </c>
      <c r="AJ7" s="402">
        <v>433.18997174846152</v>
      </c>
      <c r="AK7" s="403"/>
      <c r="AL7" s="402">
        <v>-0.71299999999999997</v>
      </c>
      <c r="AM7" s="402">
        <v>-1.3907557906118455</v>
      </c>
      <c r="AN7" s="402">
        <v>-2.5908565150111098</v>
      </c>
      <c r="AO7" s="402">
        <v>-4.4996384134341497E-2</v>
      </c>
      <c r="AP7" s="402">
        <v>2.5995105393631386</v>
      </c>
    </row>
    <row r="8" spans="1:42">
      <c r="A8" s="404" t="s">
        <v>522</v>
      </c>
      <c r="B8" s="404"/>
      <c r="C8" s="405">
        <v>8.1536602391190112</v>
      </c>
      <c r="D8" s="405">
        <v>7.6841462565844827</v>
      </c>
      <c r="E8" s="405">
        <v>6.9165548284982004</v>
      </c>
      <c r="F8" s="405">
        <v>6.8154100777230413</v>
      </c>
      <c r="G8" s="405">
        <v>6.5143369044321968</v>
      </c>
      <c r="H8" s="405">
        <v>6.2025031294924764</v>
      </c>
      <c r="I8" s="405">
        <v>6.3656163363647682</v>
      </c>
      <c r="J8" s="405">
        <v>7.4338361672503099</v>
      </c>
      <c r="K8" s="405">
        <v>7.0799938172271704</v>
      </c>
      <c r="L8" s="405">
        <v>6.8441494864405525</v>
      </c>
      <c r="M8" s="405">
        <v>6.7646587765498047</v>
      </c>
      <c r="N8" s="405">
        <v>6.7816199172212226</v>
      </c>
      <c r="O8" s="405">
        <v>6.8383209630563417</v>
      </c>
      <c r="P8" s="405">
        <v>6.756516067692016</v>
      </c>
      <c r="Q8" s="405">
        <v>6.7376888320797228</v>
      </c>
      <c r="R8" s="405">
        <v>6.8546499922485236</v>
      </c>
      <c r="S8" s="405">
        <v>6.7469839131058098</v>
      </c>
      <c r="T8" s="405">
        <v>6.4714078119398994</v>
      </c>
      <c r="U8" s="405">
        <v>6.5259173718214383</v>
      </c>
      <c r="V8" s="405">
        <v>6.6845912704116346</v>
      </c>
      <c r="W8" s="405">
        <v>6.6351511809412846</v>
      </c>
      <c r="X8" s="405">
        <v>6.6522404470124448</v>
      </c>
      <c r="Y8" s="405">
        <v>6.5796261914765273</v>
      </c>
      <c r="Z8" s="405">
        <v>6.6759214148213228</v>
      </c>
      <c r="AA8" s="405">
        <v>6.5455966948996069</v>
      </c>
      <c r="AB8" s="405">
        <v>6.5843796975585223</v>
      </c>
      <c r="AC8" s="405">
        <v>6.5015004102289691</v>
      </c>
      <c r="AD8" s="405">
        <v>6.4456395883091488</v>
      </c>
      <c r="AE8" s="405">
        <v>6.3459933172255321</v>
      </c>
      <c r="AF8" s="405">
        <v>6.2663332319540892</v>
      </c>
      <c r="AG8" s="405">
        <v>6.2333041056617722</v>
      </c>
      <c r="AH8" s="405">
        <v>6.2881452798322943</v>
      </c>
      <c r="AI8" s="405">
        <v>6.3084151112268101</v>
      </c>
      <c r="AJ8" s="405">
        <v>6.2762264591011698</v>
      </c>
      <c r="AK8" s="403"/>
      <c r="AL8" s="405">
        <v>-1.0424263494863695E-2</v>
      </c>
      <c r="AM8" s="405">
        <v>-4.3080054131728218E-2</v>
      </c>
      <c r="AN8" s="405">
        <v>-9.3036751363539949E-3</v>
      </c>
      <c r="AO8" s="405">
        <v>5.838920935274583E-2</v>
      </c>
      <c r="AP8" s="405">
        <v>6.4480680711988647E-2</v>
      </c>
    </row>
    <row r="9" spans="1:42">
      <c r="A9" s="406" t="s">
        <v>663</v>
      </c>
      <c r="B9" s="406"/>
      <c r="C9" s="407">
        <v>81.691999999999993</v>
      </c>
      <c r="D9" s="407">
        <v>83.953000000000003</v>
      </c>
      <c r="E9" s="407">
        <v>80.075000000000003</v>
      </c>
      <c r="F9" s="407">
        <v>84.694999999999993</v>
      </c>
      <c r="G9" s="407">
        <v>88.097999999999999</v>
      </c>
      <c r="H9" s="407">
        <v>92.927999999999997</v>
      </c>
      <c r="I9" s="407">
        <v>93.134</v>
      </c>
      <c r="J9" s="407">
        <v>126.824</v>
      </c>
      <c r="K9" s="407">
        <v>136.92400000000001</v>
      </c>
      <c r="L9" s="407">
        <v>139.828</v>
      </c>
      <c r="M9" s="407">
        <v>142.88399999999999</v>
      </c>
      <c r="N9" s="407">
        <v>147.21899999999999</v>
      </c>
      <c r="O9" s="407">
        <v>151.018</v>
      </c>
      <c r="P9" s="407">
        <v>159.596</v>
      </c>
      <c r="Q9" s="407">
        <v>168.94200000000001</v>
      </c>
      <c r="R9" s="407">
        <v>178.10900000000001</v>
      </c>
      <c r="S9" s="407">
        <v>178.792</v>
      </c>
      <c r="T9" s="407">
        <v>183.494</v>
      </c>
      <c r="U9" s="407">
        <v>195.208</v>
      </c>
      <c r="V9" s="407">
        <v>201.59399999999999</v>
      </c>
      <c r="W9" s="407">
        <v>207.518</v>
      </c>
      <c r="X9" s="407">
        <v>213.65700000000001</v>
      </c>
      <c r="Y9" s="407">
        <v>224.107</v>
      </c>
      <c r="Z9" s="407">
        <v>233.90600000000001</v>
      </c>
      <c r="AA9" s="407">
        <v>245.029</v>
      </c>
      <c r="AB9" s="407">
        <v>256.94600000000003</v>
      </c>
      <c r="AC9" s="407">
        <v>266.69</v>
      </c>
      <c r="AD9" s="407">
        <v>269.08999999999997</v>
      </c>
      <c r="AE9" s="407">
        <v>283.66399999999999</v>
      </c>
      <c r="AF9" s="407">
        <v>301.40942399882096</v>
      </c>
      <c r="AG9" s="407">
        <v>313.11819688356513</v>
      </c>
      <c r="AH9" s="407">
        <v>327.28049390775021</v>
      </c>
      <c r="AI9" s="407">
        <v>341.83348696702734</v>
      </c>
      <c r="AJ9" s="407">
        <v>355.18962340602081</v>
      </c>
      <c r="AK9" s="403"/>
      <c r="AL9" s="407">
        <v>-0.8</v>
      </c>
      <c r="AM9" s="407">
        <v>-0.8974034133918467</v>
      </c>
      <c r="AN9" s="407">
        <v>-1.9435560311581939</v>
      </c>
      <c r="AO9" s="407">
        <v>3.1418388978170696E-2</v>
      </c>
      <c r="AP9" s="407">
        <v>2.2693635800298071</v>
      </c>
    </row>
    <row r="10" spans="1:42">
      <c r="A10" s="406" t="s">
        <v>664</v>
      </c>
      <c r="B10" s="406"/>
      <c r="C10" s="407">
        <v>53.209000000000003</v>
      </c>
      <c r="D10" s="407">
        <v>51.637999999999998</v>
      </c>
      <c r="E10" s="407">
        <v>51.615000000000002</v>
      </c>
      <c r="F10" s="407">
        <v>48.45</v>
      </c>
      <c r="G10" s="407">
        <v>45.058</v>
      </c>
      <c r="H10" s="407">
        <v>40.378999999999998</v>
      </c>
      <c r="I10" s="407">
        <v>35.362000000000002</v>
      </c>
      <c r="J10" s="407">
        <v>32.340000000000003</v>
      </c>
      <c r="K10" s="407">
        <v>19.116</v>
      </c>
      <c r="L10" s="407">
        <v>17.050999999999998</v>
      </c>
      <c r="M10" s="407">
        <v>16.777000000000001</v>
      </c>
      <c r="N10" s="407">
        <v>19.024999999999999</v>
      </c>
      <c r="O10" s="407">
        <v>22.314</v>
      </c>
      <c r="P10" s="407">
        <v>24.771999999999998</v>
      </c>
      <c r="Q10" s="407">
        <v>30.852</v>
      </c>
      <c r="R10" s="407">
        <v>31.527999999999999</v>
      </c>
      <c r="S10" s="407">
        <v>22.5</v>
      </c>
      <c r="T10" s="407">
        <v>22.968</v>
      </c>
      <c r="U10" s="407">
        <v>25.873000000000001</v>
      </c>
      <c r="V10" s="407">
        <v>26.044</v>
      </c>
      <c r="W10" s="407">
        <v>24.56</v>
      </c>
      <c r="X10" s="407">
        <v>28.515000000000001</v>
      </c>
      <c r="Y10" s="407">
        <v>31.303000000000001</v>
      </c>
      <c r="Z10" s="407">
        <v>33.430999999999997</v>
      </c>
      <c r="AA10" s="407">
        <v>31.364999999999998</v>
      </c>
      <c r="AB10" s="407">
        <v>35.281999999999996</v>
      </c>
      <c r="AC10" s="407">
        <v>36.673000000000002</v>
      </c>
      <c r="AD10" s="407">
        <v>26.805</v>
      </c>
      <c r="AE10" s="407">
        <v>31.972000000000001</v>
      </c>
      <c r="AF10" s="407">
        <v>36.860381311401895</v>
      </c>
      <c r="AG10" s="407">
        <v>32.846266432357694</v>
      </c>
      <c r="AH10" s="407">
        <v>35.917912991259236</v>
      </c>
      <c r="AI10" s="407">
        <v>39.412889853403982</v>
      </c>
      <c r="AJ10" s="407">
        <v>42.126065021472776</v>
      </c>
      <c r="AK10" s="403"/>
      <c r="AL10" s="407">
        <v>8.6999999999999994E-2</v>
      </c>
      <c r="AM10" s="407">
        <v>-0.3298765188395919</v>
      </c>
      <c r="AN10" s="407">
        <v>-0.79761664136120092</v>
      </c>
      <c r="AO10" s="407">
        <v>-0.58859261322724343</v>
      </c>
      <c r="AP10" s="407">
        <v>-0.31908737378797375</v>
      </c>
    </row>
    <row r="11" spans="1:42">
      <c r="A11" s="406" t="s">
        <v>360</v>
      </c>
      <c r="B11" s="406"/>
      <c r="C11" s="407">
        <v>4.5999999999999999E-2</v>
      </c>
      <c r="D11" s="407">
        <v>1.4999999999999999E-2</v>
      </c>
      <c r="E11" s="407">
        <v>1.0999999999999999E-2</v>
      </c>
      <c r="F11" s="407">
        <v>1.2E-2</v>
      </c>
      <c r="G11" s="407">
        <v>0.02</v>
      </c>
      <c r="H11" s="407">
        <v>2.5000000000000001E-2</v>
      </c>
      <c r="I11" s="407">
        <v>15.625999999999999</v>
      </c>
      <c r="J11" s="407">
        <v>19.835000000000001</v>
      </c>
      <c r="K11" s="407">
        <v>21.202999999999999</v>
      </c>
      <c r="L11" s="407">
        <v>20.934000000000001</v>
      </c>
      <c r="M11" s="407">
        <v>23.202000000000002</v>
      </c>
      <c r="N11" s="407">
        <v>25.664999999999999</v>
      </c>
      <c r="O11" s="407">
        <v>27.077999999999999</v>
      </c>
      <c r="P11" s="407">
        <v>26.518999999999998</v>
      </c>
      <c r="Q11" s="407">
        <v>23.888000000000002</v>
      </c>
      <c r="R11" s="407">
        <v>24.233000000000001</v>
      </c>
      <c r="S11" s="407">
        <v>24.108000000000001</v>
      </c>
      <c r="T11" s="407">
        <v>24.571999999999999</v>
      </c>
      <c r="U11" s="407">
        <v>21.757000000000001</v>
      </c>
      <c r="V11" s="407">
        <v>21.981999999999999</v>
      </c>
      <c r="W11" s="407">
        <v>20.843</v>
      </c>
      <c r="X11" s="407">
        <v>22.544</v>
      </c>
      <c r="Y11" s="407">
        <v>23.72</v>
      </c>
      <c r="Z11" s="407">
        <v>25.873000000000001</v>
      </c>
      <c r="AA11" s="407">
        <v>24.788</v>
      </c>
      <c r="AB11" s="407">
        <v>23.835999999999999</v>
      </c>
      <c r="AC11" s="407">
        <v>22.681000000000001</v>
      </c>
      <c r="AD11" s="407">
        <v>26.145</v>
      </c>
      <c r="AE11" s="407">
        <v>26.97</v>
      </c>
      <c r="AF11" s="407">
        <v>26.541090967600685</v>
      </c>
      <c r="AG11" s="407">
        <v>27.216990588066341</v>
      </c>
      <c r="AH11" s="407">
        <v>28.353661210478979</v>
      </c>
      <c r="AI11" s="407">
        <v>30.316590316730277</v>
      </c>
      <c r="AJ11" s="407">
        <v>30.191812046651037</v>
      </c>
      <c r="AK11" s="403"/>
      <c r="AL11" s="407">
        <v>0</v>
      </c>
      <c r="AM11" s="407">
        <v>-0.13548493593665625</v>
      </c>
      <c r="AN11" s="407">
        <v>0.5150268791014132</v>
      </c>
      <c r="AO11" s="407">
        <v>0.86979350331670868</v>
      </c>
      <c r="AP11" s="407">
        <v>0.99560625822353177</v>
      </c>
    </row>
    <row r="12" spans="1:42">
      <c r="A12" s="406" t="s">
        <v>45</v>
      </c>
      <c r="B12" s="406"/>
      <c r="C12" s="407">
        <v>0.2</v>
      </c>
      <c r="D12" s="407">
        <v>0.19</v>
      </c>
      <c r="E12" s="407">
        <v>0.182</v>
      </c>
      <c r="F12" s="407">
        <v>0.182</v>
      </c>
      <c r="G12" s="407">
        <v>0.19</v>
      </c>
      <c r="H12" s="407">
        <v>0.20200000000000001</v>
      </c>
      <c r="I12" s="407">
        <v>2.7E-2</v>
      </c>
      <c r="J12" s="407">
        <v>1.9E-2</v>
      </c>
      <c r="K12" s="407">
        <v>2.1000000000000001E-2</v>
      </c>
      <c r="L12" s="407">
        <v>2.1000000000000001E-2</v>
      </c>
      <c r="M12" s="407">
        <v>2.3E-2</v>
      </c>
      <c r="N12" s="407">
        <v>2.4E-2</v>
      </c>
      <c r="O12" s="407">
        <v>2.7E-2</v>
      </c>
      <c r="P12" s="407">
        <v>2.9000000000000001E-2</v>
      </c>
      <c r="Q12" s="407">
        <v>2.8000000000000001E-2</v>
      </c>
      <c r="R12" s="407">
        <v>2.8000000000000001E-2</v>
      </c>
      <c r="S12" s="407">
        <v>2.8000000000000001E-2</v>
      </c>
      <c r="T12" s="407">
        <v>0.22700000000000001</v>
      </c>
      <c r="U12" s="407">
        <v>0.442</v>
      </c>
      <c r="V12" s="407">
        <v>0.59</v>
      </c>
      <c r="W12" s="407">
        <v>0.71899999999999997</v>
      </c>
      <c r="X12" s="407">
        <v>0.89</v>
      </c>
      <c r="Y12" s="407">
        <v>1.1930000000000001</v>
      </c>
      <c r="Z12" s="407">
        <v>1.534</v>
      </c>
      <c r="AA12" s="407">
        <v>1.5580000000000001</v>
      </c>
      <c r="AB12" s="407">
        <v>1.85</v>
      </c>
      <c r="AC12" s="407">
        <v>2.2570000000000001</v>
      </c>
      <c r="AD12" s="407">
        <v>2.726</v>
      </c>
      <c r="AE12" s="407">
        <v>3.2210000000000001</v>
      </c>
      <c r="AF12" s="407">
        <v>4.2301950994232849</v>
      </c>
      <c r="AG12" s="407">
        <v>4.2996542671369014</v>
      </c>
      <c r="AH12" s="407">
        <v>4.697706081989014</v>
      </c>
      <c r="AI12" s="407">
        <v>5.2020520632347047</v>
      </c>
      <c r="AJ12" s="407">
        <v>5.6824712743169288</v>
      </c>
      <c r="AK12" s="403"/>
      <c r="AL12" s="407">
        <v>0</v>
      </c>
      <c r="AM12" s="407">
        <v>-2.799092244383064E-2</v>
      </c>
      <c r="AN12" s="407">
        <v>-0.36471072159312373</v>
      </c>
      <c r="AO12" s="407">
        <v>-0.35761566320190286</v>
      </c>
      <c r="AP12" s="407">
        <v>-0.34637192510225029</v>
      </c>
    </row>
    <row r="13" spans="1:42">
      <c r="A13" s="401" t="s">
        <v>665</v>
      </c>
      <c r="B13" s="401"/>
      <c r="C13" s="402">
        <v>103.88500000000001</v>
      </c>
      <c r="D13" s="402">
        <v>111.274</v>
      </c>
      <c r="E13" s="402">
        <v>117.008</v>
      </c>
      <c r="F13" s="402">
        <v>120.88200000000001</v>
      </c>
      <c r="G13" s="402">
        <v>123.449</v>
      </c>
      <c r="H13" s="402">
        <v>108.679</v>
      </c>
      <c r="I13" s="402">
        <v>139.85900000000001</v>
      </c>
      <c r="J13" s="402">
        <v>142.613</v>
      </c>
      <c r="K13" s="402">
        <v>145.90799999999999</v>
      </c>
      <c r="L13" s="402">
        <v>154.05699999999999</v>
      </c>
      <c r="M13" s="402">
        <v>158.21199999999999</v>
      </c>
      <c r="N13" s="402">
        <v>166.42099999999999</v>
      </c>
      <c r="O13" s="402">
        <v>172.58600000000001</v>
      </c>
      <c r="P13" s="402">
        <v>179.75200000000001</v>
      </c>
      <c r="Q13" s="402">
        <v>189.03299999999999</v>
      </c>
      <c r="R13" s="402">
        <v>201.98699999999999</v>
      </c>
      <c r="S13" s="402">
        <v>220.21299999999999</v>
      </c>
      <c r="T13" s="402">
        <v>224.31800000000001</v>
      </c>
      <c r="U13" s="402">
        <v>223.83799999999999</v>
      </c>
      <c r="V13" s="402">
        <v>240.452</v>
      </c>
      <c r="W13" s="402">
        <v>258.70100000000002</v>
      </c>
      <c r="X13" s="402">
        <v>260.21800000000002</v>
      </c>
      <c r="Y13" s="402">
        <v>270.32900000000001</v>
      </c>
      <c r="Z13" s="402">
        <v>288.459</v>
      </c>
      <c r="AA13" s="402">
        <v>302.29599999999999</v>
      </c>
      <c r="AB13" s="402">
        <v>311.161</v>
      </c>
      <c r="AC13" s="402">
        <v>321.887</v>
      </c>
      <c r="AD13" s="402">
        <v>334.2</v>
      </c>
      <c r="AE13" s="402">
        <v>339.86399999999998</v>
      </c>
      <c r="AF13" s="402">
        <v>354.71320688439852</v>
      </c>
      <c r="AG13" s="402">
        <v>366.54848451533428</v>
      </c>
      <c r="AH13" s="402">
        <v>379.35733775567962</v>
      </c>
      <c r="AI13" s="402">
        <v>395.03229176060296</v>
      </c>
      <c r="AJ13" s="402">
        <v>406.49986674979874</v>
      </c>
      <c r="AK13" s="403"/>
      <c r="AL13" s="402">
        <v>0</v>
      </c>
      <c r="AM13" s="402">
        <v>0.11529845314950217</v>
      </c>
      <c r="AN13" s="402">
        <v>1.9523304670449579</v>
      </c>
      <c r="AO13" s="402">
        <v>3.8317252303090061</v>
      </c>
      <c r="AP13" s="402">
        <v>4.5807441488166223</v>
      </c>
    </row>
    <row r="14" spans="1:42">
      <c r="A14" s="404" t="s">
        <v>522</v>
      </c>
      <c r="B14" s="404"/>
      <c r="C14" s="408">
        <v>6.2675678627041558</v>
      </c>
      <c r="D14" s="408">
        <v>6.296545484073035</v>
      </c>
      <c r="E14" s="408">
        <v>6.1364409921894216</v>
      </c>
      <c r="F14" s="408">
        <v>6.1786904132723111</v>
      </c>
      <c r="G14" s="408">
        <v>6.0299354896694091</v>
      </c>
      <c r="H14" s="408">
        <v>5.0480165172174338</v>
      </c>
      <c r="I14" s="408">
        <v>6.1761700406360092</v>
      </c>
      <c r="J14" s="408">
        <v>5.9220954167741136</v>
      </c>
      <c r="K14" s="408">
        <v>5.8276228556502279</v>
      </c>
      <c r="L14" s="408">
        <v>5.9290638316214688</v>
      </c>
      <c r="M14" s="408">
        <v>5.8520072304905666</v>
      </c>
      <c r="N14" s="408">
        <v>5.8801976118951567</v>
      </c>
      <c r="O14" s="408">
        <v>5.88812675169775</v>
      </c>
      <c r="P14" s="408">
        <v>5.7582036270352903</v>
      </c>
      <c r="Q14" s="408">
        <v>5.6932883330853619</v>
      </c>
      <c r="R14" s="408">
        <v>5.9194614232883671</v>
      </c>
      <c r="S14" s="408">
        <v>6.5909007242080389</v>
      </c>
      <c r="T14" s="408">
        <v>6.2771209047731116</v>
      </c>
      <c r="U14" s="408">
        <v>6.0043912063209772</v>
      </c>
      <c r="V14" s="408">
        <v>6.4238972868910835</v>
      </c>
      <c r="W14" s="408">
        <v>6.7675455198734085</v>
      </c>
      <c r="X14" s="408">
        <v>6.5172951839969144</v>
      </c>
      <c r="Y14" s="408">
        <v>6.3450511328562342</v>
      </c>
      <c r="Z14" s="408">
        <v>6.5335668084776755</v>
      </c>
      <c r="AA14" s="408">
        <v>6.5359968900091552</v>
      </c>
      <c r="AB14" s="408">
        <v>6.4445169796611896</v>
      </c>
      <c r="AC14" s="408">
        <v>6.3744809261847282</v>
      </c>
      <c r="AD14" s="408">
        <v>6.6328764415391923</v>
      </c>
      <c r="AE14" s="408">
        <v>6.2365710970095964</v>
      </c>
      <c r="AF14" s="408">
        <v>6.0230451514694279</v>
      </c>
      <c r="AG14" s="408">
        <v>6.0527748912344155</v>
      </c>
      <c r="AH14" s="408">
        <v>6.0200767499375605</v>
      </c>
      <c r="AI14" s="408">
        <v>5.9794550021168762</v>
      </c>
      <c r="AJ14" s="408">
        <v>5.8895297345378763</v>
      </c>
      <c r="AK14" s="403"/>
      <c r="AL14" s="408">
        <v>2.6081932929802321E-3</v>
      </c>
      <c r="AM14" s="408">
        <v>-1.6675168961188369E-2</v>
      </c>
      <c r="AN14" s="408">
        <v>6.4354277284459194E-2</v>
      </c>
      <c r="AO14" s="408">
        <v>0.11681196334325428</v>
      </c>
      <c r="AP14" s="408">
        <v>9.3030829658005132E-2</v>
      </c>
    </row>
    <row r="15" spans="1:42">
      <c r="A15" s="406" t="s">
        <v>666</v>
      </c>
      <c r="B15" s="406"/>
      <c r="C15" s="407">
        <v>101.946</v>
      </c>
      <c r="D15" s="407">
        <v>108.876</v>
      </c>
      <c r="E15" s="407">
        <v>113.773</v>
      </c>
      <c r="F15" s="407">
        <v>118.401</v>
      </c>
      <c r="G15" s="407">
        <v>122.166</v>
      </c>
      <c r="H15" s="407">
        <v>125.45699999999999</v>
      </c>
      <c r="I15" s="407">
        <v>184.32599999999999</v>
      </c>
      <c r="J15" s="407">
        <v>186.56899999999999</v>
      </c>
      <c r="K15" s="407">
        <v>299.56099999999998</v>
      </c>
      <c r="L15" s="407">
        <v>152.613</v>
      </c>
      <c r="M15" s="407">
        <v>156.535</v>
      </c>
      <c r="N15" s="407">
        <v>166.011</v>
      </c>
      <c r="O15" s="407">
        <v>170.352</v>
      </c>
      <c r="P15" s="407">
        <v>177.36500000000001</v>
      </c>
      <c r="Q15" s="407">
        <v>186.49799999999999</v>
      </c>
      <c r="R15" s="407">
        <v>199.815</v>
      </c>
      <c r="S15" s="407">
        <v>218.33199999999999</v>
      </c>
      <c r="T15" s="407">
        <v>221.39400000000001</v>
      </c>
      <c r="U15" s="407">
        <v>220.96799999999999</v>
      </c>
      <c r="V15" s="407">
        <v>237.435</v>
      </c>
      <c r="W15" s="407">
        <v>255.44399999999999</v>
      </c>
      <c r="X15" s="407">
        <v>256.75799999999998</v>
      </c>
      <c r="Y15" s="407">
        <v>266.50400000000002</v>
      </c>
      <c r="Z15" s="407">
        <v>284.64100000000002</v>
      </c>
      <c r="AA15" s="407">
        <v>298.334</v>
      </c>
      <c r="AB15" s="407">
        <v>307.11700000000002</v>
      </c>
      <c r="AC15" s="407">
        <v>317.613</v>
      </c>
      <c r="AD15" s="407">
        <v>329.69600000000003</v>
      </c>
      <c r="AE15" s="407">
        <v>335.52600000000001</v>
      </c>
      <c r="AF15" s="407">
        <v>350.05213224558457</v>
      </c>
      <c r="AG15" s="407">
        <v>361.67046480470981</v>
      </c>
      <c r="AH15" s="407">
        <v>374.2404633590042</v>
      </c>
      <c r="AI15" s="407">
        <v>389.74198766066706</v>
      </c>
      <c r="AJ15" s="407">
        <v>401.10291205643711</v>
      </c>
      <c r="AK15" s="403"/>
      <c r="AL15" s="407">
        <v>0</v>
      </c>
      <c r="AM15" s="407">
        <v>6.7406223717436667E-2</v>
      </c>
      <c r="AN15" s="407">
        <v>1.7807290159798577</v>
      </c>
      <c r="AO15" s="407">
        <v>3.6016433978132554</v>
      </c>
      <c r="AP15" s="407">
        <v>4.2976354920100999</v>
      </c>
    </row>
    <row r="16" spans="1:42">
      <c r="A16" s="406" t="s">
        <v>667</v>
      </c>
      <c r="B16" s="406"/>
      <c r="C16" s="407">
        <v>0.29399999999999998</v>
      </c>
      <c r="D16" s="407">
        <v>0.159</v>
      </c>
      <c r="E16" s="407">
        <v>0.153</v>
      </c>
      <c r="F16" s="407">
        <v>0.158</v>
      </c>
      <c r="G16" s="407">
        <v>0.185</v>
      </c>
      <c r="H16" s="407">
        <v>0.29399999999999998</v>
      </c>
      <c r="I16" s="407">
        <v>0.496</v>
      </c>
      <c r="J16" s="407">
        <v>0.92</v>
      </c>
      <c r="K16" s="407">
        <v>1.331</v>
      </c>
      <c r="L16" s="407">
        <v>1.4239999999999999</v>
      </c>
      <c r="M16" s="407">
        <v>1.66</v>
      </c>
      <c r="N16" s="407">
        <v>2.0019999999999998</v>
      </c>
      <c r="O16" s="407">
        <v>2.2130000000000001</v>
      </c>
      <c r="P16" s="407">
        <v>2.3820000000000001</v>
      </c>
      <c r="Q16" s="407">
        <v>2.5299999999999998</v>
      </c>
      <c r="R16" s="407">
        <v>2.1669999999999998</v>
      </c>
      <c r="S16" s="407">
        <v>1.8759999999999999</v>
      </c>
      <c r="T16" s="407">
        <v>2.7120000000000002</v>
      </c>
      <c r="U16" s="407">
        <v>2.589</v>
      </c>
      <c r="V16" s="407">
        <v>2.7280000000000002</v>
      </c>
      <c r="W16" s="407">
        <v>3.0760000000000001</v>
      </c>
      <c r="X16" s="407">
        <v>3.2570000000000001</v>
      </c>
      <c r="Y16" s="407">
        <v>3.5150000000000001</v>
      </c>
      <c r="Z16" s="407">
        <v>3.4319999999999999</v>
      </c>
      <c r="AA16" s="407">
        <v>3.5449999999999999</v>
      </c>
      <c r="AB16" s="407">
        <v>3.4740000000000002</v>
      </c>
      <c r="AC16" s="407">
        <v>3.734</v>
      </c>
      <c r="AD16" s="407">
        <v>3.9279999999999999</v>
      </c>
      <c r="AE16" s="407">
        <v>3.5939999999999999</v>
      </c>
      <c r="AF16" s="407">
        <v>3.9021946388139366</v>
      </c>
      <c r="AG16" s="407">
        <v>4.1039621106244999</v>
      </c>
      <c r="AH16" s="407">
        <v>4.3273356446754621</v>
      </c>
      <c r="AI16" s="407">
        <v>4.4849745728959318</v>
      </c>
      <c r="AJ16" s="407">
        <v>4.5755185757808725</v>
      </c>
      <c r="AK16" s="403"/>
      <c r="AL16" s="407">
        <v>0</v>
      </c>
      <c r="AM16" s="407">
        <v>4.7892229432058231E-2</v>
      </c>
      <c r="AN16" s="407">
        <v>0.17160145106509664</v>
      </c>
      <c r="AO16" s="407">
        <v>0.23008183249576541</v>
      </c>
      <c r="AP16" s="407">
        <v>0.2831086568065293</v>
      </c>
    </row>
    <row r="17" spans="1:42">
      <c r="A17" s="406" t="s">
        <v>62</v>
      </c>
      <c r="B17" s="406"/>
      <c r="C17" s="407">
        <v>0</v>
      </c>
      <c r="D17" s="407">
        <v>0.111</v>
      </c>
      <c r="E17" s="407">
        <v>6.4000000000000001E-2</v>
      </c>
      <c r="F17" s="407">
        <v>0.14699999999999999</v>
      </c>
      <c r="G17" s="407">
        <v>0.21</v>
      </c>
      <c r="H17" s="407">
        <v>0</v>
      </c>
      <c r="I17" s="407">
        <v>4.0000000000000001E-3</v>
      </c>
      <c r="J17" s="407">
        <v>9.1999999999999998E-2</v>
      </c>
      <c r="K17" s="407">
        <v>1.4E-2</v>
      </c>
      <c r="L17" s="407">
        <v>1.7000000000000001E-2</v>
      </c>
      <c r="M17" s="407">
        <v>1.4E-2</v>
      </c>
      <c r="N17" s="407">
        <v>5.0000000000000001E-3</v>
      </c>
      <c r="O17" s="407">
        <v>2.1000000000000001E-2</v>
      </c>
      <c r="P17" s="407">
        <v>5.0000000000000001E-3</v>
      </c>
      <c r="Q17" s="407">
        <v>5.0000000000000001E-3</v>
      </c>
      <c r="R17" s="407">
        <v>5.0000000000000001E-3</v>
      </c>
      <c r="S17" s="407">
        <v>5.0000000000000001E-3</v>
      </c>
      <c r="T17" s="407">
        <v>9.2999999999999999E-2</v>
      </c>
      <c r="U17" s="407">
        <v>0.05</v>
      </c>
      <c r="V17" s="407">
        <v>4.1000000000000002E-2</v>
      </c>
      <c r="W17" s="407">
        <v>2.4E-2</v>
      </c>
      <c r="X17" s="407">
        <v>0.03</v>
      </c>
      <c r="Y17" s="407">
        <v>0.05</v>
      </c>
      <c r="Z17" s="407">
        <v>0.02</v>
      </c>
      <c r="AA17" s="407">
        <v>1.9E-2</v>
      </c>
      <c r="AB17" s="407">
        <v>0.02</v>
      </c>
      <c r="AC17" s="407">
        <v>5.1999999999999998E-2</v>
      </c>
      <c r="AD17" s="407">
        <v>7.3999999999999996E-2</v>
      </c>
      <c r="AE17" s="407">
        <v>9.8000000000000004E-2</v>
      </c>
      <c r="AF17" s="407">
        <v>9.9960000000000007E-2</v>
      </c>
      <c r="AG17" s="407">
        <v>0.10195920000000001</v>
      </c>
      <c r="AH17" s="407">
        <v>0.10399838400000001</v>
      </c>
      <c r="AI17" s="407">
        <v>0.10607835168000002</v>
      </c>
      <c r="AJ17" s="407">
        <v>0.10819991871360002</v>
      </c>
      <c r="AK17" s="403"/>
      <c r="AL17" s="407">
        <v>0</v>
      </c>
      <c r="AM17" s="407">
        <v>0</v>
      </c>
      <c r="AN17" s="407">
        <v>0</v>
      </c>
      <c r="AO17" s="407">
        <v>0</v>
      </c>
      <c r="AP17" s="407">
        <v>0</v>
      </c>
    </row>
    <row r="18" spans="1:42">
      <c r="A18" s="406" t="s">
        <v>150</v>
      </c>
      <c r="B18" s="406"/>
      <c r="C18" s="407">
        <v>0.19700000000000001</v>
      </c>
      <c r="D18" s="407">
        <v>0.19400000000000001</v>
      </c>
      <c r="E18" s="407">
        <v>0.17</v>
      </c>
      <c r="F18" s="407">
        <v>0.108</v>
      </c>
      <c r="G18" s="407">
        <v>0.112</v>
      </c>
      <c r="H18" s="407">
        <v>0</v>
      </c>
      <c r="I18" s="407">
        <v>3.3000000000000002E-2</v>
      </c>
      <c r="J18" s="407">
        <v>3.2000000000000001E-2</v>
      </c>
      <c r="K18" s="407">
        <v>2E-3</v>
      </c>
      <c r="L18" s="407">
        <v>3.0000000000000001E-3</v>
      </c>
      <c r="M18" s="407">
        <v>3.0000000000000001E-3</v>
      </c>
      <c r="N18" s="407">
        <v>3.0000000000000001E-3</v>
      </c>
      <c r="O18" s="407">
        <v>0</v>
      </c>
      <c r="P18" s="407">
        <v>0</v>
      </c>
      <c r="Q18" s="407">
        <v>0</v>
      </c>
      <c r="R18" s="407">
        <v>0</v>
      </c>
      <c r="S18" s="407">
        <v>0</v>
      </c>
      <c r="T18" s="407">
        <v>6.7000000000000004E-2</v>
      </c>
      <c r="U18" s="407">
        <v>9.1999999999999998E-2</v>
      </c>
      <c r="V18" s="407">
        <v>6.5000000000000002E-2</v>
      </c>
      <c r="W18" s="407">
        <v>6.7000000000000004E-2</v>
      </c>
      <c r="X18" s="407">
        <v>2.9000000000000001E-2</v>
      </c>
      <c r="Y18" s="407">
        <v>6.2E-2</v>
      </c>
      <c r="Z18" s="407">
        <v>6.4000000000000001E-2</v>
      </c>
      <c r="AA18" s="407">
        <v>7.5999999999999998E-2</v>
      </c>
      <c r="AB18" s="407">
        <v>8.7999999999999995E-2</v>
      </c>
      <c r="AC18" s="407">
        <v>5.1999999999999998E-2</v>
      </c>
      <c r="AD18" s="407">
        <v>6.6000000000000003E-2</v>
      </c>
      <c r="AE18" s="407">
        <v>5.1999999999999998E-2</v>
      </c>
      <c r="AF18" s="407">
        <v>5.3039999999999997E-2</v>
      </c>
      <c r="AG18" s="407">
        <v>5.4100799999999998E-2</v>
      </c>
      <c r="AH18" s="407">
        <v>5.5182816000000003E-2</v>
      </c>
      <c r="AI18" s="407">
        <v>5.6286472320000003E-2</v>
      </c>
      <c r="AJ18" s="407">
        <v>5.7412201766400002E-2</v>
      </c>
      <c r="AK18" s="403"/>
      <c r="AL18" s="407">
        <v>0</v>
      </c>
      <c r="AM18" s="407">
        <v>0</v>
      </c>
      <c r="AN18" s="407">
        <v>0</v>
      </c>
      <c r="AO18" s="407">
        <v>0</v>
      </c>
      <c r="AP18" s="407">
        <v>0</v>
      </c>
    </row>
    <row r="19" spans="1:42">
      <c r="A19" s="406" t="s">
        <v>668</v>
      </c>
      <c r="B19" s="406"/>
      <c r="C19" s="407">
        <v>1.448</v>
      </c>
      <c r="D19" s="407">
        <v>1.9339999999999999</v>
      </c>
      <c r="E19" s="407">
        <v>2.8479999999999999</v>
      </c>
      <c r="F19" s="407">
        <v>2.0680000000000001</v>
      </c>
      <c r="G19" s="407">
        <v>0.77600000000000002</v>
      </c>
      <c r="H19" s="407">
        <v>-17.071999999999999</v>
      </c>
      <c r="I19" s="407">
        <v>-45</v>
      </c>
      <c r="J19" s="407">
        <v>-45</v>
      </c>
      <c r="K19" s="407">
        <v>-155</v>
      </c>
      <c r="L19" s="407">
        <v>0</v>
      </c>
      <c r="M19" s="407">
        <v>0</v>
      </c>
      <c r="N19" s="407">
        <v>-1.6</v>
      </c>
      <c r="O19" s="407">
        <v>0</v>
      </c>
      <c r="P19" s="407">
        <v>0</v>
      </c>
      <c r="Q19" s="407">
        <v>0</v>
      </c>
      <c r="R19" s="407">
        <v>0</v>
      </c>
      <c r="S19" s="407">
        <v>0</v>
      </c>
      <c r="T19" s="407">
        <v>5.1999999999999998E-2</v>
      </c>
      <c r="U19" s="407">
        <v>0.13900000000000001</v>
      </c>
      <c r="V19" s="407">
        <v>0.183</v>
      </c>
      <c r="W19" s="407">
        <v>0.09</v>
      </c>
      <c r="X19" s="407">
        <v>0.14399999999999999</v>
      </c>
      <c r="Y19" s="407">
        <v>0.19800000000000001</v>
      </c>
      <c r="Z19" s="407">
        <v>0.30199999999999999</v>
      </c>
      <c r="AA19" s="407">
        <v>0.32200000000000001</v>
      </c>
      <c r="AB19" s="407">
        <v>0.46200000000000002</v>
      </c>
      <c r="AC19" s="407">
        <v>0.436</v>
      </c>
      <c r="AD19" s="407">
        <v>0.436</v>
      </c>
      <c r="AE19" s="407">
        <v>0.59399999999999997</v>
      </c>
      <c r="AF19" s="407">
        <v>0.60588000000003017</v>
      </c>
      <c r="AG19" s="407">
        <v>0.61799759999997461</v>
      </c>
      <c r="AH19" s="407">
        <v>0.63035755199997856</v>
      </c>
      <c r="AI19" s="407">
        <v>0.64296470303999032</v>
      </c>
      <c r="AJ19" s="407">
        <v>0.65582399710077888</v>
      </c>
      <c r="AK19" s="403"/>
      <c r="AL19" s="407">
        <v>0</v>
      </c>
      <c r="AM19" s="407">
        <v>7.2759576141834261E-15</v>
      </c>
      <c r="AN19" s="407">
        <v>3.637978807091713E-15</v>
      </c>
      <c r="AO19" s="407">
        <v>-1.4551915228366852E-14</v>
      </c>
      <c r="AP19" s="407">
        <v>-7.2759576141834261E-15</v>
      </c>
    </row>
    <row r="20" spans="1:42">
      <c r="A20" s="318" t="s">
        <v>669</v>
      </c>
      <c r="B20" s="318"/>
      <c r="C20" s="319">
        <v>31.262</v>
      </c>
      <c r="D20" s="319">
        <v>24.521999999999998</v>
      </c>
      <c r="E20" s="319">
        <v>14.875</v>
      </c>
      <c r="F20" s="319">
        <v>12.457000000000001</v>
      </c>
      <c r="G20" s="319">
        <v>9.9169999999999998</v>
      </c>
      <c r="H20" s="319">
        <v>24.855</v>
      </c>
      <c r="I20" s="319">
        <v>4.29</v>
      </c>
      <c r="J20" s="319">
        <v>36.405000000000001</v>
      </c>
      <c r="K20" s="319">
        <v>31.356000000000002</v>
      </c>
      <c r="L20" s="319">
        <v>23.777000000000001</v>
      </c>
      <c r="M20" s="319">
        <v>24.673999999999999</v>
      </c>
      <c r="N20" s="319">
        <v>25.512</v>
      </c>
      <c r="O20" s="319">
        <v>27.850999999999999</v>
      </c>
      <c r="P20" s="319">
        <v>31.164000000000001</v>
      </c>
      <c r="Q20" s="319">
        <v>34.677</v>
      </c>
      <c r="R20" s="319">
        <v>31.911000000000001</v>
      </c>
      <c r="S20" s="319">
        <v>5.2149999999999999</v>
      </c>
      <c r="T20" s="319">
        <v>6.9429999999999996</v>
      </c>
      <c r="U20" s="319">
        <v>19.442</v>
      </c>
      <c r="V20" s="319">
        <v>9.7579999999999991</v>
      </c>
      <c r="W20" s="319">
        <v>-5.0609999999999999</v>
      </c>
      <c r="X20" s="319">
        <v>5.3879999999999999</v>
      </c>
      <c r="Y20" s="319">
        <v>9.9939999999999998</v>
      </c>
      <c r="Z20" s="319">
        <v>6.2850000000000001</v>
      </c>
      <c r="AA20" s="319">
        <v>0.44400000000000001</v>
      </c>
      <c r="AB20" s="319">
        <v>6.7530000000000001</v>
      </c>
      <c r="AC20" s="319">
        <v>6.4139999999999997</v>
      </c>
      <c r="AD20" s="319">
        <v>-9.4339999999999993</v>
      </c>
      <c r="AE20" s="319">
        <v>5.9630000000000001</v>
      </c>
      <c r="AF20" s="319">
        <v>14.327884492848302</v>
      </c>
      <c r="AG20" s="319">
        <v>10.932623655791744</v>
      </c>
      <c r="AH20" s="319">
        <v>16.892436435797833</v>
      </c>
      <c r="AI20" s="319">
        <v>21.732727439793351</v>
      </c>
      <c r="AJ20" s="319">
        <v>26.690104998662775</v>
      </c>
      <c r="AK20" s="409"/>
      <c r="AL20" s="319">
        <v>-0.71299999999999997</v>
      </c>
      <c r="AM20" s="319">
        <v>-1.5060542437613476</v>
      </c>
      <c r="AN20" s="319">
        <v>-4.543186982056068</v>
      </c>
      <c r="AO20" s="319">
        <v>-3.8767216144433476</v>
      </c>
      <c r="AP20" s="319">
        <v>-1.9812336094534839</v>
      </c>
    </row>
    <row r="21" spans="1:42">
      <c r="A21" s="321" t="s">
        <v>60</v>
      </c>
      <c r="B21" s="321"/>
      <c r="C21" s="410">
        <v>1.8860923764148558</v>
      </c>
      <c r="D21" s="410">
        <v>1.3876007725114488</v>
      </c>
      <c r="E21" s="410">
        <v>0.78011383630877928</v>
      </c>
      <c r="F21" s="410">
        <v>0.63671966445073025</v>
      </c>
      <c r="G21" s="410">
        <v>0.48440141476278886</v>
      </c>
      <c r="H21" s="410">
        <v>1.1544866122750423</v>
      </c>
      <c r="I21" s="410">
        <v>0.18944629572875885</v>
      </c>
      <c r="J21" s="410">
        <v>1.5117407504761953</v>
      </c>
      <c r="K21" s="410">
        <v>1.2523709615769425</v>
      </c>
      <c r="L21" s="410">
        <v>0.91508565481908422</v>
      </c>
      <c r="M21" s="410">
        <v>0.91265154605923837</v>
      </c>
      <c r="N21" s="410">
        <v>0.90142230532606593</v>
      </c>
      <c r="O21" s="410">
        <v>0.9501942113585925</v>
      </c>
      <c r="P21" s="410">
        <v>0.99831244065672586</v>
      </c>
      <c r="Q21" s="410">
        <v>1.0444004989943614</v>
      </c>
      <c r="R21" s="410">
        <v>0.93518856896015623</v>
      </c>
      <c r="S21" s="410">
        <v>0.15608318889777134</v>
      </c>
      <c r="T21" s="410">
        <v>0.19428690716678873</v>
      </c>
      <c r="U21" s="410">
        <v>0.52152616550046205</v>
      </c>
      <c r="V21" s="410">
        <v>0.26069398352054962</v>
      </c>
      <c r="W21" s="410">
        <v>-0.13239433893212366</v>
      </c>
      <c r="X21" s="410">
        <v>0.13494526301553073</v>
      </c>
      <c r="Y21" s="410">
        <v>0.23457505862029304</v>
      </c>
      <c r="Z21" s="410">
        <v>0.14235460634364741</v>
      </c>
      <c r="AA21" s="410">
        <v>9.5998048904519569E-3</v>
      </c>
      <c r="AB21" s="410">
        <v>0.13986271789733293</v>
      </c>
      <c r="AC21" s="410">
        <v>0.12701948404424176</v>
      </c>
      <c r="AD21" s="410">
        <v>-0.1872368532300441</v>
      </c>
      <c r="AE21" s="410">
        <v>0.1094222202159341</v>
      </c>
      <c r="AF21" s="410">
        <v>0.24328808048466158</v>
      </c>
      <c r="AG21" s="410">
        <v>0.18052921442735737</v>
      </c>
      <c r="AH21" s="410">
        <v>0.26806852989473284</v>
      </c>
      <c r="AI21" s="410">
        <v>0.32896010910993351</v>
      </c>
      <c r="AJ21" s="410">
        <v>0.38669672456329346</v>
      </c>
      <c r="AK21" s="411"/>
      <c r="AL21" s="410">
        <v>-1.3032456787844274E-2</v>
      </c>
      <c r="AM21" s="410">
        <v>-2.6404885170538933E-2</v>
      </c>
      <c r="AN21" s="410">
        <v>-7.36579524208133E-2</v>
      </c>
      <c r="AO21" s="410">
        <v>-5.8422753990509835E-2</v>
      </c>
      <c r="AP21" s="410">
        <v>-2.8550148946016318E-2</v>
      </c>
    </row>
    <row r="22" spans="1:42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0"/>
      <c r="AL22" s="324"/>
      <c r="AM22" s="324"/>
      <c r="AN22" s="323"/>
      <c r="AO22" s="324"/>
      <c r="AP22" s="32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7" bestFit="1" customWidth="1"/>
    <col min="2" max="2" width="3.5703125" style="307" hidden="1" customWidth="1" outlineLevel="1"/>
    <col min="3" max="29" width="8.140625" style="307" hidden="1" customWidth="1" outlineLevel="1"/>
    <col min="30" max="30" width="8.140625" style="307" customWidth="1" collapsed="1"/>
    <col min="31" max="36" width="8.140625" style="307" customWidth="1"/>
    <col min="37" max="37" width="3.28515625" style="307" customWidth="1"/>
    <col min="38" max="39" width="8.140625" style="307" customWidth="1"/>
    <col min="40" max="40" width="7" style="307" bestFit="1" customWidth="1"/>
    <col min="41" max="42" width="7" style="307" customWidth="1"/>
    <col min="43" max="16384" width="7.42578125" style="307"/>
  </cols>
  <sheetData>
    <row r="1" spans="1:42">
      <c r="A1" s="29" t="s">
        <v>382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5"/>
      <c r="AL1" s="306"/>
      <c r="AM1" s="306"/>
      <c r="AN1" s="304"/>
      <c r="AO1" s="306"/>
      <c r="AP1" s="306"/>
    </row>
    <row r="2" spans="1:42" ht="15.75">
      <c r="A2" s="308" t="s">
        <v>670</v>
      </c>
      <c r="B2" s="30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9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10"/>
      <c r="AL2" s="311"/>
      <c r="AM2" s="311"/>
      <c r="AN2" s="304"/>
      <c r="AO2" s="311"/>
      <c r="AP2" s="311"/>
    </row>
    <row r="3" spans="1:42">
      <c r="A3" s="304" t="s">
        <v>55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9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10"/>
      <c r="AL3" s="311"/>
      <c r="AM3" s="311"/>
      <c r="AN3" s="304"/>
      <c r="AO3" s="311"/>
      <c r="AP3" s="311"/>
    </row>
    <row r="4" spans="1:42">
      <c r="A4" s="312"/>
      <c r="B4" s="312"/>
      <c r="C4" s="313" t="s">
        <v>1</v>
      </c>
      <c r="D4" s="313" t="s">
        <v>1</v>
      </c>
      <c r="E4" s="313" t="s">
        <v>1</v>
      </c>
      <c r="F4" s="313" t="s">
        <v>1</v>
      </c>
      <c r="G4" s="313" t="s">
        <v>1</v>
      </c>
      <c r="H4" s="313" t="s">
        <v>1</v>
      </c>
      <c r="I4" s="313" t="s">
        <v>1</v>
      </c>
      <c r="J4" s="313" t="s">
        <v>1</v>
      </c>
      <c r="K4" s="313" t="s">
        <v>1</v>
      </c>
      <c r="L4" s="313" t="s">
        <v>1</v>
      </c>
      <c r="M4" s="313" t="s">
        <v>1</v>
      </c>
      <c r="N4" s="313" t="s">
        <v>1</v>
      </c>
      <c r="O4" s="313" t="s">
        <v>1</v>
      </c>
      <c r="P4" s="313" t="s">
        <v>1</v>
      </c>
      <c r="Q4" s="313" t="s">
        <v>1</v>
      </c>
      <c r="R4" s="313" t="s">
        <v>1</v>
      </c>
      <c r="S4" s="313" t="s">
        <v>1</v>
      </c>
      <c r="T4" s="313" t="s">
        <v>1</v>
      </c>
      <c r="U4" s="313" t="s">
        <v>1</v>
      </c>
      <c r="V4" s="313" t="s">
        <v>1</v>
      </c>
      <c r="W4" s="313" t="s">
        <v>1</v>
      </c>
      <c r="X4" s="313" t="s">
        <v>1</v>
      </c>
      <c r="Y4" s="313" t="s">
        <v>1</v>
      </c>
      <c r="Z4" s="313" t="s">
        <v>1</v>
      </c>
      <c r="AA4" s="313" t="s">
        <v>1</v>
      </c>
      <c r="AB4" s="313" t="s">
        <v>1</v>
      </c>
      <c r="AC4" s="313" t="s">
        <v>1</v>
      </c>
      <c r="AD4" s="313" t="s">
        <v>1</v>
      </c>
      <c r="AE4" s="313" t="s">
        <v>1</v>
      </c>
      <c r="AF4" s="313" t="s">
        <v>159</v>
      </c>
      <c r="AG4" s="313" t="s">
        <v>159</v>
      </c>
      <c r="AH4" s="313" t="s">
        <v>159</v>
      </c>
      <c r="AI4" s="313" t="s">
        <v>159</v>
      </c>
      <c r="AJ4" s="313" t="s">
        <v>159</v>
      </c>
      <c r="AK4" s="310"/>
      <c r="AL4" s="445" t="s">
        <v>169</v>
      </c>
      <c r="AM4" s="446"/>
      <c r="AN4" s="445"/>
      <c r="AO4" s="445"/>
      <c r="AP4" s="445"/>
    </row>
    <row r="5" spans="1:42" ht="12" thickBot="1">
      <c r="A5" s="314"/>
      <c r="B5" s="314"/>
      <c r="C5" s="314">
        <v>1993</v>
      </c>
      <c r="D5" s="314">
        <v>1994</v>
      </c>
      <c r="E5" s="314">
        <v>1995</v>
      </c>
      <c r="F5" s="314">
        <v>1996</v>
      </c>
      <c r="G5" s="314">
        <v>1997</v>
      </c>
      <c r="H5" s="314">
        <v>1998</v>
      </c>
      <c r="I5" s="314">
        <v>1999</v>
      </c>
      <c r="J5" s="314">
        <v>2000</v>
      </c>
      <c r="K5" s="314">
        <v>2001</v>
      </c>
      <c r="L5" s="314">
        <v>2002</v>
      </c>
      <c r="M5" s="314">
        <v>2003</v>
      </c>
      <c r="N5" s="314">
        <v>2004</v>
      </c>
      <c r="O5" s="314">
        <v>2005</v>
      </c>
      <c r="P5" s="314">
        <v>2006</v>
      </c>
      <c r="Q5" s="314">
        <v>2007</v>
      </c>
      <c r="R5" s="314">
        <v>2008</v>
      </c>
      <c r="S5" s="314">
        <v>2009</v>
      </c>
      <c r="T5" s="314">
        <v>2010</v>
      </c>
      <c r="U5" s="314">
        <v>2011</v>
      </c>
      <c r="V5" s="314">
        <v>2012</v>
      </c>
      <c r="W5" s="314">
        <v>2013</v>
      </c>
      <c r="X5" s="314">
        <v>2014</v>
      </c>
      <c r="Y5" s="314">
        <v>2015</v>
      </c>
      <c r="Z5" s="314">
        <v>2016</v>
      </c>
      <c r="AA5" s="314">
        <v>2017</v>
      </c>
      <c r="AB5" s="314">
        <v>2018</v>
      </c>
      <c r="AC5" s="314">
        <v>2019</v>
      </c>
      <c r="AD5" s="314">
        <v>2020</v>
      </c>
      <c r="AE5" s="314">
        <v>2021</v>
      </c>
      <c r="AF5" s="314">
        <v>2022</v>
      </c>
      <c r="AG5" s="314">
        <v>2023</v>
      </c>
      <c r="AH5" s="314">
        <v>2024</v>
      </c>
      <c r="AI5" s="314">
        <v>2025</v>
      </c>
      <c r="AJ5" s="314">
        <v>2026</v>
      </c>
      <c r="AK5" s="310"/>
      <c r="AL5" s="315">
        <v>2021</v>
      </c>
      <c r="AM5" s="315">
        <v>2022</v>
      </c>
      <c r="AN5" s="315">
        <v>2023</v>
      </c>
      <c r="AO5" s="315">
        <v>2024</v>
      </c>
      <c r="AP5" s="315">
        <v>2025</v>
      </c>
    </row>
    <row r="6" spans="1:4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0"/>
      <c r="AL6" s="317"/>
      <c r="AM6" s="317"/>
      <c r="AN6" s="316"/>
      <c r="AO6" s="317"/>
      <c r="AP6" s="317"/>
    </row>
    <row r="7" spans="1:42">
      <c r="A7" s="401" t="s">
        <v>662</v>
      </c>
      <c r="B7" s="401"/>
      <c r="C7" s="402">
        <v>381.56599999999997</v>
      </c>
      <c r="D7" s="402">
        <v>385.26499999999999</v>
      </c>
      <c r="E7" s="402">
        <v>396.15800000000002</v>
      </c>
      <c r="F7" s="402">
        <v>409.18299999999999</v>
      </c>
      <c r="G7" s="402">
        <v>423.51900000000001</v>
      </c>
      <c r="H7" s="402">
        <v>460.72699999999998</v>
      </c>
      <c r="I7" s="402">
        <v>476.77600000000001</v>
      </c>
      <c r="J7" s="402">
        <v>493.09</v>
      </c>
      <c r="K7" s="402">
        <v>520.12400000000002</v>
      </c>
      <c r="L7" s="402">
        <v>548.58399999999995</v>
      </c>
      <c r="M7" s="402">
        <v>577.37400000000002</v>
      </c>
      <c r="N7" s="402">
        <v>595.24800000000005</v>
      </c>
      <c r="O7" s="402">
        <v>631.31200000000001</v>
      </c>
      <c r="P7" s="402">
        <v>660.14</v>
      </c>
      <c r="Q7" s="402">
        <v>699.02300000000002</v>
      </c>
      <c r="R7" s="402">
        <v>734.827</v>
      </c>
      <c r="S7" s="402">
        <v>750.52700000000004</v>
      </c>
      <c r="T7" s="402">
        <v>787.66</v>
      </c>
      <c r="U7" s="402">
        <v>810.7</v>
      </c>
      <c r="V7" s="402">
        <v>845.72500000000002</v>
      </c>
      <c r="W7" s="402">
        <v>876.48699999999997</v>
      </c>
      <c r="X7" s="402">
        <v>903.29300000000001</v>
      </c>
      <c r="Y7" s="402">
        <v>954.81799999999998</v>
      </c>
      <c r="Z7" s="402">
        <v>1013.997</v>
      </c>
      <c r="AA7" s="402">
        <v>1077.837</v>
      </c>
      <c r="AB7" s="402">
        <v>1118.605</v>
      </c>
      <c r="AC7" s="402">
        <v>1147.318</v>
      </c>
      <c r="AD7" s="402">
        <v>1223.884</v>
      </c>
      <c r="AE7" s="402">
        <v>1301.2909999999999</v>
      </c>
      <c r="AF7" s="402">
        <v>1355.2928938050643</v>
      </c>
      <c r="AG7" s="402">
        <v>1390.5443366446441</v>
      </c>
      <c r="AH7" s="402">
        <v>1433.7060309625911</v>
      </c>
      <c r="AI7" s="402">
        <v>1466.4533397253811</v>
      </c>
      <c r="AJ7" s="402">
        <v>1506.9598994404819</v>
      </c>
      <c r="AK7" s="403"/>
      <c r="AL7" s="402">
        <v>-1.462</v>
      </c>
      <c r="AM7" s="402">
        <v>2.5707432077084666</v>
      </c>
      <c r="AN7" s="402">
        <v>12.62845451555471</v>
      </c>
      <c r="AO7" s="402">
        <v>17.713925099076238</v>
      </c>
      <c r="AP7" s="402">
        <v>19.452028536190511</v>
      </c>
    </row>
    <row r="8" spans="1:42">
      <c r="A8" s="404" t="s">
        <v>522</v>
      </c>
      <c r="B8" s="404"/>
      <c r="C8" s="405">
        <v>23.02055926361432</v>
      </c>
      <c r="D8" s="405">
        <v>21.800587701721856</v>
      </c>
      <c r="E8" s="405">
        <v>20.776358800968968</v>
      </c>
      <c r="F8" s="405">
        <v>20.914735687480384</v>
      </c>
      <c r="G8" s="405">
        <v>20.687022565183177</v>
      </c>
      <c r="H8" s="405">
        <v>21.400247572466043</v>
      </c>
      <c r="I8" s="405">
        <v>21.054416571649117</v>
      </c>
      <c r="J8" s="405">
        <v>20.475875474586104</v>
      </c>
      <c r="K8" s="405">
        <v>20.773956946652817</v>
      </c>
      <c r="L8" s="405">
        <v>21.112896869381022</v>
      </c>
      <c r="M8" s="405">
        <v>21.356134949923266</v>
      </c>
      <c r="N8" s="405">
        <v>21.032056459733855</v>
      </c>
      <c r="O8" s="405">
        <v>21.538508777466365</v>
      </c>
      <c r="P8" s="405">
        <v>21.147027806928858</v>
      </c>
      <c r="Q8" s="405">
        <v>21.053146754578982</v>
      </c>
      <c r="R8" s="405">
        <v>21.534950661630305</v>
      </c>
      <c r="S8" s="405">
        <v>22.463019657502905</v>
      </c>
      <c r="T8" s="405">
        <v>22.041196211867032</v>
      </c>
      <c r="U8" s="405">
        <v>21.746798805227062</v>
      </c>
      <c r="V8" s="405">
        <v>22.594324576031649</v>
      </c>
      <c r="W8" s="405">
        <v>22.928653813001432</v>
      </c>
      <c r="X8" s="405">
        <v>22.623443107848516</v>
      </c>
      <c r="Y8" s="405">
        <v>22.411095489464778</v>
      </c>
      <c r="Z8" s="405">
        <v>22.966928205034122</v>
      </c>
      <c r="AA8" s="405">
        <v>23.304110143491137</v>
      </c>
      <c r="AB8" s="405">
        <v>23.167649274921683</v>
      </c>
      <c r="AC8" s="405">
        <v>22.72088250618512</v>
      </c>
      <c r="AD8" s="405">
        <v>24.290458859296091</v>
      </c>
      <c r="AE8" s="405">
        <v>23.878945223379691</v>
      </c>
      <c r="AF8" s="405">
        <v>23.01293026147146</v>
      </c>
      <c r="AG8" s="405">
        <v>22.961906000292885</v>
      </c>
      <c r="AH8" s="405">
        <v>22.751689460668498</v>
      </c>
      <c r="AI8" s="405">
        <v>22.197151829060751</v>
      </c>
      <c r="AJ8" s="405">
        <v>21.833426926985133</v>
      </c>
      <c r="AK8" s="403"/>
      <c r="AL8" s="405">
        <v>-1.6830365401510505E-2</v>
      </c>
      <c r="AM8" s="405">
        <v>-2.7429725433261609E-2</v>
      </c>
      <c r="AN8" s="405">
        <v>0.3299067835979308</v>
      </c>
      <c r="AO8" s="405">
        <v>0.49228542048503598</v>
      </c>
      <c r="AP8" s="405">
        <v>0.38224663054793595</v>
      </c>
    </row>
    <row r="9" spans="1:42">
      <c r="A9" s="406" t="s">
        <v>663</v>
      </c>
      <c r="B9" s="406"/>
      <c r="C9" s="407">
        <v>243.00299999999999</v>
      </c>
      <c r="D9" s="407">
        <v>249.96100000000001</v>
      </c>
      <c r="E9" s="407">
        <v>256.63</v>
      </c>
      <c r="F9" s="407">
        <v>284.99599999999998</v>
      </c>
      <c r="G9" s="407">
        <v>292.42899999999997</v>
      </c>
      <c r="H9" s="407">
        <v>306.45600000000002</v>
      </c>
      <c r="I9" s="407">
        <v>322.21800000000002</v>
      </c>
      <c r="J9" s="407">
        <v>335.94900000000001</v>
      </c>
      <c r="K9" s="407">
        <v>359.29399999999998</v>
      </c>
      <c r="L9" s="407">
        <v>378.43799999999999</v>
      </c>
      <c r="M9" s="407">
        <v>402.99200000000002</v>
      </c>
      <c r="N9" s="407">
        <v>419.74799999999999</v>
      </c>
      <c r="O9" s="407">
        <v>435.423</v>
      </c>
      <c r="P9" s="407">
        <v>453.96100000000001</v>
      </c>
      <c r="Q9" s="407">
        <v>478.84500000000003</v>
      </c>
      <c r="R9" s="407">
        <v>515.37300000000005</v>
      </c>
      <c r="S9" s="407">
        <v>524.63599999999997</v>
      </c>
      <c r="T9" s="407">
        <v>536.79600000000005</v>
      </c>
      <c r="U9" s="407">
        <v>552.28899999999999</v>
      </c>
      <c r="V9" s="407">
        <v>575.99</v>
      </c>
      <c r="W9" s="407">
        <v>597.25199999999995</v>
      </c>
      <c r="X9" s="407">
        <v>618.14300000000003</v>
      </c>
      <c r="Y9" s="407">
        <v>651.57500000000005</v>
      </c>
      <c r="Z9" s="407">
        <v>685.74699999999996</v>
      </c>
      <c r="AA9" s="407">
        <v>716.87199999999996</v>
      </c>
      <c r="AB9" s="407">
        <v>744.12199999999996</v>
      </c>
      <c r="AC9" s="407">
        <v>766.66800000000001</v>
      </c>
      <c r="AD9" s="407">
        <v>785.24300000000005</v>
      </c>
      <c r="AE9" s="407">
        <v>826.96</v>
      </c>
      <c r="AF9" s="407">
        <v>867.14931193550399</v>
      </c>
      <c r="AG9" s="407">
        <v>905.03882837733363</v>
      </c>
      <c r="AH9" s="407">
        <v>942.49206714801687</v>
      </c>
      <c r="AI9" s="407">
        <v>979.64137507324153</v>
      </c>
      <c r="AJ9" s="407">
        <v>1016.7273230414113</v>
      </c>
      <c r="AK9" s="403"/>
      <c r="AL9" s="407">
        <v>-0.86399999999999999</v>
      </c>
      <c r="AM9" s="407">
        <v>-1.1208345561143942</v>
      </c>
      <c r="AN9" s="407">
        <v>-3.894021329498035</v>
      </c>
      <c r="AO9" s="407">
        <v>-2.7494892176195282</v>
      </c>
      <c r="AP9" s="407">
        <v>-0.35487580656784123</v>
      </c>
    </row>
    <row r="10" spans="1:42">
      <c r="A10" s="406" t="s">
        <v>664</v>
      </c>
      <c r="B10" s="406"/>
      <c r="C10" s="407">
        <v>12.507999999999999</v>
      </c>
      <c r="D10" s="407">
        <v>10.285</v>
      </c>
      <c r="E10" s="407">
        <v>14.535</v>
      </c>
      <c r="F10" s="407">
        <v>13.648</v>
      </c>
      <c r="G10" s="407">
        <v>12.911</v>
      </c>
      <c r="H10" s="407">
        <v>13.311999999999999</v>
      </c>
      <c r="I10" s="407">
        <v>10.680999999999999</v>
      </c>
      <c r="J10" s="407">
        <v>11.143000000000001</v>
      </c>
      <c r="K10" s="407">
        <v>10.148</v>
      </c>
      <c r="L10" s="407">
        <v>12.445</v>
      </c>
      <c r="M10" s="407">
        <v>12.583</v>
      </c>
      <c r="N10" s="407">
        <v>12.654</v>
      </c>
      <c r="O10" s="407">
        <v>10.901999999999999</v>
      </c>
      <c r="P10" s="407">
        <v>11.497999999999999</v>
      </c>
      <c r="Q10" s="407">
        <v>13.555</v>
      </c>
      <c r="R10" s="407">
        <v>14.731999999999999</v>
      </c>
      <c r="S10" s="407">
        <v>11.231</v>
      </c>
      <c r="T10" s="407">
        <v>11.073</v>
      </c>
      <c r="U10" s="407">
        <v>12.513</v>
      </c>
      <c r="V10" s="407">
        <v>13.994999999999999</v>
      </c>
      <c r="W10" s="407">
        <v>14.818</v>
      </c>
      <c r="X10" s="407">
        <v>13.833</v>
      </c>
      <c r="Y10" s="407">
        <v>10.519</v>
      </c>
      <c r="Z10" s="407">
        <v>10.483000000000001</v>
      </c>
      <c r="AA10" s="407">
        <v>12.196999999999999</v>
      </c>
      <c r="AB10" s="407">
        <v>12.314</v>
      </c>
      <c r="AC10" s="407">
        <v>11.643000000000001</v>
      </c>
      <c r="AD10" s="407">
        <v>9.7260000000000009</v>
      </c>
      <c r="AE10" s="407">
        <v>8.44</v>
      </c>
      <c r="AF10" s="407">
        <v>12.96620298264893</v>
      </c>
      <c r="AG10" s="407">
        <v>13.558934036868536</v>
      </c>
      <c r="AH10" s="407">
        <v>14.194282549271332</v>
      </c>
      <c r="AI10" s="407">
        <v>15.531262717255826</v>
      </c>
      <c r="AJ10" s="407">
        <v>15.825524366099344</v>
      </c>
      <c r="AK10" s="403"/>
      <c r="AL10" s="407">
        <v>-0.43099999999999999</v>
      </c>
      <c r="AM10" s="407">
        <v>-2.3438573485466678</v>
      </c>
      <c r="AN10" s="407">
        <v>0.83279715306743496</v>
      </c>
      <c r="AO10" s="407">
        <v>1.0927451247755089</v>
      </c>
      <c r="AP10" s="407">
        <v>1.0601068868083365</v>
      </c>
    </row>
    <row r="11" spans="1:42">
      <c r="A11" s="406" t="s">
        <v>360</v>
      </c>
      <c r="B11" s="406"/>
      <c r="C11" s="407">
        <v>97.95</v>
      </c>
      <c r="D11" s="407">
        <v>95.507999999999996</v>
      </c>
      <c r="E11" s="407">
        <v>93.944999999999993</v>
      </c>
      <c r="F11" s="407">
        <v>78.066000000000003</v>
      </c>
      <c r="G11" s="407">
        <v>84.27</v>
      </c>
      <c r="H11" s="407">
        <v>112.28400000000001</v>
      </c>
      <c r="I11" s="407">
        <v>113.73699999999999</v>
      </c>
      <c r="J11" s="407">
        <v>114.745</v>
      </c>
      <c r="K11" s="407">
        <v>117.633</v>
      </c>
      <c r="L11" s="407">
        <v>123.212</v>
      </c>
      <c r="M11" s="407">
        <v>126.13500000000001</v>
      </c>
      <c r="N11" s="407">
        <v>126.01</v>
      </c>
      <c r="O11" s="407">
        <v>146.595</v>
      </c>
      <c r="P11" s="407">
        <v>154.65299999999999</v>
      </c>
      <c r="Q11" s="407">
        <v>164.30799999999999</v>
      </c>
      <c r="R11" s="407">
        <v>159.07400000000001</v>
      </c>
      <c r="S11" s="407">
        <v>166.697</v>
      </c>
      <c r="T11" s="407">
        <v>190.196</v>
      </c>
      <c r="U11" s="407">
        <v>193.92699999999999</v>
      </c>
      <c r="V11" s="407">
        <v>201.32599999999999</v>
      </c>
      <c r="W11" s="407">
        <v>209.41499999999999</v>
      </c>
      <c r="X11" s="407">
        <v>214.35400000000001</v>
      </c>
      <c r="Y11" s="407">
        <v>233.858</v>
      </c>
      <c r="Z11" s="407">
        <v>256.69400000000002</v>
      </c>
      <c r="AA11" s="407">
        <v>283.87</v>
      </c>
      <c r="AB11" s="407">
        <v>292.27999999999997</v>
      </c>
      <c r="AC11" s="407">
        <v>294.66000000000003</v>
      </c>
      <c r="AD11" s="407">
        <v>351.89</v>
      </c>
      <c r="AE11" s="407">
        <v>382.08800000000002</v>
      </c>
      <c r="AF11" s="407">
        <v>378.98454969967418</v>
      </c>
      <c r="AG11" s="407">
        <v>371.40073414699685</v>
      </c>
      <c r="AH11" s="407">
        <v>371.97392407483551</v>
      </c>
      <c r="AI11" s="407">
        <v>361.9228853589064</v>
      </c>
      <c r="AJ11" s="407">
        <v>360.25275831051289</v>
      </c>
      <c r="AK11" s="403"/>
      <c r="AL11" s="407">
        <v>-0.17399999999999999</v>
      </c>
      <c r="AM11" s="407">
        <v>2.874007121467788</v>
      </c>
      <c r="AN11" s="407">
        <v>11.671310365715472</v>
      </c>
      <c r="AO11" s="407">
        <v>15.207718944865279</v>
      </c>
      <c r="AP11" s="407">
        <v>14.751348134516563</v>
      </c>
    </row>
    <row r="12" spans="1:42">
      <c r="A12" s="413" t="s">
        <v>671</v>
      </c>
      <c r="B12" s="406"/>
      <c r="C12" s="407">
        <v>76.150999999999996</v>
      </c>
      <c r="D12" s="407">
        <v>72.131</v>
      </c>
      <c r="E12" s="407">
        <v>68.713999999999999</v>
      </c>
      <c r="F12" s="407">
        <v>54.097999999999999</v>
      </c>
      <c r="G12" s="407">
        <v>58.158999999999999</v>
      </c>
      <c r="H12" s="407">
        <v>83.132000000000005</v>
      </c>
      <c r="I12" s="407">
        <v>84.313000000000002</v>
      </c>
      <c r="J12" s="407">
        <v>83.122</v>
      </c>
      <c r="K12" s="407">
        <v>83.87</v>
      </c>
      <c r="L12" s="407">
        <v>87.05</v>
      </c>
      <c r="M12" s="407">
        <v>90.004000000000005</v>
      </c>
      <c r="N12" s="407">
        <v>89.265000000000001</v>
      </c>
      <c r="O12" s="407">
        <v>107.871</v>
      </c>
      <c r="P12" s="407">
        <v>113.538</v>
      </c>
      <c r="Q12" s="407">
        <v>119.78100000000001</v>
      </c>
      <c r="R12" s="407">
        <v>109.944</v>
      </c>
      <c r="S12" s="407">
        <v>114.36199999999999</v>
      </c>
      <c r="T12" s="407">
        <v>137</v>
      </c>
      <c r="U12" s="407">
        <v>136.00800000000001</v>
      </c>
      <c r="V12" s="407">
        <v>131.49799999999999</v>
      </c>
      <c r="W12" s="407">
        <v>139.67099999999999</v>
      </c>
      <c r="X12" s="407">
        <v>147.751</v>
      </c>
      <c r="Y12" s="407">
        <v>159.143</v>
      </c>
      <c r="Z12" s="407">
        <v>184.28100000000001</v>
      </c>
      <c r="AA12" s="407">
        <v>205.01</v>
      </c>
      <c r="AB12" s="407">
        <v>205.56100000000001</v>
      </c>
      <c r="AC12" s="407">
        <v>204.85400000000001</v>
      </c>
      <c r="AD12" s="407">
        <v>260.03699999999998</v>
      </c>
      <c r="AE12" s="407">
        <v>287.58</v>
      </c>
      <c r="AF12" s="407">
        <v>278.25603121307364</v>
      </c>
      <c r="AG12" s="407">
        <v>268.73547214747845</v>
      </c>
      <c r="AH12" s="407">
        <v>267.90404338215319</v>
      </c>
      <c r="AI12" s="407">
        <v>254.59018906868053</v>
      </c>
      <c r="AJ12" s="407">
        <v>250.63877224901944</v>
      </c>
      <c r="AK12" s="403"/>
      <c r="AL12" s="407">
        <v>8.5999999999999993E-2</v>
      </c>
      <c r="AM12" s="407">
        <v>0.70576349495945034</v>
      </c>
      <c r="AN12" s="407">
        <v>11.379322541364207</v>
      </c>
      <c r="AO12" s="407">
        <v>14.802450092347019</v>
      </c>
      <c r="AP12" s="407">
        <v>14.023794002351439</v>
      </c>
    </row>
    <row r="13" spans="1:42">
      <c r="A13" s="406" t="s">
        <v>45</v>
      </c>
      <c r="B13" s="406"/>
      <c r="C13" s="407">
        <v>28.105</v>
      </c>
      <c r="D13" s="407">
        <v>29.510999999999999</v>
      </c>
      <c r="E13" s="407">
        <v>31.047999999999998</v>
      </c>
      <c r="F13" s="407">
        <v>32.472999999999999</v>
      </c>
      <c r="G13" s="407">
        <v>33.908999999999999</v>
      </c>
      <c r="H13" s="407">
        <v>28.675000000000001</v>
      </c>
      <c r="I13" s="407">
        <v>30.14</v>
      </c>
      <c r="J13" s="407">
        <v>31.253</v>
      </c>
      <c r="K13" s="407">
        <v>33.048999999999999</v>
      </c>
      <c r="L13" s="407">
        <v>34.488999999999997</v>
      </c>
      <c r="M13" s="407">
        <v>35.664000000000001</v>
      </c>
      <c r="N13" s="407">
        <v>36.835999999999999</v>
      </c>
      <c r="O13" s="407">
        <v>38.392000000000003</v>
      </c>
      <c r="P13" s="407">
        <v>40.027999999999999</v>
      </c>
      <c r="Q13" s="407">
        <v>42.314999999999998</v>
      </c>
      <c r="R13" s="407">
        <v>45.648000000000003</v>
      </c>
      <c r="S13" s="407">
        <v>47.963000000000001</v>
      </c>
      <c r="T13" s="407">
        <v>49.594999999999999</v>
      </c>
      <c r="U13" s="407">
        <v>51.970999999999997</v>
      </c>
      <c r="V13" s="407">
        <v>54.414000000000001</v>
      </c>
      <c r="W13" s="407">
        <v>55.002000000000002</v>
      </c>
      <c r="X13" s="407">
        <v>56.963000000000001</v>
      </c>
      <c r="Y13" s="407">
        <v>58.866</v>
      </c>
      <c r="Z13" s="407">
        <v>61.073</v>
      </c>
      <c r="AA13" s="407">
        <v>64.897999999999996</v>
      </c>
      <c r="AB13" s="407">
        <v>69.888999999999996</v>
      </c>
      <c r="AC13" s="407">
        <v>74.346999999999994</v>
      </c>
      <c r="AD13" s="407">
        <v>77.025000000000006</v>
      </c>
      <c r="AE13" s="407">
        <v>83.802999999999997</v>
      </c>
      <c r="AF13" s="407">
        <v>96.192829187237123</v>
      </c>
      <c r="AG13" s="407">
        <v>100.54584008344521</v>
      </c>
      <c r="AH13" s="407">
        <v>105.04575719046757</v>
      </c>
      <c r="AI13" s="407">
        <v>109.35781657597715</v>
      </c>
      <c r="AJ13" s="407">
        <v>114.15429372245842</v>
      </c>
      <c r="AK13" s="403"/>
      <c r="AL13" s="407">
        <v>7.0000000000000001E-3</v>
      </c>
      <c r="AM13" s="407">
        <v>3.1614279909017933</v>
      </c>
      <c r="AN13" s="407">
        <v>4.0183683262701084</v>
      </c>
      <c r="AO13" s="407">
        <v>4.1629502470553126</v>
      </c>
      <c r="AP13" s="407">
        <v>3.9954493214336546</v>
      </c>
    </row>
    <row r="14" spans="1:42">
      <c r="A14" s="401" t="s">
        <v>665</v>
      </c>
      <c r="B14" s="401"/>
      <c r="C14" s="402">
        <v>387.60500000000002</v>
      </c>
      <c r="D14" s="402">
        <v>390.81900000000002</v>
      </c>
      <c r="E14" s="402">
        <v>403.101</v>
      </c>
      <c r="F14" s="402">
        <v>415.63400000000001</v>
      </c>
      <c r="G14" s="402">
        <v>432.91399999999999</v>
      </c>
      <c r="H14" s="402">
        <v>464.03100000000001</v>
      </c>
      <c r="I14" s="402">
        <v>484.17200000000003</v>
      </c>
      <c r="J14" s="402">
        <v>491.86099999999999</v>
      </c>
      <c r="K14" s="402">
        <v>525.77700000000004</v>
      </c>
      <c r="L14" s="402">
        <v>562.73199999999997</v>
      </c>
      <c r="M14" s="402">
        <v>585.43399999999997</v>
      </c>
      <c r="N14" s="402">
        <v>594.13199999999995</v>
      </c>
      <c r="O14" s="402">
        <v>619.80200000000002</v>
      </c>
      <c r="P14" s="402">
        <v>656.36099999999999</v>
      </c>
      <c r="Q14" s="402">
        <v>696.07100000000003</v>
      </c>
      <c r="R14" s="402">
        <v>738.62300000000005</v>
      </c>
      <c r="S14" s="402">
        <v>758.44</v>
      </c>
      <c r="T14" s="402">
        <v>782.73500000000001</v>
      </c>
      <c r="U14" s="402">
        <v>824.26700000000005</v>
      </c>
      <c r="V14" s="402">
        <v>853.77200000000005</v>
      </c>
      <c r="W14" s="402">
        <v>880.53</v>
      </c>
      <c r="X14" s="402">
        <v>919.79600000000005</v>
      </c>
      <c r="Y14" s="402">
        <v>970.67200000000003</v>
      </c>
      <c r="Z14" s="402">
        <v>1039.2909999999999</v>
      </c>
      <c r="AA14" s="402">
        <v>1088.8499999999999</v>
      </c>
      <c r="AB14" s="402">
        <v>1151.588</v>
      </c>
      <c r="AC14" s="402">
        <v>1193.046</v>
      </c>
      <c r="AD14" s="402">
        <v>1213.2829999999999</v>
      </c>
      <c r="AE14" s="402">
        <v>1265.999</v>
      </c>
      <c r="AF14" s="402">
        <v>1327.891643970923</v>
      </c>
      <c r="AG14" s="402">
        <v>1415.4024310888885</v>
      </c>
      <c r="AH14" s="402">
        <v>1462.4589018424469</v>
      </c>
      <c r="AI14" s="402">
        <v>1501.776949829293</v>
      </c>
      <c r="AJ14" s="402">
        <v>1541.51562352016</v>
      </c>
      <c r="AK14" s="403"/>
      <c r="AL14" s="402">
        <v>-0.16900000000000001</v>
      </c>
      <c r="AM14" s="402">
        <v>-8.0872224987235377</v>
      </c>
      <c r="AN14" s="402">
        <v>12.035040570184821</v>
      </c>
      <c r="AO14" s="402">
        <v>14.987424722664757</v>
      </c>
      <c r="AP14" s="402">
        <v>16.376485800744266</v>
      </c>
    </row>
    <row r="15" spans="1:42">
      <c r="A15" s="404" t="s">
        <v>522</v>
      </c>
      <c r="B15" s="404"/>
      <c r="C15" s="408">
        <v>23.384902935201847</v>
      </c>
      <c r="D15" s="408">
        <v>22.114866092168334</v>
      </c>
      <c r="E15" s="408">
        <v>21.140481850749932</v>
      </c>
      <c r="F15" s="408">
        <v>21.244468251931831</v>
      </c>
      <c r="G15" s="408">
        <v>21.145926597823735</v>
      </c>
      <c r="H15" s="408">
        <v>21.553714632090131</v>
      </c>
      <c r="I15" s="408">
        <v>21.381023751884527</v>
      </c>
      <c r="J15" s="408">
        <v>20.424840468890864</v>
      </c>
      <c r="K15" s="408">
        <v>20.999739988041846</v>
      </c>
      <c r="L15" s="408">
        <v>21.657399197024557</v>
      </c>
      <c r="M15" s="408">
        <v>21.654261376981605</v>
      </c>
      <c r="N15" s="408">
        <v>20.992624533865875</v>
      </c>
      <c r="O15" s="408">
        <v>21.145821427901272</v>
      </c>
      <c r="P15" s="408">
        <v>21.025970731032256</v>
      </c>
      <c r="Q15" s="408">
        <v>20.964238536652655</v>
      </c>
      <c r="R15" s="408">
        <v>21.646196808970494</v>
      </c>
      <c r="S15" s="408">
        <v>22.699853075287766</v>
      </c>
      <c r="T15" s="408">
        <v>21.903379271380725</v>
      </c>
      <c r="U15" s="408">
        <v>22.110729753038235</v>
      </c>
      <c r="V15" s="408">
        <v>22.809307614091686</v>
      </c>
      <c r="W15" s="408">
        <v>23.034417557775701</v>
      </c>
      <c r="X15" s="408">
        <v>23.036769328254103</v>
      </c>
      <c r="Y15" s="408">
        <v>22.783214058542836</v>
      </c>
      <c r="Z15" s="408">
        <v>23.539834714637337</v>
      </c>
      <c r="AA15" s="408">
        <v>23.542224222902281</v>
      </c>
      <c r="AB15" s="408">
        <v>23.850766707826722</v>
      </c>
      <c r="AC15" s="408">
        <v>23.626455778148806</v>
      </c>
      <c r="AD15" s="408">
        <v>24.080060525493703</v>
      </c>
      <c r="AE15" s="408">
        <v>23.231330097459725</v>
      </c>
      <c r="AF15" s="408">
        <v>22.547655888387535</v>
      </c>
      <c r="AG15" s="408">
        <v>23.372384985344482</v>
      </c>
      <c r="AH15" s="408">
        <v>23.207972949217378</v>
      </c>
      <c r="AI15" s="408">
        <v>22.731832009729786</v>
      </c>
      <c r="AJ15" s="408">
        <v>22.334083830252993</v>
      </c>
      <c r="AK15" s="403"/>
      <c r="AL15" s="408">
        <v>6.6156767706821995E-3</v>
      </c>
      <c r="AM15" s="408">
        <v>-0.20752262684904466</v>
      </c>
      <c r="AN15" s="408">
        <v>0.32234971477415186</v>
      </c>
      <c r="AO15" s="408">
        <v>0.45371301201118541</v>
      </c>
      <c r="AP15" s="408">
        <v>0.33802348029643525</v>
      </c>
    </row>
    <row r="16" spans="1:42">
      <c r="A16" s="406" t="s">
        <v>666</v>
      </c>
      <c r="B16" s="406"/>
      <c r="C16" s="407">
        <v>45.84</v>
      </c>
      <c r="D16" s="407">
        <v>41.186</v>
      </c>
      <c r="E16" s="407">
        <v>39.965000000000003</v>
      </c>
      <c r="F16" s="407">
        <v>38.567</v>
      </c>
      <c r="G16" s="407">
        <v>39.161999999999999</v>
      </c>
      <c r="H16" s="407">
        <v>40.21</v>
      </c>
      <c r="I16" s="407">
        <v>43.072000000000003</v>
      </c>
      <c r="J16" s="407">
        <v>42.106000000000002</v>
      </c>
      <c r="K16" s="407">
        <v>42.188000000000002</v>
      </c>
      <c r="L16" s="407">
        <v>40.723999999999997</v>
      </c>
      <c r="M16" s="407">
        <v>42.652000000000001</v>
      </c>
      <c r="N16" s="407">
        <v>43.868000000000002</v>
      </c>
      <c r="O16" s="407">
        <v>47.558</v>
      </c>
      <c r="P16" s="407">
        <v>48.485999999999997</v>
      </c>
      <c r="Q16" s="407">
        <v>51.96</v>
      </c>
      <c r="R16" s="407">
        <v>57.158000000000001</v>
      </c>
      <c r="S16" s="407">
        <v>62.524000000000001</v>
      </c>
      <c r="T16" s="407">
        <v>65.555000000000007</v>
      </c>
      <c r="U16" s="407">
        <v>69.022000000000006</v>
      </c>
      <c r="V16" s="407">
        <v>71.677999999999997</v>
      </c>
      <c r="W16" s="407">
        <v>72.587999999999994</v>
      </c>
      <c r="X16" s="407">
        <v>75.319999999999993</v>
      </c>
      <c r="Y16" s="407">
        <v>79.668999999999997</v>
      </c>
      <c r="Z16" s="407">
        <v>87.858999999999995</v>
      </c>
      <c r="AA16" s="407">
        <v>85.302999999999997</v>
      </c>
      <c r="AB16" s="407">
        <v>84.388999999999996</v>
      </c>
      <c r="AC16" s="407">
        <v>90.465000000000003</v>
      </c>
      <c r="AD16" s="407">
        <v>98.304000000000002</v>
      </c>
      <c r="AE16" s="407">
        <v>103.12</v>
      </c>
      <c r="AF16" s="407">
        <v>105.55902095244039</v>
      </c>
      <c r="AG16" s="407">
        <v>109.59400959769837</v>
      </c>
      <c r="AH16" s="407">
        <v>113.04490362987049</v>
      </c>
      <c r="AI16" s="407">
        <v>116.73527041459047</v>
      </c>
      <c r="AJ16" s="407">
        <v>120.05550770943488</v>
      </c>
      <c r="AK16" s="403"/>
      <c r="AL16" s="407">
        <v>1.127</v>
      </c>
      <c r="AM16" s="407">
        <v>-1.3971187941981189</v>
      </c>
      <c r="AN16" s="407">
        <v>-1.7738773746676888</v>
      </c>
      <c r="AO16" s="407">
        <v>-2.0688497617156099</v>
      </c>
      <c r="AP16" s="407">
        <v>-2.4503323140461291</v>
      </c>
    </row>
    <row r="17" spans="1:42">
      <c r="A17" s="406" t="s">
        <v>667</v>
      </c>
      <c r="B17" s="406"/>
      <c r="C17" s="407">
        <v>299.66800000000001</v>
      </c>
      <c r="D17" s="407">
        <v>307.47899999999998</v>
      </c>
      <c r="E17" s="407">
        <v>319.23</v>
      </c>
      <c r="F17" s="407">
        <v>337.07799999999997</v>
      </c>
      <c r="G17" s="407">
        <v>350.32499999999999</v>
      </c>
      <c r="H17" s="407">
        <v>383.09699999999998</v>
      </c>
      <c r="I17" s="407">
        <v>400.77800000000002</v>
      </c>
      <c r="J17" s="407">
        <v>411.17399999999998</v>
      </c>
      <c r="K17" s="407">
        <v>438.96300000000002</v>
      </c>
      <c r="L17" s="407">
        <v>470.42899999999997</v>
      </c>
      <c r="M17" s="407">
        <v>495.59</v>
      </c>
      <c r="N17" s="407">
        <v>507.07799999999997</v>
      </c>
      <c r="O17" s="407">
        <v>526.50199999999995</v>
      </c>
      <c r="P17" s="407">
        <v>555.64800000000002</v>
      </c>
      <c r="Q17" s="407">
        <v>584.12300000000005</v>
      </c>
      <c r="R17" s="407">
        <v>614.87099999999998</v>
      </c>
      <c r="S17" s="407">
        <v>632.30399999999997</v>
      </c>
      <c r="T17" s="407">
        <v>649.39300000000003</v>
      </c>
      <c r="U17" s="407">
        <v>673.69299999999998</v>
      </c>
      <c r="V17" s="407">
        <v>696.89300000000003</v>
      </c>
      <c r="W17" s="407">
        <v>721.93899999999996</v>
      </c>
      <c r="X17" s="407">
        <v>753.94</v>
      </c>
      <c r="Y17" s="407">
        <v>796.44</v>
      </c>
      <c r="Z17" s="407">
        <v>852.81</v>
      </c>
      <c r="AA17" s="407">
        <v>890.24199999999996</v>
      </c>
      <c r="AB17" s="407">
        <v>933.45699999999999</v>
      </c>
      <c r="AC17" s="407">
        <v>963.55799999999999</v>
      </c>
      <c r="AD17" s="407">
        <v>990.12199999999996</v>
      </c>
      <c r="AE17" s="407">
        <v>1040.1659999999999</v>
      </c>
      <c r="AF17" s="407">
        <v>1089.0221195897761</v>
      </c>
      <c r="AG17" s="407">
        <v>1157.8972906660613</v>
      </c>
      <c r="AH17" s="407">
        <v>1193.7859458723926</v>
      </c>
      <c r="AI17" s="407">
        <v>1222.0372752094715</v>
      </c>
      <c r="AJ17" s="407">
        <v>1253.4656992416549</v>
      </c>
      <c r="AK17" s="403"/>
      <c r="AL17" s="407">
        <v>-1.879</v>
      </c>
      <c r="AM17" s="407">
        <v>0.36838868891051968</v>
      </c>
      <c r="AN17" s="407">
        <v>11.460673035154352</v>
      </c>
      <c r="AO17" s="407">
        <v>13.328018880336545</v>
      </c>
      <c r="AP17" s="407">
        <v>20.335930370141984</v>
      </c>
    </row>
    <row r="18" spans="1:42">
      <c r="A18" s="406" t="s">
        <v>62</v>
      </c>
      <c r="B18" s="406"/>
      <c r="C18" s="407">
        <v>34.176000000000002</v>
      </c>
      <c r="D18" s="407">
        <v>37.566000000000003</v>
      </c>
      <c r="E18" s="407">
        <v>38.832000000000001</v>
      </c>
      <c r="F18" s="407">
        <v>36.340000000000003</v>
      </c>
      <c r="G18" s="407">
        <v>35.1</v>
      </c>
      <c r="H18" s="407">
        <v>34.957999999999998</v>
      </c>
      <c r="I18" s="407">
        <v>37.965000000000003</v>
      </c>
      <c r="J18" s="407">
        <v>36.543999999999997</v>
      </c>
      <c r="K18" s="407">
        <v>41.173000000000002</v>
      </c>
      <c r="L18" s="407">
        <v>44.57</v>
      </c>
      <c r="M18" s="407">
        <v>43.011000000000003</v>
      </c>
      <c r="N18" s="407">
        <v>42.167999999999999</v>
      </c>
      <c r="O18" s="407">
        <v>46.71</v>
      </c>
      <c r="P18" s="407">
        <v>51.38</v>
      </c>
      <c r="Q18" s="407">
        <v>56.779000000000003</v>
      </c>
      <c r="R18" s="407">
        <v>61.816000000000003</v>
      </c>
      <c r="S18" s="407">
        <v>63.353999999999999</v>
      </c>
      <c r="T18" s="407">
        <v>67.286000000000001</v>
      </c>
      <c r="U18" s="407">
        <v>72.497</v>
      </c>
      <c r="V18" s="407">
        <v>77.114999999999995</v>
      </c>
      <c r="W18" s="407">
        <v>79.826999999999998</v>
      </c>
      <c r="X18" s="407">
        <v>86.224000000000004</v>
      </c>
      <c r="Y18" s="407">
        <v>91.308000000000007</v>
      </c>
      <c r="Z18" s="407">
        <v>101.22799999999999</v>
      </c>
      <c r="AA18" s="407">
        <v>114.55200000000001</v>
      </c>
      <c r="AB18" s="407">
        <v>131.626</v>
      </c>
      <c r="AC18" s="407">
        <v>136.822</v>
      </c>
      <c r="AD18" s="407">
        <v>126.265</v>
      </c>
      <c r="AE18" s="407">
        <v>127.72199999999999</v>
      </c>
      <c r="AF18" s="407">
        <v>132.60516249146178</v>
      </c>
      <c r="AG18" s="407">
        <v>139.67026354038194</v>
      </c>
      <c r="AH18" s="407">
        <v>146.19248072449568</v>
      </c>
      <c r="AI18" s="407">
        <v>152.92716138821393</v>
      </c>
      <c r="AJ18" s="407">
        <v>157.24465834487449</v>
      </c>
      <c r="AK18" s="403"/>
      <c r="AL18" s="407">
        <v>0.59899999999999998</v>
      </c>
      <c r="AM18" s="407">
        <v>-3.0707148717099919</v>
      </c>
      <c r="AN18" s="407">
        <v>1.0268402110484021</v>
      </c>
      <c r="AO18" s="407">
        <v>2.0527241801609053</v>
      </c>
      <c r="AP18" s="407">
        <v>-3.1678050875191692</v>
      </c>
    </row>
    <row r="19" spans="1:42">
      <c r="A19" s="406" t="s">
        <v>150</v>
      </c>
      <c r="B19" s="406"/>
      <c r="C19" s="407">
        <v>11.192</v>
      </c>
      <c r="D19" s="407">
        <v>8.9749999999999996</v>
      </c>
      <c r="E19" s="407">
        <v>10.090999999999999</v>
      </c>
      <c r="F19" s="407">
        <v>9.1440000000000001</v>
      </c>
      <c r="G19" s="407">
        <v>7.234</v>
      </c>
      <c r="H19" s="407">
        <v>8.2210000000000001</v>
      </c>
      <c r="I19" s="407">
        <v>6.6989999999999998</v>
      </c>
      <c r="J19" s="407">
        <v>7.5350000000000001</v>
      </c>
      <c r="K19" s="407">
        <v>7.6680000000000001</v>
      </c>
      <c r="L19" s="407">
        <v>9.1319999999999997</v>
      </c>
      <c r="M19" s="407">
        <v>8.5709999999999997</v>
      </c>
      <c r="N19" s="407">
        <v>7.351</v>
      </c>
      <c r="O19" s="407">
        <v>7.0650000000000004</v>
      </c>
      <c r="P19" s="407">
        <v>7.7460000000000004</v>
      </c>
      <c r="Q19" s="407">
        <v>9.827</v>
      </c>
      <c r="R19" s="407">
        <v>11.411</v>
      </c>
      <c r="S19" s="407">
        <v>6.6710000000000003</v>
      </c>
      <c r="T19" s="407">
        <v>6.6280000000000001</v>
      </c>
      <c r="U19" s="407">
        <v>9.7989999999999995</v>
      </c>
      <c r="V19" s="407">
        <v>10.178000000000001</v>
      </c>
      <c r="W19" s="407">
        <v>7.5259999999999998</v>
      </c>
      <c r="X19" s="407">
        <v>6.0830000000000002</v>
      </c>
      <c r="Y19" s="407">
        <v>3.278</v>
      </c>
      <c r="Z19" s="407">
        <v>2.8180000000000001</v>
      </c>
      <c r="AA19" s="407">
        <v>3.2440000000000002</v>
      </c>
      <c r="AB19" s="407">
        <v>3.2829999999999999</v>
      </c>
      <c r="AC19" s="407">
        <v>3.9870000000000001</v>
      </c>
      <c r="AD19" s="407">
        <v>3.13</v>
      </c>
      <c r="AE19" s="407">
        <v>2.77</v>
      </c>
      <c r="AF19" s="407">
        <v>4.0936809372445975</v>
      </c>
      <c r="AG19" s="407">
        <v>11.566926084746829</v>
      </c>
      <c r="AH19" s="407">
        <v>12.698103591687868</v>
      </c>
      <c r="AI19" s="407">
        <v>13.274977432536732</v>
      </c>
      <c r="AJ19" s="407">
        <v>13.881399532026251</v>
      </c>
      <c r="AK19" s="403"/>
      <c r="AL19" s="407">
        <v>8.9999999999999993E-3</v>
      </c>
      <c r="AM19" s="407">
        <v>-4.1223575217257853</v>
      </c>
      <c r="AN19" s="407">
        <v>1.1868450986496573</v>
      </c>
      <c r="AO19" s="407">
        <v>1.5409926318826728</v>
      </c>
      <c r="AP19" s="407">
        <v>1.5241752643272704</v>
      </c>
    </row>
    <row r="20" spans="1:42">
      <c r="A20" s="406" t="s">
        <v>668</v>
      </c>
      <c r="B20" s="406"/>
      <c r="C20" s="407">
        <v>-3.379</v>
      </c>
      <c r="D20" s="407">
        <v>-4.4960000000000004</v>
      </c>
      <c r="E20" s="407">
        <v>-5.1189999999999998</v>
      </c>
      <c r="F20" s="407">
        <v>-5.5960000000000001</v>
      </c>
      <c r="G20" s="407">
        <v>0.995</v>
      </c>
      <c r="H20" s="407">
        <v>-2.5510000000000002</v>
      </c>
      <c r="I20" s="407">
        <v>-4.4379999999999997</v>
      </c>
      <c r="J20" s="407">
        <v>-5.4980000000000002</v>
      </c>
      <c r="K20" s="407">
        <v>-4.2149999999999999</v>
      </c>
      <c r="L20" s="407">
        <v>-2.1230000000000002</v>
      </c>
      <c r="M20" s="407">
        <v>-4.3899999999999997</v>
      </c>
      <c r="N20" s="407">
        <v>-6.3330000000000002</v>
      </c>
      <c r="O20" s="407">
        <v>-8.0329999999999995</v>
      </c>
      <c r="P20" s="407">
        <v>-6.899</v>
      </c>
      <c r="Q20" s="407">
        <v>-6.6180000000000003</v>
      </c>
      <c r="R20" s="407">
        <v>-6.633</v>
      </c>
      <c r="S20" s="407">
        <v>-6.4130000000000003</v>
      </c>
      <c r="T20" s="407">
        <v>-6.1269999999999998</v>
      </c>
      <c r="U20" s="407">
        <v>-0.74399999999999999</v>
      </c>
      <c r="V20" s="407">
        <v>-2.0920000000000001</v>
      </c>
      <c r="W20" s="407">
        <v>-1.35</v>
      </c>
      <c r="X20" s="407">
        <v>-1.7709999999999999</v>
      </c>
      <c r="Y20" s="407">
        <v>-2.3E-2</v>
      </c>
      <c r="Z20" s="407">
        <v>-5.4240000000000004</v>
      </c>
      <c r="AA20" s="407">
        <v>-4.4909999999999997</v>
      </c>
      <c r="AB20" s="407">
        <v>-1.167</v>
      </c>
      <c r="AC20" s="407">
        <v>-1.786</v>
      </c>
      <c r="AD20" s="407">
        <v>-4.5380000000000003</v>
      </c>
      <c r="AE20" s="407">
        <v>-7.7789999999999999</v>
      </c>
      <c r="AF20" s="407">
        <v>-3.3883400000000008</v>
      </c>
      <c r="AG20" s="407">
        <v>-3.3260588000000002</v>
      </c>
      <c r="AH20" s="407">
        <v>-3.262531976</v>
      </c>
      <c r="AI20" s="407">
        <v>-3.1977346155200008</v>
      </c>
      <c r="AJ20" s="407">
        <v>-3.1316413078304004</v>
      </c>
      <c r="AK20" s="403"/>
      <c r="AL20" s="407">
        <v>-2.5000000000000001E-2</v>
      </c>
      <c r="AM20" s="407">
        <v>0.13457999999999948</v>
      </c>
      <c r="AN20" s="407">
        <v>0.13455959999999959</v>
      </c>
      <c r="AO20" s="407">
        <v>0.13453879199999982</v>
      </c>
      <c r="AP20" s="407">
        <v>0.13451756783999963</v>
      </c>
    </row>
    <row r="21" spans="1:42">
      <c r="A21" s="318" t="s">
        <v>669</v>
      </c>
      <c r="B21" s="318"/>
      <c r="C21" s="319">
        <v>-6.0389999999999997</v>
      </c>
      <c r="D21" s="319">
        <v>-5.5540000000000003</v>
      </c>
      <c r="E21" s="319">
        <v>-6.9429999999999996</v>
      </c>
      <c r="F21" s="319">
        <v>-6.4509999999999996</v>
      </c>
      <c r="G21" s="319">
        <v>-9.3949999999999996</v>
      </c>
      <c r="H21" s="319">
        <v>-3.3039999999999998</v>
      </c>
      <c r="I21" s="319">
        <v>-7.3959999999999999</v>
      </c>
      <c r="J21" s="319">
        <v>1.2290000000000001</v>
      </c>
      <c r="K21" s="319">
        <v>-5.6529999999999996</v>
      </c>
      <c r="L21" s="319">
        <v>-14.148</v>
      </c>
      <c r="M21" s="319">
        <v>-8.06</v>
      </c>
      <c r="N21" s="319">
        <v>1.1160000000000001</v>
      </c>
      <c r="O21" s="319">
        <v>11.51</v>
      </c>
      <c r="P21" s="319">
        <v>3.7789999999999999</v>
      </c>
      <c r="Q21" s="319">
        <v>2.952</v>
      </c>
      <c r="R21" s="319">
        <v>-3.7959999999999998</v>
      </c>
      <c r="S21" s="319">
        <v>-7.9130000000000003</v>
      </c>
      <c r="T21" s="319">
        <v>4.9249999999999998</v>
      </c>
      <c r="U21" s="319">
        <v>-13.567</v>
      </c>
      <c r="V21" s="319">
        <v>-8.0470000000000006</v>
      </c>
      <c r="W21" s="319">
        <v>-4.0430000000000001</v>
      </c>
      <c r="X21" s="319">
        <v>-16.503</v>
      </c>
      <c r="Y21" s="319">
        <v>-15.853999999999999</v>
      </c>
      <c r="Z21" s="319">
        <v>-25.294</v>
      </c>
      <c r="AA21" s="319">
        <v>-11.013</v>
      </c>
      <c r="AB21" s="319">
        <v>-32.982999999999997</v>
      </c>
      <c r="AC21" s="319">
        <v>-45.728000000000002</v>
      </c>
      <c r="AD21" s="319">
        <v>10.601000000000001</v>
      </c>
      <c r="AE21" s="319">
        <v>35.292000000000002</v>
      </c>
      <c r="AF21" s="319">
        <v>27.401249834141229</v>
      </c>
      <c r="AG21" s="319">
        <v>-24.858094444244401</v>
      </c>
      <c r="AH21" s="319">
        <v>-28.752870879855937</v>
      </c>
      <c r="AI21" s="319">
        <v>-35.323610103911953</v>
      </c>
      <c r="AJ21" s="319">
        <v>-34.555724079678299</v>
      </c>
      <c r="AK21" s="409"/>
      <c r="AL21" s="319">
        <v>-1.2929999999999999</v>
      </c>
      <c r="AM21" s="319">
        <v>10.657965706432005</v>
      </c>
      <c r="AN21" s="319">
        <v>0.59341394536988812</v>
      </c>
      <c r="AO21" s="319">
        <v>2.7265003764114808</v>
      </c>
      <c r="AP21" s="319">
        <v>3.0755427354462443</v>
      </c>
    </row>
    <row r="22" spans="1:42">
      <c r="A22" s="321" t="s">
        <v>60</v>
      </c>
      <c r="B22" s="321"/>
      <c r="C22" s="410">
        <v>-0.36434367158752845</v>
      </c>
      <c r="D22" s="410">
        <v>-0.31427839044648015</v>
      </c>
      <c r="E22" s="410">
        <v>-0.36412304978096499</v>
      </c>
      <c r="F22" s="410">
        <v>-0.32973256445144583</v>
      </c>
      <c r="G22" s="410">
        <v>-0.45890403264055674</v>
      </c>
      <c r="H22" s="410">
        <v>-0.15346705962408932</v>
      </c>
      <c r="I22" s="410">
        <v>-0.32660718023540802</v>
      </c>
      <c r="J22" s="410">
        <v>5.1035005695240873E-2</v>
      </c>
      <c r="K22" s="410">
        <v>-0.22578304138903102</v>
      </c>
      <c r="L22" s="410">
        <v>-0.54450232764353801</v>
      </c>
      <c r="M22" s="410">
        <v>-0.29812642705833919</v>
      </c>
      <c r="N22" s="410">
        <v>3.9431925867979369E-2</v>
      </c>
      <c r="O22" s="410">
        <v>0.39268734956509282</v>
      </c>
      <c r="P22" s="410">
        <v>0.121057075896604</v>
      </c>
      <c r="Q22" s="410">
        <v>8.8908217926330274E-2</v>
      </c>
      <c r="R22" s="410">
        <v>-0.11124614734018842</v>
      </c>
      <c r="S22" s="410">
        <v>-0.23683341778486378</v>
      </c>
      <c r="T22" s="410">
        <v>0.13781694048630772</v>
      </c>
      <c r="U22" s="410">
        <v>-0.36393094781117008</v>
      </c>
      <c r="V22" s="410">
        <v>-0.21498303806003924</v>
      </c>
      <c r="W22" s="410">
        <v>-0.1057637447742691</v>
      </c>
      <c r="X22" s="410">
        <v>-0.41332622040558714</v>
      </c>
      <c r="Y22" s="410">
        <v>-0.37211856907805946</v>
      </c>
      <c r="Z22" s="410">
        <v>-0.57290650960321687</v>
      </c>
      <c r="AA22" s="410">
        <v>-0.23811407941114279</v>
      </c>
      <c r="AB22" s="410">
        <v>-0.68311743290503957</v>
      </c>
      <c r="AC22" s="410">
        <v>-0.90557327196368675</v>
      </c>
      <c r="AD22" s="410">
        <v>0.21039833380238473</v>
      </c>
      <c r="AE22" s="410">
        <v>0.64761512591996417</v>
      </c>
      <c r="AF22" s="410">
        <v>0.46527437308392405</v>
      </c>
      <c r="AG22" s="410">
        <v>-0.41047898505159913</v>
      </c>
      <c r="AH22" s="410">
        <v>-0.45628348854888062</v>
      </c>
      <c r="AI22" s="410">
        <v>-0.534680180669036</v>
      </c>
      <c r="AJ22" s="410">
        <v>-0.50065690326785961</v>
      </c>
      <c r="AK22" s="411"/>
      <c r="AL22" s="410">
        <v>-2.3446042172191595E-2</v>
      </c>
      <c r="AM22" s="410">
        <v>0.18009290141578166</v>
      </c>
      <c r="AN22" s="410">
        <v>7.5570688237792671E-3</v>
      </c>
      <c r="AO22" s="410">
        <v>3.8572408473849407E-2</v>
      </c>
      <c r="AP22" s="410">
        <v>4.4223150251498478E-2</v>
      </c>
    </row>
    <row r="23" spans="1:42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0"/>
      <c r="AL23" s="324"/>
      <c r="AM23" s="324"/>
      <c r="AN23" s="323"/>
      <c r="AO23" s="324"/>
      <c r="AP23" s="32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workbookViewId="0">
      <pane xSplit="1" ySplit="5" topLeftCell="B6" activePane="bottomRight" state="frozen"/>
      <selection activeCell="K38" sqref="K38"/>
      <selection pane="topRight" activeCell="K38" sqref="K38"/>
      <selection pane="bottomLeft" activeCell="K38" sqref="K38"/>
      <selection pane="bottomRight" activeCell="A4" sqref="A4"/>
    </sheetView>
  </sheetViews>
  <sheetFormatPr defaultRowHeight="12" customHeight="1" outlineLevelCol="1"/>
  <cols>
    <col min="1" max="1" width="41.85546875" style="476" customWidth="1"/>
    <col min="2" max="28" width="7.7109375" style="421" hidden="1" customWidth="1" outlineLevel="1"/>
    <col min="29" max="29" width="7.7109375" style="421" customWidth="1" collapsed="1"/>
    <col min="30" max="35" width="7.7109375" style="421" customWidth="1"/>
    <col min="36" max="36" width="3.140625" style="421" customWidth="1"/>
    <col min="37" max="40" width="7.42578125" style="421" customWidth="1"/>
    <col min="41" max="41" width="3.140625" style="421" customWidth="1"/>
    <col min="42" max="45" width="6" style="421" customWidth="1"/>
    <col min="46" max="188" width="7.7109375" style="421" customWidth="1"/>
    <col min="189" max="16384" width="9.140625" style="421"/>
  </cols>
  <sheetData>
    <row r="1" spans="1:45" ht="12" customHeight="1">
      <c r="A1" s="29" t="s">
        <v>382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9"/>
      <c r="AK1" s="448"/>
      <c r="AL1" s="448"/>
      <c r="AM1" s="448"/>
      <c r="AN1" s="448"/>
      <c r="AO1" s="449"/>
      <c r="AP1" s="448"/>
      <c r="AQ1" s="448"/>
      <c r="AR1" s="448"/>
      <c r="AS1" s="448"/>
    </row>
    <row r="2" spans="1:45" s="449" customFormat="1" ht="15.75">
      <c r="A2" s="447" t="s">
        <v>136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K2" s="448"/>
      <c r="AL2" s="448"/>
      <c r="AM2" s="448"/>
      <c r="AN2" s="448"/>
      <c r="AP2" s="448"/>
      <c r="AQ2" s="448"/>
      <c r="AR2" s="448"/>
      <c r="AS2" s="448"/>
    </row>
    <row r="3" spans="1:45" s="451" customFormat="1" ht="12" customHeight="1">
      <c r="A3" s="450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9"/>
      <c r="AK3" s="448"/>
      <c r="AL3" s="448"/>
      <c r="AM3" s="448"/>
      <c r="AN3" s="448"/>
      <c r="AO3" s="449"/>
      <c r="AP3" s="448"/>
      <c r="AQ3" s="448"/>
      <c r="AR3" s="448"/>
      <c r="AS3" s="448"/>
    </row>
    <row r="4" spans="1:45" ht="12" customHeight="1">
      <c r="A4" s="452"/>
      <c r="B4" s="453" t="s">
        <v>1</v>
      </c>
      <c r="C4" s="453" t="s">
        <v>1</v>
      </c>
      <c r="D4" s="453" t="s">
        <v>1</v>
      </c>
      <c r="E4" s="453" t="s">
        <v>1</v>
      </c>
      <c r="F4" s="453" t="s">
        <v>1</v>
      </c>
      <c r="G4" s="453" t="s">
        <v>1</v>
      </c>
      <c r="H4" s="453" t="s">
        <v>1</v>
      </c>
      <c r="I4" s="453" t="s">
        <v>1</v>
      </c>
      <c r="J4" s="453" t="s">
        <v>1</v>
      </c>
      <c r="K4" s="453" t="s">
        <v>1</v>
      </c>
      <c r="L4" s="453" t="s">
        <v>1</v>
      </c>
      <c r="M4" s="453" t="s">
        <v>1</v>
      </c>
      <c r="N4" s="453" t="s">
        <v>1</v>
      </c>
      <c r="O4" s="453" t="s">
        <v>1</v>
      </c>
      <c r="P4" s="453" t="s">
        <v>1</v>
      </c>
      <c r="Q4" s="453" t="s">
        <v>1</v>
      </c>
      <c r="R4" s="453" t="s">
        <v>1</v>
      </c>
      <c r="S4" s="453" t="s">
        <v>1</v>
      </c>
      <c r="T4" s="453" t="s">
        <v>1</v>
      </c>
      <c r="U4" s="453" t="s">
        <v>1</v>
      </c>
      <c r="V4" s="453" t="s">
        <v>1</v>
      </c>
      <c r="W4" s="453" t="s">
        <v>1</v>
      </c>
      <c r="X4" s="453" t="s">
        <v>1</v>
      </c>
      <c r="Y4" s="453" t="s">
        <v>1</v>
      </c>
      <c r="Z4" s="453" t="s">
        <v>1</v>
      </c>
      <c r="AA4" s="453" t="s">
        <v>1</v>
      </c>
      <c r="AB4" s="453" t="s">
        <v>1</v>
      </c>
      <c r="AC4" s="453" t="s">
        <v>1</v>
      </c>
      <c r="AD4" s="453" t="s">
        <v>1</v>
      </c>
      <c r="AE4" s="453" t="s">
        <v>159</v>
      </c>
      <c r="AF4" s="453" t="s">
        <v>159</v>
      </c>
      <c r="AG4" s="453" t="s">
        <v>159</v>
      </c>
      <c r="AH4" s="453" t="s">
        <v>159</v>
      </c>
      <c r="AI4" s="453" t="s">
        <v>159</v>
      </c>
      <c r="AJ4" s="449"/>
      <c r="AK4" s="454" t="s">
        <v>625</v>
      </c>
      <c r="AL4" s="455"/>
      <c r="AM4" s="455"/>
      <c r="AN4" s="455"/>
      <c r="AO4" s="449"/>
      <c r="AP4" s="454" t="s">
        <v>699</v>
      </c>
      <c r="AQ4" s="455"/>
      <c r="AR4" s="455"/>
      <c r="AS4" s="455"/>
    </row>
    <row r="5" spans="1:45" s="614" customFormat="1" ht="12" customHeight="1" thickBot="1">
      <c r="A5" s="457"/>
      <c r="B5" s="458">
        <v>1993</v>
      </c>
      <c r="C5" s="458">
        <v>1994</v>
      </c>
      <c r="D5" s="458">
        <v>1995</v>
      </c>
      <c r="E5" s="458">
        <v>1996</v>
      </c>
      <c r="F5" s="458">
        <v>1997</v>
      </c>
      <c r="G5" s="458">
        <v>1998</v>
      </c>
      <c r="H5" s="458">
        <v>1999</v>
      </c>
      <c r="I5" s="458">
        <v>2000</v>
      </c>
      <c r="J5" s="458">
        <v>2001</v>
      </c>
      <c r="K5" s="458">
        <v>2002</v>
      </c>
      <c r="L5" s="458">
        <v>2003</v>
      </c>
      <c r="M5" s="458">
        <v>2004</v>
      </c>
      <c r="N5" s="458">
        <v>2005</v>
      </c>
      <c r="O5" s="458">
        <v>2006</v>
      </c>
      <c r="P5" s="458">
        <v>2007</v>
      </c>
      <c r="Q5" s="458">
        <v>2008</v>
      </c>
      <c r="R5" s="458">
        <v>2009</v>
      </c>
      <c r="S5" s="458">
        <v>2010</v>
      </c>
      <c r="T5" s="458">
        <v>2011</v>
      </c>
      <c r="U5" s="458">
        <v>2012</v>
      </c>
      <c r="V5" s="458">
        <v>2013</v>
      </c>
      <c r="W5" s="458">
        <v>2014</v>
      </c>
      <c r="X5" s="458">
        <v>2015</v>
      </c>
      <c r="Y5" s="458">
        <v>2016</v>
      </c>
      <c r="Z5" s="458">
        <v>2017</v>
      </c>
      <c r="AA5" s="458">
        <v>2018</v>
      </c>
      <c r="AB5" s="458">
        <v>2019</v>
      </c>
      <c r="AC5" s="458">
        <v>2020</v>
      </c>
      <c r="AD5" s="458">
        <v>2021</v>
      </c>
      <c r="AE5" s="458">
        <v>2022</v>
      </c>
      <c r="AF5" s="458">
        <v>2023</v>
      </c>
      <c r="AG5" s="458">
        <v>2024</v>
      </c>
      <c r="AH5" s="458">
        <v>2025</v>
      </c>
      <c r="AI5" s="458">
        <v>2026</v>
      </c>
      <c r="AJ5" s="421"/>
      <c r="AK5" s="458">
        <v>2022</v>
      </c>
      <c r="AL5" s="458">
        <v>2023</v>
      </c>
      <c r="AM5" s="458">
        <v>2024</v>
      </c>
      <c r="AN5" s="458">
        <v>2025</v>
      </c>
      <c r="AO5" s="421"/>
      <c r="AP5" s="458">
        <v>2022</v>
      </c>
      <c r="AQ5" s="458">
        <v>2023</v>
      </c>
      <c r="AR5" s="458">
        <v>2024</v>
      </c>
      <c r="AS5" s="458">
        <v>2025</v>
      </c>
    </row>
    <row r="6" spans="1:45" ht="12" customHeight="1">
      <c r="A6" s="615" t="s">
        <v>125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K6" s="448"/>
      <c r="AL6" s="448"/>
      <c r="AM6" s="448"/>
      <c r="AN6" s="448"/>
      <c r="AP6" s="448"/>
      <c r="AQ6" s="448"/>
      <c r="AR6" s="448"/>
      <c r="AS6" s="448"/>
    </row>
    <row r="7" spans="1:45" ht="12" customHeight="1">
      <c r="A7" s="462" t="s">
        <v>126</v>
      </c>
      <c r="B7" s="463"/>
      <c r="C7" s="463">
        <v>1.7965128479044745</v>
      </c>
      <c r="D7" s="463">
        <v>0.9426050943776243</v>
      </c>
      <c r="E7" s="463">
        <v>1.8161664260994526</v>
      </c>
      <c r="F7" s="463">
        <v>3.059584868304599</v>
      </c>
      <c r="G7" s="463">
        <v>3.3405846834088981</v>
      </c>
      <c r="H7" s="463">
        <v>4.0673540940688868</v>
      </c>
      <c r="I7" s="463">
        <v>5.4221678115079941</v>
      </c>
      <c r="J7" s="463">
        <v>0.84449255997374184</v>
      </c>
      <c r="K7" s="463">
        <v>2.2635760077835965</v>
      </c>
      <c r="L7" s="463">
        <v>1.6411737260885406</v>
      </c>
      <c r="M7" s="463">
        <v>2.8767624636341749</v>
      </c>
      <c r="N7" s="463">
        <v>3.1517076623819751</v>
      </c>
      <c r="O7" s="463">
        <v>2.9934484338904443</v>
      </c>
      <c r="P7" s="463">
        <v>3.9878066637683451</v>
      </c>
      <c r="Q7" s="463">
        <v>0.41872952266908126</v>
      </c>
      <c r="R7" s="463">
        <v>1.0380562655954328</v>
      </c>
      <c r="S7" s="463">
        <v>4.1691680383866503</v>
      </c>
      <c r="T7" s="463">
        <v>1.9904114880370916</v>
      </c>
      <c r="U7" s="463">
        <v>0.73138203610279007</v>
      </c>
      <c r="V7" s="463">
        <v>1.7934900347981619</v>
      </c>
      <c r="W7" s="463">
        <v>2.8787934152168182</v>
      </c>
      <c r="X7" s="463">
        <v>3.9252606489032171</v>
      </c>
      <c r="Y7" s="463">
        <v>2.3008587982366713</v>
      </c>
      <c r="Z7" s="463">
        <v>2.6066633138514872</v>
      </c>
      <c r="AA7" s="463">
        <v>1.8494865128500404</v>
      </c>
      <c r="AB7" s="463">
        <v>0.72022629759100898</v>
      </c>
      <c r="AC7" s="463">
        <v>-3.1675316319965674</v>
      </c>
      <c r="AD7" s="463">
        <v>6.0357921005435244</v>
      </c>
      <c r="AE7" s="463">
        <v>2.3168483376150295</v>
      </c>
      <c r="AF7" s="463">
        <v>-1.5463270202059731</v>
      </c>
      <c r="AG7" s="463">
        <v>3.0383345331063794</v>
      </c>
      <c r="AH7" s="463">
        <v>3.9322706248468453</v>
      </c>
      <c r="AI7" s="463">
        <v>3.4828707910106838</v>
      </c>
      <c r="AK7" s="463">
        <v>6.1902321210749456E-2</v>
      </c>
      <c r="AL7" s="463">
        <v>-1.7755279086094533</v>
      </c>
      <c r="AM7" s="463">
        <v>-0.55908698406283985</v>
      </c>
      <c r="AN7" s="463">
        <v>0.57346076002642299</v>
      </c>
      <c r="AP7" s="464">
        <v>-1.2883563742443149</v>
      </c>
      <c r="AQ7" s="464">
        <v>-0.80367681632639298</v>
      </c>
      <c r="AR7" s="464">
        <v>0.93076447188746858</v>
      </c>
      <c r="AS7" s="464">
        <v>-0.95113480584674281</v>
      </c>
    </row>
    <row r="8" spans="1:45" ht="12" customHeight="1">
      <c r="A8" s="462" t="s">
        <v>127</v>
      </c>
      <c r="B8" s="463"/>
      <c r="C8" s="463">
        <v>-1.0454690369722464</v>
      </c>
      <c r="D8" s="463">
        <v>0.36712001129028948</v>
      </c>
      <c r="E8" s="463">
        <v>-0.16198174629458162</v>
      </c>
      <c r="F8" s="463">
        <v>-0.50999087316478953</v>
      </c>
      <c r="G8" s="463">
        <v>3.776178577315914</v>
      </c>
      <c r="H8" s="463">
        <v>1.8316809913513366</v>
      </c>
      <c r="I8" s="463">
        <v>-0.77360540836372005</v>
      </c>
      <c r="J8" s="463">
        <v>0.16821963409121565</v>
      </c>
      <c r="K8" s="463">
        <v>2.1194304324425373</v>
      </c>
      <c r="L8" s="463">
        <v>0.54736191354389785</v>
      </c>
      <c r="M8" s="463">
        <v>-0.30336525591315722</v>
      </c>
      <c r="N8" s="463">
        <v>0.24651428284352406</v>
      </c>
      <c r="O8" s="463">
        <v>1.6127457460752836</v>
      </c>
      <c r="P8" s="463">
        <v>0.56683287868790622</v>
      </c>
      <c r="Q8" s="463">
        <v>1.2831938471632887</v>
      </c>
      <c r="R8" s="463">
        <v>2.2513670326000712</v>
      </c>
      <c r="S8" s="463">
        <v>1.3166854177518728</v>
      </c>
      <c r="T8" s="463">
        <v>0.86732288699338245</v>
      </c>
      <c r="U8" s="463">
        <v>1.0988984651372435</v>
      </c>
      <c r="V8" s="463">
        <v>1.5911172432540477</v>
      </c>
      <c r="W8" s="463">
        <v>1.2474350457919225</v>
      </c>
      <c r="X8" s="463">
        <v>2.1751105340590771</v>
      </c>
      <c r="Y8" s="463">
        <v>3.7322539920763731</v>
      </c>
      <c r="Z8" s="463">
        <v>0.12170335405454757</v>
      </c>
      <c r="AA8" s="463">
        <v>0.81772986028005867</v>
      </c>
      <c r="AB8" s="463">
        <v>0.2669906747151618</v>
      </c>
      <c r="AC8" s="463">
        <v>-1.7772990440285463</v>
      </c>
      <c r="AD8" s="463">
        <v>2.7523952576086863</v>
      </c>
      <c r="AE8" s="463">
        <v>-5.238665553346511E-2</v>
      </c>
      <c r="AF8" s="463">
        <v>0.14524833426785566</v>
      </c>
      <c r="AG8" s="463">
        <v>1.3254077938911202</v>
      </c>
      <c r="AH8" s="463">
        <v>0.35425447042989333</v>
      </c>
      <c r="AI8" s="463">
        <v>6.6543841512434199E-2</v>
      </c>
      <c r="AK8" s="463">
        <v>-0.33239970710714495</v>
      </c>
      <c r="AL8" s="463">
        <v>-4.2500895003572126E-2</v>
      </c>
      <c r="AM8" s="463">
        <v>0.83560034899352598</v>
      </c>
      <c r="AN8" s="463">
        <v>0.85820455272799245</v>
      </c>
      <c r="AP8" s="464">
        <v>0.24739051344283558</v>
      </c>
      <c r="AQ8" s="464">
        <v>0.36921287284095161</v>
      </c>
      <c r="AR8" s="464">
        <v>1.2357731791995397</v>
      </c>
      <c r="AS8" s="464">
        <v>1.1845110266871295</v>
      </c>
    </row>
    <row r="9" spans="1:45" ht="12" customHeight="1">
      <c r="A9" s="462" t="s">
        <v>533</v>
      </c>
      <c r="B9" s="463"/>
      <c r="C9" s="463">
        <v>-1.1132777131879545</v>
      </c>
      <c r="D9" s="463">
        <v>-0.35443676269589774</v>
      </c>
      <c r="E9" s="463">
        <v>0.48300815400861286</v>
      </c>
      <c r="F9" s="463">
        <v>0.46014424567886181</v>
      </c>
      <c r="G9" s="463">
        <v>7.3126231830906496</v>
      </c>
      <c r="H9" s="463">
        <v>1.4552848426883536</v>
      </c>
      <c r="I9" s="463">
        <v>-0.33854889268823962</v>
      </c>
      <c r="J9" s="463">
        <v>1.701169493235799</v>
      </c>
      <c r="K9" s="463">
        <v>1.8183231020281188</v>
      </c>
      <c r="L9" s="463">
        <v>0.14747063209248346</v>
      </c>
      <c r="M9" s="463">
        <v>-0.52335948958380785</v>
      </c>
      <c r="N9" s="463">
        <v>0.97891894631267906</v>
      </c>
      <c r="O9" s="463">
        <v>1.8950901793081787</v>
      </c>
      <c r="P9" s="463">
        <v>1.1190909819822847</v>
      </c>
      <c r="Q9" s="463">
        <v>1.5457634798368813</v>
      </c>
      <c r="R9" s="463">
        <v>2.0904772847444297</v>
      </c>
      <c r="S9" s="463">
        <v>0.5956166287508724</v>
      </c>
      <c r="T9" s="463">
        <v>0.89796521321650058</v>
      </c>
      <c r="U9" s="463">
        <v>0.64613781402598214</v>
      </c>
      <c r="V9" s="463">
        <v>0.67825000588295214</v>
      </c>
      <c r="W9" s="463">
        <v>1.3504425512113283</v>
      </c>
      <c r="X9" s="463">
        <v>2.3079632436648234</v>
      </c>
      <c r="Y9" s="463">
        <v>4.1394502932964539</v>
      </c>
      <c r="Z9" s="463">
        <v>0.88471282745050672</v>
      </c>
      <c r="AA9" s="463">
        <v>0.88124544675223238</v>
      </c>
      <c r="AB9" s="463">
        <v>0.52310366462586799</v>
      </c>
      <c r="AC9" s="463">
        <v>-2.3612876918371994</v>
      </c>
      <c r="AD9" s="463">
        <v>2.4530637934481847</v>
      </c>
      <c r="AE9" s="463">
        <v>-0.23495257247977408</v>
      </c>
      <c r="AF9" s="463">
        <v>-0.18271015170995275</v>
      </c>
      <c r="AG9" s="463">
        <v>0.8910718472797674</v>
      </c>
      <c r="AH9" s="463">
        <v>0.21011434457458567</v>
      </c>
      <c r="AI9" s="463">
        <v>0.38806288122974486</v>
      </c>
      <c r="AK9" s="463">
        <v>-0.78521964056800231</v>
      </c>
      <c r="AL9" s="463">
        <v>-0.83378944721484993</v>
      </c>
      <c r="AM9" s="463">
        <v>0.60599641025340656</v>
      </c>
      <c r="AN9" s="463">
        <v>0.71336735963160036</v>
      </c>
      <c r="AP9" s="464">
        <v>-0.2038036166170154</v>
      </c>
      <c r="AQ9" s="464">
        <v>-1.0097195082688359</v>
      </c>
      <c r="AR9" s="464">
        <v>1.1447587816069138</v>
      </c>
      <c r="AS9" s="464">
        <v>0.96003980065209049</v>
      </c>
    </row>
    <row r="10" spans="1:45" ht="12" customHeight="1">
      <c r="A10" s="462" t="s">
        <v>534</v>
      </c>
      <c r="B10" s="463"/>
      <c r="C10" s="463">
        <v>-0.9137150881572742</v>
      </c>
      <c r="D10" s="463">
        <v>1.7633423825750727</v>
      </c>
      <c r="E10" s="463">
        <v>-1.3976188486666041</v>
      </c>
      <c r="F10" s="463">
        <v>-2.4522527895042501</v>
      </c>
      <c r="G10" s="463">
        <v>-3.6040181214445632</v>
      </c>
      <c r="H10" s="463">
        <v>2.7153686192175286</v>
      </c>
      <c r="I10" s="463">
        <v>-1.7739807491079729</v>
      </c>
      <c r="J10" s="463">
        <v>-3.3414166945118007</v>
      </c>
      <c r="K10" s="463">
        <v>2.8521359359544363</v>
      </c>
      <c r="L10" s="463">
        <v>1.5327787021630623</v>
      </c>
      <c r="M10" s="463">
        <v>0.24286641363984174</v>
      </c>
      <c r="N10" s="463">
        <v>-1.6004734393340492</v>
      </c>
      <c r="O10" s="463">
        <v>0.88120364709323162</v>
      </c>
      <c r="P10" s="463">
        <v>-0.87251814864098831</v>
      </c>
      <c r="Q10" s="463">
        <v>0.57849180109983411</v>
      </c>
      <c r="R10" s="463">
        <v>2.6891666886909693</v>
      </c>
      <c r="S10" s="463">
        <v>3.2457630390302361</v>
      </c>
      <c r="T10" s="463">
        <v>0.78647659110384627</v>
      </c>
      <c r="U10" s="463">
        <v>2.2906238696054126</v>
      </c>
      <c r="V10" s="463">
        <v>3.9739102575727436</v>
      </c>
      <c r="W10" s="463">
        <v>0.98137823177502082</v>
      </c>
      <c r="X10" s="463">
        <v>1.8265195087828312</v>
      </c>
      <c r="Y10" s="463">
        <v>2.6486527745973598</v>
      </c>
      <c r="Z10" s="463">
        <v>-1.968900786568839</v>
      </c>
      <c r="AA10" s="463">
        <v>0.63745445248870602</v>
      </c>
      <c r="AB10" s="463">
        <v>-0.46926993769123015</v>
      </c>
      <c r="AC10" s="463">
        <v>-0.1071423562904017</v>
      </c>
      <c r="AD10" s="463">
        <v>3.6189502826032616</v>
      </c>
      <c r="AE10" s="463">
        <v>0.46218583097534793</v>
      </c>
      <c r="AF10" s="463">
        <v>1.0632036087305785</v>
      </c>
      <c r="AG10" s="463">
        <v>2.5261261114125411</v>
      </c>
      <c r="AH10" s="463">
        <v>0.74637397634709224</v>
      </c>
      <c r="AI10" s="463">
        <v>-0.80346242230024956</v>
      </c>
      <c r="AK10" s="463">
        <v>0.94475241529872189</v>
      </c>
      <c r="AL10" s="463">
        <v>2.1964080657455365</v>
      </c>
      <c r="AM10" s="463">
        <v>1.442093786190668</v>
      </c>
      <c r="AN10" s="463">
        <v>1.2523312718591639</v>
      </c>
      <c r="AP10" s="464">
        <v>1.5199550830670372</v>
      </c>
      <c r="AQ10" s="464">
        <v>4.2834866648573833</v>
      </c>
      <c r="AR10" s="464">
        <v>1.4167510370262315</v>
      </c>
      <c r="AS10" s="464">
        <v>1.8120149604272995</v>
      </c>
    </row>
    <row r="11" spans="1:45" ht="12" customHeight="1">
      <c r="A11" s="462" t="s">
        <v>62</v>
      </c>
      <c r="B11" s="463"/>
      <c r="C11" s="463">
        <v>7.6281110740890057</v>
      </c>
      <c r="D11" s="463">
        <v>7.9510459758669771</v>
      </c>
      <c r="E11" s="463">
        <v>5.0247118350151609</v>
      </c>
      <c r="F11" s="463">
        <v>1.7678695184228266</v>
      </c>
      <c r="G11" s="463">
        <v>7.7372686547257485</v>
      </c>
      <c r="H11" s="463">
        <v>6.0457461605120777</v>
      </c>
      <c r="I11" s="463">
        <v>6.4911842181160972</v>
      </c>
      <c r="J11" s="463">
        <v>2.3741601000786705</v>
      </c>
      <c r="K11" s="463">
        <v>-1.41055859228848</v>
      </c>
      <c r="L11" s="463">
        <v>2.4129761999074795</v>
      </c>
      <c r="M11" s="463">
        <v>5.4552418881926856</v>
      </c>
      <c r="N11" s="463">
        <v>4.8938191618877802</v>
      </c>
      <c r="O11" s="463">
        <v>9.002540120824932</v>
      </c>
      <c r="P11" s="463">
        <v>8.2802317086547284</v>
      </c>
      <c r="Q11" s="463">
        <v>0.39019308967369604</v>
      </c>
      <c r="R11" s="463">
        <v>-12.665922885363756</v>
      </c>
      <c r="S11" s="463">
        <v>6.2377239125648298</v>
      </c>
      <c r="T11" s="463">
        <v>5.9521207886639615</v>
      </c>
      <c r="U11" s="463">
        <v>-1.0776876342388775</v>
      </c>
      <c r="V11" s="463">
        <v>0.53702969521656208</v>
      </c>
      <c r="W11" s="463">
        <v>6.027568788089166</v>
      </c>
      <c r="X11" s="463">
        <v>6.8992117075751036</v>
      </c>
      <c r="Y11" s="463">
        <v>4.0410149270143192</v>
      </c>
      <c r="Z11" s="463">
        <v>5.5463444922979388</v>
      </c>
      <c r="AA11" s="463">
        <v>1.4057996864526912</v>
      </c>
      <c r="AB11" s="463">
        <v>-0.33681878285448663</v>
      </c>
      <c r="AC11" s="463">
        <v>1.669969346998168</v>
      </c>
      <c r="AD11" s="463">
        <v>6.3859868712569989</v>
      </c>
      <c r="AE11" s="463">
        <v>5.6000717598772232</v>
      </c>
      <c r="AF11" s="463">
        <v>-2.6644370016058017</v>
      </c>
      <c r="AG11" s="463">
        <v>1.6513300059452396</v>
      </c>
      <c r="AH11" s="463">
        <v>3.6936564390682047</v>
      </c>
      <c r="AI11" s="463">
        <v>2.7960676915337768</v>
      </c>
      <c r="AK11" s="463">
        <v>0.76260508564611751</v>
      </c>
      <c r="AL11" s="463">
        <v>-1.593758880107865</v>
      </c>
      <c r="AM11" s="463">
        <v>-0.2666441626662186</v>
      </c>
      <c r="AN11" s="463">
        <v>0.89143398836442067</v>
      </c>
      <c r="AP11" s="464">
        <v>1.5232483076908387</v>
      </c>
      <c r="AQ11" s="464">
        <v>-0.86822207674275287</v>
      </c>
      <c r="AR11" s="464">
        <v>-0.86747177875423631</v>
      </c>
      <c r="AS11" s="464">
        <v>5.6807327586216871E-2</v>
      </c>
    </row>
    <row r="12" spans="1:45" ht="12" customHeight="1">
      <c r="A12" s="462" t="s">
        <v>128</v>
      </c>
      <c r="B12" s="463"/>
      <c r="C12" s="463">
        <v>1.2539358950613</v>
      </c>
      <c r="D12" s="463">
        <v>0.21451735293169</v>
      </c>
      <c r="E12" s="463">
        <v>-0.80035746258206897</v>
      </c>
      <c r="F12" s="463">
        <v>0.112756167598805</v>
      </c>
      <c r="G12" s="463">
        <v>0.31056006807117198</v>
      </c>
      <c r="H12" s="463">
        <v>-0.42946623283424001</v>
      </c>
      <c r="I12" s="463">
        <v>0.41987304890187399</v>
      </c>
      <c r="J12" s="463">
        <v>-0.327097428691141</v>
      </c>
      <c r="K12" s="463">
        <v>-0.190116270477939</v>
      </c>
      <c r="L12" s="463">
        <v>0.219525111455947</v>
      </c>
      <c r="M12" s="463">
        <v>-0.269275482504306</v>
      </c>
      <c r="N12" s="463">
        <v>-1.0317313936783101E-2</v>
      </c>
      <c r="O12" s="463">
        <v>0.199311858919137</v>
      </c>
      <c r="P12" s="463">
        <v>0.653528818567509</v>
      </c>
      <c r="Q12" s="463">
        <v>-0.65503551208663902</v>
      </c>
      <c r="R12" s="463">
        <v>-1.4767955365560499</v>
      </c>
      <c r="S12" s="463">
        <v>1.96694747673493</v>
      </c>
      <c r="T12" s="463">
        <v>0.50688650963837101</v>
      </c>
      <c r="U12" s="463">
        <v>-1.05209226093476</v>
      </c>
      <c r="V12" s="463">
        <v>0.23122631967312501</v>
      </c>
      <c r="W12" s="463">
        <v>0.211318211794842</v>
      </c>
      <c r="X12" s="463">
        <v>0.37653435118327599</v>
      </c>
      <c r="Y12" s="463">
        <v>-0.17284478003600501</v>
      </c>
      <c r="Z12" s="463">
        <v>0.107836162418792</v>
      </c>
      <c r="AA12" s="463">
        <v>0.25629749362931897</v>
      </c>
      <c r="AB12" s="463">
        <v>-0.131723217211171</v>
      </c>
      <c r="AC12" s="463">
        <v>-0.72781728680916302</v>
      </c>
      <c r="AD12" s="463">
        <v>0.41303648002654703</v>
      </c>
      <c r="AE12" s="463">
        <v>1.2033191952466999</v>
      </c>
      <c r="AF12" s="463">
        <v>-0.380250020716422</v>
      </c>
      <c r="AG12" s="463">
        <v>-0.100762481660346</v>
      </c>
      <c r="AH12" s="463">
        <v>1.5188203501567099E-2</v>
      </c>
      <c r="AI12" s="463">
        <v>-1.9535977714814998E-2</v>
      </c>
      <c r="AK12" s="463">
        <v>0.46519569904382996</v>
      </c>
      <c r="AL12" s="463">
        <v>-3.4699760892096976E-2</v>
      </c>
      <c r="AM12" s="463">
        <v>-0.1230579971235818</v>
      </c>
      <c r="AN12" s="463">
        <v>5.8385897267771488E-3</v>
      </c>
      <c r="AP12" s="464">
        <v>0.38048259534786633</v>
      </c>
      <c r="AQ12" s="464">
        <v>-3.5875624777780113E-2</v>
      </c>
      <c r="AR12" s="464">
        <v>-0.10950730672243915</v>
      </c>
      <c r="AS12" s="464">
        <v>5.7859941920954307E-3</v>
      </c>
    </row>
    <row r="13" spans="1:45" ht="12" customHeight="1">
      <c r="A13" s="462" t="s">
        <v>129</v>
      </c>
      <c r="B13" s="463"/>
      <c r="C13" s="463">
        <v>13.608205765793757</v>
      </c>
      <c r="D13" s="463">
        <v>11.28380929451227</v>
      </c>
      <c r="E13" s="463">
        <v>4.4135326700249999</v>
      </c>
      <c r="F13" s="463">
        <v>13.933685110230499</v>
      </c>
      <c r="G13" s="463">
        <v>8.9157896368399001</v>
      </c>
      <c r="H13" s="463">
        <v>7.1996455535758619</v>
      </c>
      <c r="I13" s="463">
        <v>12.041241675332426</v>
      </c>
      <c r="J13" s="463">
        <v>0.59052972317141794</v>
      </c>
      <c r="K13" s="463">
        <v>1.6988389094889644</v>
      </c>
      <c r="L13" s="463">
        <v>4.3080337149793202</v>
      </c>
      <c r="M13" s="463">
        <v>11.259507656092115</v>
      </c>
      <c r="N13" s="463">
        <v>6.3989865521214995</v>
      </c>
      <c r="O13" s="463">
        <v>8.6140008154260705</v>
      </c>
      <c r="P13" s="463">
        <v>4.5953863053826538</v>
      </c>
      <c r="Q13" s="463">
        <v>1.8525001458661539</v>
      </c>
      <c r="R13" s="463">
        <v>-14.458040984895604</v>
      </c>
      <c r="S13" s="463">
        <v>10.64725285069612</v>
      </c>
      <c r="T13" s="463">
        <v>6.7198054117015626</v>
      </c>
      <c r="U13" s="463">
        <v>1.1207652962955006</v>
      </c>
      <c r="V13" s="463">
        <v>-1.1027349859367153</v>
      </c>
      <c r="W13" s="463">
        <v>4.365964649852927</v>
      </c>
      <c r="X13" s="463">
        <v>5.8000485955974845</v>
      </c>
      <c r="Y13" s="463">
        <v>2.3997779006279751</v>
      </c>
      <c r="Z13" s="463">
        <v>4.1316393742805158</v>
      </c>
      <c r="AA13" s="463">
        <v>4.24701652859516</v>
      </c>
      <c r="AB13" s="463">
        <v>5.9739523855186327</v>
      </c>
      <c r="AC13" s="463">
        <v>-5.4543255962403947</v>
      </c>
      <c r="AD13" s="463">
        <v>7.8579426860155177</v>
      </c>
      <c r="AE13" s="463">
        <v>4.1250361866728813</v>
      </c>
      <c r="AF13" s="463">
        <v>-0.56503010346803384</v>
      </c>
      <c r="AG13" s="463">
        <v>3.7735497136294871</v>
      </c>
      <c r="AH13" s="463">
        <v>3.9630753542015285</v>
      </c>
      <c r="AI13" s="463">
        <v>3.935825812878746</v>
      </c>
      <c r="AK13" s="463">
        <v>-0.2342188320752836</v>
      </c>
      <c r="AL13" s="463">
        <v>-1.4052136105936808</v>
      </c>
      <c r="AM13" s="463">
        <v>-0.66470755791219194</v>
      </c>
      <c r="AN13" s="463">
        <v>0.8373243380118689</v>
      </c>
      <c r="AP13" s="464">
        <v>-0.62562752033337166</v>
      </c>
      <c r="AQ13" s="464">
        <v>-1.6058693145089342</v>
      </c>
      <c r="AR13" s="464">
        <v>0.68762876965486885</v>
      </c>
      <c r="AS13" s="464">
        <v>1.7458538997676021</v>
      </c>
    </row>
    <row r="14" spans="1:45" ht="12" customHeight="1">
      <c r="A14" s="462" t="s">
        <v>130</v>
      </c>
      <c r="B14" s="463"/>
      <c r="C14" s="463">
        <v>12.867815792835557</v>
      </c>
      <c r="D14" s="463">
        <v>7.2180650750731878</v>
      </c>
      <c r="E14" s="463">
        <v>3.4318184780200545</v>
      </c>
      <c r="F14" s="463">
        <v>12.317450877117819</v>
      </c>
      <c r="G14" s="463">
        <v>10.929506740141083</v>
      </c>
      <c r="H14" s="463">
        <v>5.4089860527771538</v>
      </c>
      <c r="I14" s="463">
        <v>12.246002285367785</v>
      </c>
      <c r="J14" s="463">
        <v>-1.4391570029087419</v>
      </c>
      <c r="K14" s="463">
        <v>-1.031494669945987</v>
      </c>
      <c r="L14" s="463">
        <v>3.1458389926305008</v>
      </c>
      <c r="M14" s="463">
        <v>6.8366904824609831</v>
      </c>
      <c r="N14" s="463">
        <v>6.839890454879427</v>
      </c>
      <c r="O14" s="463">
        <v>8.3297607883416003</v>
      </c>
      <c r="P14" s="463">
        <v>8.0266740501698131</v>
      </c>
      <c r="Q14" s="463">
        <v>3.0557295724484401</v>
      </c>
      <c r="R14" s="463">
        <v>-14.535313209135436</v>
      </c>
      <c r="S14" s="463">
        <v>11.483379006314776</v>
      </c>
      <c r="T14" s="463">
        <v>7.0840069643079318</v>
      </c>
      <c r="U14" s="463">
        <v>1.0138878807674612</v>
      </c>
      <c r="V14" s="463">
        <v>-0.19982011997590199</v>
      </c>
      <c r="W14" s="463">
        <v>6.3835863835863815</v>
      </c>
      <c r="X14" s="463">
        <v>6.0608282413773251</v>
      </c>
      <c r="Y14" s="463">
        <v>4.4697743177418925</v>
      </c>
      <c r="Z14" s="463">
        <v>4.7288090299428598</v>
      </c>
      <c r="AA14" s="463">
        <v>3.8238599137973006</v>
      </c>
      <c r="AB14" s="463">
        <v>2.129062973544471</v>
      </c>
      <c r="AC14" s="463">
        <v>-6.0488231052822421</v>
      </c>
      <c r="AD14" s="463">
        <v>9.5948221858369145</v>
      </c>
      <c r="AE14" s="463">
        <v>7.1905052243637524</v>
      </c>
      <c r="AF14" s="463">
        <v>-2.0247432385085085</v>
      </c>
      <c r="AG14" s="463">
        <v>3.7884965148902383</v>
      </c>
      <c r="AH14" s="463">
        <v>4.4090525034069961</v>
      </c>
      <c r="AI14" s="463">
        <v>4.2303473428874971</v>
      </c>
      <c r="AK14" s="463">
        <v>0.26150426822197925</v>
      </c>
      <c r="AL14" s="463">
        <v>-1.3410199047411919</v>
      </c>
      <c r="AM14" s="463">
        <v>-0.84192391398503208</v>
      </c>
      <c r="AN14" s="463">
        <v>1.3516779162263015</v>
      </c>
      <c r="AP14" s="464">
        <v>-7.900104864089208E-3</v>
      </c>
      <c r="AQ14" s="464">
        <v>-1.2501899811787953</v>
      </c>
      <c r="AR14" s="464">
        <v>1.1956470260767071</v>
      </c>
      <c r="AS14" s="464">
        <v>2.6642621036905734</v>
      </c>
    </row>
    <row r="15" spans="1:45" ht="12" customHeight="1">
      <c r="A15" s="462" t="s">
        <v>661</v>
      </c>
      <c r="B15" s="463"/>
      <c r="C15" s="463">
        <v>0.57073872051962604</v>
      </c>
      <c r="D15" s="463">
        <v>1.6081728225583301</v>
      </c>
      <c r="E15" s="463">
        <v>0.55827306134500498</v>
      </c>
      <c r="F15" s="463">
        <v>1.2621432667802699</v>
      </c>
      <c r="G15" s="463">
        <v>-0.104334115350743</v>
      </c>
      <c r="H15" s="463">
        <v>1.02503361736816</v>
      </c>
      <c r="I15" s="463">
        <v>0.56988448633557898</v>
      </c>
      <c r="J15" s="463">
        <v>0.80551427215320004</v>
      </c>
      <c r="K15" s="463">
        <v>1.1176919565240799</v>
      </c>
      <c r="L15" s="463">
        <v>0.64533609202197095</v>
      </c>
      <c r="M15" s="463">
        <v>2.1530942083208302</v>
      </c>
      <c r="N15" s="463">
        <v>0.27620014741039001</v>
      </c>
      <c r="O15" s="463">
        <v>0.65102172062563901</v>
      </c>
      <c r="P15" s="463">
        <v>-1.0852531403083201</v>
      </c>
      <c r="Q15" s="463">
        <v>-0.38773861706760698</v>
      </c>
      <c r="R15" s="463">
        <v>-0.77746286690934097</v>
      </c>
      <c r="S15" s="463">
        <v>0.25664685422787897</v>
      </c>
      <c r="T15" s="463">
        <v>0.19923992208375901</v>
      </c>
      <c r="U15" s="463">
        <v>9.6568984456417206E-2</v>
      </c>
      <c r="V15" s="463">
        <v>-0.41610051171680301</v>
      </c>
      <c r="W15" s="463">
        <v>-0.58749497406394602</v>
      </c>
      <c r="X15" s="463">
        <v>0.10529136705963101</v>
      </c>
      <c r="Y15" s="463">
        <v>-0.73569347982734301</v>
      </c>
      <c r="Z15" s="463">
        <v>-0.110123802075229</v>
      </c>
      <c r="AA15" s="463">
        <v>0.281983458065933</v>
      </c>
      <c r="AB15" s="463">
        <v>1.80404887345582</v>
      </c>
      <c r="AC15" s="463">
        <v>3.1111258096897999E-2</v>
      </c>
      <c r="AD15" s="463">
        <v>-0.33136596369819998</v>
      </c>
      <c r="AE15" s="463">
        <v>-1.0872294482275799</v>
      </c>
      <c r="AF15" s="463">
        <v>0.611325025795597</v>
      </c>
      <c r="AG15" s="463">
        <v>0.13558969288620801</v>
      </c>
      <c r="AH15" s="463">
        <v>-4.2210954327728603E-2</v>
      </c>
      <c r="AI15" s="463">
        <v>1.47508112560342E-2</v>
      </c>
      <c r="AK15" s="463">
        <v>-0.21625698796923698</v>
      </c>
      <c r="AL15" s="463">
        <v>-7.3861011183459002E-2</v>
      </c>
      <c r="AM15" s="463">
        <v>3.8598382908375709E-2</v>
      </c>
      <c r="AN15" s="463">
        <v>-0.19831997716678462</v>
      </c>
      <c r="AP15" s="464">
        <v>-0.28335211294865925</v>
      </c>
      <c r="AQ15" s="464">
        <v>-0.20572111144394334</v>
      </c>
      <c r="AR15" s="464">
        <v>-0.20680761881243723</v>
      </c>
      <c r="AS15" s="464">
        <v>-0.34581308908096486</v>
      </c>
    </row>
    <row r="16" spans="1:45" ht="12" customHeight="1">
      <c r="A16" s="462" t="s">
        <v>131</v>
      </c>
      <c r="B16" s="463"/>
      <c r="C16" s="463">
        <v>3.92996513714019</v>
      </c>
      <c r="D16" s="463">
        <v>3.9352312788488497</v>
      </c>
      <c r="E16" s="463">
        <v>1.5794767042445201</v>
      </c>
      <c r="F16" s="463">
        <v>3.0705441008286094</v>
      </c>
      <c r="G16" s="463">
        <v>4.3118354756916277</v>
      </c>
      <c r="H16" s="463">
        <v>4.247207582026058</v>
      </c>
      <c r="I16" s="463">
        <v>4.7663666082116585</v>
      </c>
      <c r="J16" s="463">
        <v>1.4494817776428359</v>
      </c>
      <c r="K16" s="463">
        <v>2.1969187261407841</v>
      </c>
      <c r="L16" s="463">
        <v>2.3098238875477461</v>
      </c>
      <c r="M16" s="463">
        <v>4.336857553828799</v>
      </c>
      <c r="N16" s="463">
        <v>2.8588161708893667</v>
      </c>
      <c r="O16" s="463">
        <v>4.6627908719039768</v>
      </c>
      <c r="P16" s="463">
        <v>3.4392303224916709</v>
      </c>
      <c r="Q16" s="463">
        <v>-0.45056807146346411</v>
      </c>
      <c r="R16" s="463">
        <v>-4.3397987005930228</v>
      </c>
      <c r="S16" s="463">
        <v>5.9521070059127545</v>
      </c>
      <c r="T16" s="463">
        <v>3.1953352636373999</v>
      </c>
      <c r="U16" s="463">
        <v>-0.58829888906661854</v>
      </c>
      <c r="V16" s="463">
        <v>1.1877725326125521</v>
      </c>
      <c r="W16" s="463">
        <v>2.6577950167885112</v>
      </c>
      <c r="X16" s="463">
        <v>4.4892761353841015</v>
      </c>
      <c r="Y16" s="463">
        <v>2.070590061397648</v>
      </c>
      <c r="Z16" s="463">
        <v>2.5679321671008504</v>
      </c>
      <c r="AA16" s="463">
        <v>1.9500083839064208</v>
      </c>
      <c r="AB16" s="463">
        <v>1.9862125268371278</v>
      </c>
      <c r="AC16" s="463">
        <v>-2.170230905325421</v>
      </c>
      <c r="AD16" s="463">
        <v>5.0678468692882506</v>
      </c>
      <c r="AE16" s="463">
        <v>2.556238376859632</v>
      </c>
      <c r="AF16" s="463">
        <v>-1.1134912533220742</v>
      </c>
      <c r="AG16" s="463">
        <v>2.1280136300019681</v>
      </c>
      <c r="AH16" s="463">
        <v>2.7492348595362426</v>
      </c>
      <c r="AI16" s="463">
        <v>2.2925084863692824</v>
      </c>
      <c r="AK16" s="463">
        <v>0.38742588482680862</v>
      </c>
      <c r="AL16" s="463">
        <v>-1.3201037832088813</v>
      </c>
      <c r="AM16" s="463">
        <v>-0.19446815518344707</v>
      </c>
      <c r="AN16" s="463">
        <v>0.49062360033831354</v>
      </c>
      <c r="AP16" s="464">
        <v>-1.222920648467074E-2</v>
      </c>
      <c r="AQ16" s="464">
        <v>-0.73357143211786324</v>
      </c>
      <c r="AR16" s="464">
        <v>0.17764656787240263</v>
      </c>
      <c r="AS16" s="464">
        <v>-0.45647122430774179</v>
      </c>
    </row>
    <row r="17" spans="1:45" ht="12" customHeight="1">
      <c r="A17" s="462" t="s">
        <v>132</v>
      </c>
      <c r="B17" s="463"/>
      <c r="C17" s="463">
        <v>3.8178236729341952</v>
      </c>
      <c r="D17" s="463">
        <v>4.1607727331004263</v>
      </c>
      <c r="E17" s="463">
        <v>1.5985866898601486</v>
      </c>
      <c r="F17" s="463">
        <v>3.2820035984993279</v>
      </c>
      <c r="G17" s="463">
        <v>4.2034055605499443</v>
      </c>
      <c r="H17" s="463">
        <v>4.0078904344762689</v>
      </c>
      <c r="I17" s="463">
        <v>4.8878546053033656</v>
      </c>
      <c r="J17" s="463">
        <v>1.5614415554549232</v>
      </c>
      <c r="K17" s="463">
        <v>2.1982955512364732</v>
      </c>
      <c r="L17" s="463">
        <v>2.4287186947800521</v>
      </c>
      <c r="M17" s="463">
        <v>3.8697182985613754</v>
      </c>
      <c r="N17" s="463">
        <v>2.8462062210483863</v>
      </c>
      <c r="O17" s="463">
        <v>4.9070128216231135</v>
      </c>
      <c r="P17" s="463">
        <v>3.5559109982008064</v>
      </c>
      <c r="Q17" s="463">
        <v>-0.68436546092488504</v>
      </c>
      <c r="R17" s="463">
        <v>-4.2241258719358239</v>
      </c>
      <c r="S17" s="463">
        <v>5.709155619887607</v>
      </c>
      <c r="T17" s="463">
        <v>3.2084973349592483</v>
      </c>
      <c r="U17" s="463">
        <v>-0.26119404641861133</v>
      </c>
      <c r="V17" s="463">
        <v>1.1886347817241294</v>
      </c>
      <c r="W17" s="463">
        <v>2.777901819840034</v>
      </c>
      <c r="X17" s="463">
        <v>4.248270258897735</v>
      </c>
      <c r="Y17" s="463">
        <v>1.8342462715984498</v>
      </c>
      <c r="Z17" s="463">
        <v>2.8104694680166187</v>
      </c>
      <c r="AA17" s="463">
        <v>2.0509614543651855</v>
      </c>
      <c r="AB17" s="463">
        <v>2.0090122116428466</v>
      </c>
      <c r="AC17" s="463">
        <v>-2.3971668613193664</v>
      </c>
      <c r="AD17" s="463">
        <v>4.9392783030812071</v>
      </c>
      <c r="AE17" s="463">
        <v>2.5698743937712987</v>
      </c>
      <c r="AF17" s="463">
        <v>-0.89481738674836997</v>
      </c>
      <c r="AG17" s="463">
        <v>2.1320798413564379</v>
      </c>
      <c r="AH17" s="463">
        <v>2.9673226602072278</v>
      </c>
      <c r="AI17" s="463">
        <v>2.0672065797183725</v>
      </c>
      <c r="AK17" s="463">
        <v>0.3936342848902763</v>
      </c>
      <c r="AL17" s="463">
        <v>-1.3260186930805773</v>
      </c>
      <c r="AM17" s="463">
        <v>-0.1966343080452404</v>
      </c>
      <c r="AN17" s="463">
        <v>0.48612802004655009</v>
      </c>
      <c r="AP17" s="464">
        <v>-6.9162718720150451E-3</v>
      </c>
      <c r="AQ17" s="464">
        <v>-0.73734286473091659</v>
      </c>
      <c r="AR17" s="464">
        <v>0.17544079902978016</v>
      </c>
      <c r="AS17" s="464">
        <v>-0.46209089394533276</v>
      </c>
    </row>
    <row r="18" spans="1:45" ht="12" customHeight="1">
      <c r="A18" s="468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K18" s="469"/>
      <c r="AL18" s="469"/>
      <c r="AM18" s="469"/>
      <c r="AN18" s="469"/>
      <c r="AP18" s="616"/>
      <c r="AQ18" s="616"/>
      <c r="AR18" s="616"/>
      <c r="AS18" s="616"/>
    </row>
    <row r="19" spans="1:45" ht="12" customHeight="1">
      <c r="A19" s="617" t="s">
        <v>133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K19" s="463"/>
      <c r="AL19" s="463"/>
      <c r="AM19" s="463"/>
      <c r="AN19" s="463"/>
      <c r="AP19" s="618"/>
      <c r="AQ19" s="618"/>
      <c r="AR19" s="618"/>
      <c r="AS19" s="618"/>
    </row>
    <row r="20" spans="1:45" ht="12" customHeight="1">
      <c r="A20" s="462" t="s">
        <v>126</v>
      </c>
      <c r="B20" s="471">
        <v>1258.104</v>
      </c>
      <c r="C20" s="471">
        <v>1280.7059999999999</v>
      </c>
      <c r="D20" s="471">
        <v>1292.778</v>
      </c>
      <c r="E20" s="471">
        <v>1316.2570000000001</v>
      </c>
      <c r="F20" s="471">
        <v>1356.529</v>
      </c>
      <c r="G20" s="471">
        <v>1401.845</v>
      </c>
      <c r="H20" s="471">
        <v>1458.8630000000001</v>
      </c>
      <c r="I20" s="471">
        <v>1537.9649999999999</v>
      </c>
      <c r="J20" s="471">
        <v>1550.953</v>
      </c>
      <c r="K20" s="471">
        <v>1586.06</v>
      </c>
      <c r="L20" s="471">
        <v>1612.09</v>
      </c>
      <c r="M20" s="471">
        <v>1658.4659999999999</v>
      </c>
      <c r="N20" s="471">
        <v>1710.7360000000001</v>
      </c>
      <c r="O20" s="471">
        <v>1761.9459999999999</v>
      </c>
      <c r="P20" s="471">
        <v>1832.2090000000001</v>
      </c>
      <c r="Q20" s="471">
        <v>1839.8810000000001</v>
      </c>
      <c r="R20" s="471">
        <v>1858.98</v>
      </c>
      <c r="S20" s="471">
        <v>1936.4839999999999</v>
      </c>
      <c r="T20" s="471">
        <v>1975.028</v>
      </c>
      <c r="U20" s="471">
        <v>1989.473</v>
      </c>
      <c r="V20" s="471">
        <v>2025.154</v>
      </c>
      <c r="W20" s="471">
        <v>2083.4540000000002</v>
      </c>
      <c r="X20" s="471">
        <v>2165.2350000000001</v>
      </c>
      <c r="Y20" s="471">
        <v>2215.0540000000001</v>
      </c>
      <c r="Z20" s="471">
        <v>2272.7930000000001</v>
      </c>
      <c r="AA20" s="471">
        <v>2314.828</v>
      </c>
      <c r="AB20" s="471">
        <v>2331.5</v>
      </c>
      <c r="AC20" s="471">
        <v>2257.6489999999999</v>
      </c>
      <c r="AD20" s="471">
        <v>2393.9160000000002</v>
      </c>
      <c r="AE20" s="471">
        <v>2449.3794030499002</v>
      </c>
      <c r="AF20" s="471">
        <v>2411.5039875131797</v>
      </c>
      <c r="AG20" s="471">
        <v>2484.7735459330302</v>
      </c>
      <c r="AH20" s="471">
        <v>2582.4815661737202</v>
      </c>
      <c r="AI20" s="471">
        <v>2672.4260623252203</v>
      </c>
      <c r="AK20" s="463">
        <v>1.9451044772899877</v>
      </c>
      <c r="AL20" s="463">
        <v>-41.539852214850271</v>
      </c>
      <c r="AM20" s="463">
        <v>-56.516620710969619</v>
      </c>
      <c r="AN20" s="463">
        <v>-44.165705281229748</v>
      </c>
      <c r="AP20" s="618"/>
      <c r="AQ20" s="618"/>
      <c r="AR20" s="618"/>
      <c r="AS20" s="618"/>
    </row>
    <row r="21" spans="1:45" ht="12" customHeight="1">
      <c r="A21" s="462" t="s">
        <v>127</v>
      </c>
      <c r="B21" s="471">
        <v>1088.4110000000001</v>
      </c>
      <c r="C21" s="471">
        <v>1077.0319999999999</v>
      </c>
      <c r="D21" s="471">
        <v>1080.9860000000001</v>
      </c>
      <c r="E21" s="471">
        <v>1079.2349999999999</v>
      </c>
      <c r="F21" s="471">
        <v>1073.731</v>
      </c>
      <c r="G21" s="471">
        <v>1114.277</v>
      </c>
      <c r="H21" s="471">
        <v>1134.6869999999999</v>
      </c>
      <c r="I21" s="471">
        <v>1125.9090000000001</v>
      </c>
      <c r="J21" s="471">
        <v>1127.8030000000001</v>
      </c>
      <c r="K21" s="471">
        <v>1151.7059999999999</v>
      </c>
      <c r="L21" s="471">
        <v>1158.01</v>
      </c>
      <c r="M21" s="471">
        <v>1154.4970000000001</v>
      </c>
      <c r="N21" s="471">
        <v>1157.3430000000001</v>
      </c>
      <c r="O21" s="471">
        <v>1176.008</v>
      </c>
      <c r="P21" s="471">
        <v>1182.674</v>
      </c>
      <c r="Q21" s="471">
        <v>1197.8499999999999</v>
      </c>
      <c r="R21" s="471">
        <v>1224.818</v>
      </c>
      <c r="S21" s="471">
        <v>1240.9449999999999</v>
      </c>
      <c r="T21" s="471">
        <v>1251.7080000000001</v>
      </c>
      <c r="U21" s="471">
        <v>1265.463</v>
      </c>
      <c r="V21" s="471">
        <v>1285.598</v>
      </c>
      <c r="W21" s="471">
        <v>1301.635</v>
      </c>
      <c r="X21" s="471">
        <v>1329.9469999999999</v>
      </c>
      <c r="Y21" s="471">
        <v>1379.5840000000001</v>
      </c>
      <c r="Z21" s="471">
        <v>1381.2629999999999</v>
      </c>
      <c r="AA21" s="471">
        <v>1392.558</v>
      </c>
      <c r="AB21" s="471">
        <v>1396.2760000000001</v>
      </c>
      <c r="AC21" s="471">
        <v>1371.46</v>
      </c>
      <c r="AD21" s="471">
        <v>1409.2080000000001</v>
      </c>
      <c r="AE21" s="471">
        <v>1408.4697630592898</v>
      </c>
      <c r="AF21" s="471">
        <v>1410.5155419288001</v>
      </c>
      <c r="AG21" s="471">
        <v>1429.2106248555701</v>
      </c>
      <c r="AH21" s="471">
        <v>1434.2736673859799</v>
      </c>
      <c r="AI21" s="471">
        <v>1435.22808818206</v>
      </c>
      <c r="AK21" s="463">
        <v>-6.8221731427902341</v>
      </c>
      <c r="AL21" s="463">
        <v>-7.4335939754398623</v>
      </c>
      <c r="AM21" s="463">
        <v>4.3162685188099204</v>
      </c>
      <c r="AN21" s="463">
        <v>16.560067330639868</v>
      </c>
      <c r="AP21" s="618"/>
      <c r="AQ21" s="618"/>
      <c r="AR21" s="618"/>
      <c r="AS21" s="618"/>
    </row>
    <row r="22" spans="1:45" ht="12" customHeight="1">
      <c r="A22" s="462" t="s">
        <v>533</v>
      </c>
      <c r="B22" s="471">
        <v>762.07399999999996</v>
      </c>
      <c r="C22" s="471">
        <v>753.59</v>
      </c>
      <c r="D22" s="471">
        <v>750.91899999999998</v>
      </c>
      <c r="E22" s="471">
        <v>754.54600000000005</v>
      </c>
      <c r="F22" s="471">
        <v>758.01800000000003</v>
      </c>
      <c r="G22" s="471">
        <v>813.44899999999996</v>
      </c>
      <c r="H22" s="471">
        <v>825.28700000000003</v>
      </c>
      <c r="I22" s="471">
        <v>822.49300000000005</v>
      </c>
      <c r="J22" s="471">
        <v>836.48500000000001</v>
      </c>
      <c r="K22" s="471">
        <v>851.69500000000005</v>
      </c>
      <c r="L22" s="471">
        <v>852.95100000000002</v>
      </c>
      <c r="M22" s="471">
        <v>848.48699999999997</v>
      </c>
      <c r="N22" s="471">
        <v>856.79300000000001</v>
      </c>
      <c r="O22" s="471">
        <v>873.03</v>
      </c>
      <c r="P22" s="471">
        <v>882.8</v>
      </c>
      <c r="Q22" s="471">
        <v>896.44600000000003</v>
      </c>
      <c r="R22" s="471">
        <v>915.18600000000004</v>
      </c>
      <c r="S22" s="471">
        <v>920.63699999999994</v>
      </c>
      <c r="T22" s="471">
        <v>928.904</v>
      </c>
      <c r="U22" s="471">
        <v>934.90599999999995</v>
      </c>
      <c r="V22" s="471">
        <v>941.24699999999996</v>
      </c>
      <c r="W22" s="471">
        <v>953.95799999999997</v>
      </c>
      <c r="X22" s="471">
        <v>975.97500000000002</v>
      </c>
      <c r="Y22" s="471">
        <v>1016.375</v>
      </c>
      <c r="Z22" s="471">
        <v>1025.367</v>
      </c>
      <c r="AA22" s="471">
        <v>1034.403</v>
      </c>
      <c r="AB22" s="471">
        <v>1039.8140000000001</v>
      </c>
      <c r="AC22" s="471">
        <v>1015.261</v>
      </c>
      <c r="AD22" s="471">
        <v>1040.1659999999999</v>
      </c>
      <c r="AE22" s="471">
        <v>1037.7221032249399</v>
      </c>
      <c r="AF22" s="471">
        <v>1035.8260795958101</v>
      </c>
      <c r="AG22" s="471">
        <v>1045.0560341778701</v>
      </c>
      <c r="AH22" s="471">
        <v>1047.2518468145199</v>
      </c>
      <c r="AI22" s="471">
        <v>1051.3158425050001</v>
      </c>
      <c r="AK22" s="463">
        <v>-10.0569272447201</v>
      </c>
      <c r="AL22" s="463">
        <v>-18.774823203879805</v>
      </c>
      <c r="AM22" s="463">
        <v>-12.551276754359833</v>
      </c>
      <c r="AN22" s="463">
        <v>-5.0330234379800913</v>
      </c>
      <c r="AP22" s="618"/>
      <c r="AQ22" s="618"/>
      <c r="AR22" s="618"/>
      <c r="AS22" s="618"/>
    </row>
    <row r="23" spans="1:45" ht="12" customHeight="1">
      <c r="A23" s="462" t="s">
        <v>534</v>
      </c>
      <c r="B23" s="471">
        <v>320.45</v>
      </c>
      <c r="C23" s="471">
        <v>317.52199999999999</v>
      </c>
      <c r="D23" s="471">
        <v>323.12099999999998</v>
      </c>
      <c r="E23" s="471">
        <v>318.60500000000002</v>
      </c>
      <c r="F23" s="471">
        <v>310.79199999999997</v>
      </c>
      <c r="G23" s="471">
        <v>299.59100000000001</v>
      </c>
      <c r="H23" s="471">
        <v>307.726</v>
      </c>
      <c r="I23" s="471">
        <v>302.267</v>
      </c>
      <c r="J23" s="471">
        <v>292.16699999999997</v>
      </c>
      <c r="K23" s="471">
        <v>300.5</v>
      </c>
      <c r="L23" s="471">
        <v>305.10599999999999</v>
      </c>
      <c r="M23" s="471">
        <v>305.84699999999998</v>
      </c>
      <c r="N23" s="471">
        <v>300.952</v>
      </c>
      <c r="O23" s="471">
        <v>303.60399999999998</v>
      </c>
      <c r="P23" s="471">
        <v>300.95499999999998</v>
      </c>
      <c r="Q23" s="471">
        <v>302.69600000000003</v>
      </c>
      <c r="R23" s="471">
        <v>310.83600000000001</v>
      </c>
      <c r="S23" s="471">
        <v>320.92500000000001</v>
      </c>
      <c r="T23" s="471">
        <v>323.44900000000001</v>
      </c>
      <c r="U23" s="471">
        <v>330.858</v>
      </c>
      <c r="V23" s="471">
        <v>344.00599999999997</v>
      </c>
      <c r="W23" s="471">
        <v>347.38200000000001</v>
      </c>
      <c r="X23" s="471">
        <v>353.72699999999998</v>
      </c>
      <c r="Y23" s="471">
        <v>363.096</v>
      </c>
      <c r="Z23" s="471">
        <v>355.947</v>
      </c>
      <c r="AA23" s="471">
        <v>358.21600000000001</v>
      </c>
      <c r="AB23" s="471">
        <v>356.53500000000003</v>
      </c>
      <c r="AC23" s="471">
        <v>356.15300000000002</v>
      </c>
      <c r="AD23" s="471">
        <v>369.04199999999997</v>
      </c>
      <c r="AE23" s="471">
        <v>370.74765983434804</v>
      </c>
      <c r="AF23" s="471">
        <v>374.68946233299101</v>
      </c>
      <c r="AG23" s="471">
        <v>384.15459067769598</v>
      </c>
      <c r="AH23" s="471">
        <v>387.021820571457</v>
      </c>
      <c r="AI23" s="471">
        <v>383.91224567706303</v>
      </c>
      <c r="AK23" s="463">
        <v>3.2347541019250343</v>
      </c>
      <c r="AL23" s="463">
        <v>11.341229228433008</v>
      </c>
      <c r="AM23" s="463">
        <v>16.867545273162023</v>
      </c>
      <c r="AN23" s="463">
        <v>21.593090768618026</v>
      </c>
      <c r="AP23" s="618"/>
      <c r="AQ23" s="618"/>
      <c r="AR23" s="618"/>
      <c r="AS23" s="618"/>
    </row>
    <row r="24" spans="1:45" ht="12" customHeight="1">
      <c r="A24" s="462" t="s">
        <v>62</v>
      </c>
      <c r="B24" s="471">
        <v>513.20699999999999</v>
      </c>
      <c r="C24" s="471">
        <v>552.35500000000002</v>
      </c>
      <c r="D24" s="471">
        <v>596.27300000000002</v>
      </c>
      <c r="E24" s="471">
        <v>626.23400000000004</v>
      </c>
      <c r="F24" s="471">
        <v>637.30499999999995</v>
      </c>
      <c r="G24" s="471">
        <v>686.61500000000001</v>
      </c>
      <c r="H24" s="471">
        <v>728.12599999999998</v>
      </c>
      <c r="I24" s="471">
        <v>775.39</v>
      </c>
      <c r="J24" s="471">
        <v>793.79899999999998</v>
      </c>
      <c r="K24" s="471">
        <v>782.60199999999998</v>
      </c>
      <c r="L24" s="471">
        <v>801.48599999999999</v>
      </c>
      <c r="M24" s="471">
        <v>845.20899999999995</v>
      </c>
      <c r="N24" s="471">
        <v>886.572</v>
      </c>
      <c r="O24" s="471">
        <v>966.38599999999997</v>
      </c>
      <c r="P24" s="471">
        <v>1046.405</v>
      </c>
      <c r="Q24" s="471">
        <v>1050.4880000000001</v>
      </c>
      <c r="R24" s="471">
        <v>917.43399999999997</v>
      </c>
      <c r="S24" s="471">
        <v>974.66099999999994</v>
      </c>
      <c r="T24" s="471">
        <v>1032.674</v>
      </c>
      <c r="U24" s="471">
        <v>1021.545</v>
      </c>
      <c r="V24" s="471">
        <v>1027.0309999999999</v>
      </c>
      <c r="W24" s="471">
        <v>1088.9359999999999</v>
      </c>
      <c r="X24" s="471">
        <v>1164.0640000000001</v>
      </c>
      <c r="Y24" s="471">
        <v>1211.104</v>
      </c>
      <c r="Z24" s="471">
        <v>1278.2760000000001</v>
      </c>
      <c r="AA24" s="471">
        <v>1296.2460000000001</v>
      </c>
      <c r="AB24" s="471">
        <v>1291.8800000000001</v>
      </c>
      <c r="AC24" s="471">
        <v>1313.454</v>
      </c>
      <c r="AD24" s="471">
        <v>1397.3309999999999</v>
      </c>
      <c r="AE24" s="471">
        <v>1475.5825387230102</v>
      </c>
      <c r="AF24" s="471">
        <v>1436.26657157204</v>
      </c>
      <c r="AG24" s="471">
        <v>1459.9840724337698</v>
      </c>
      <c r="AH24" s="471">
        <v>1513.9108681345901</v>
      </c>
      <c r="AI24" s="471">
        <v>1556.24084079712</v>
      </c>
      <c r="AK24" s="463">
        <v>11.444495018700309</v>
      </c>
      <c r="AL24" s="463">
        <v>-12.195266429800085</v>
      </c>
      <c r="AM24" s="463">
        <v>-16.258889463140349</v>
      </c>
      <c r="AN24" s="463">
        <v>-3.6997054675298386</v>
      </c>
      <c r="AP24" s="618"/>
      <c r="AQ24" s="618"/>
      <c r="AR24" s="618"/>
      <c r="AS24" s="618"/>
    </row>
    <row r="25" spans="1:45" ht="12" customHeight="1">
      <c r="A25" s="462" t="s">
        <v>129</v>
      </c>
      <c r="B25" s="471">
        <v>643.45000000000005</v>
      </c>
      <c r="C25" s="471">
        <v>731.01199999999994</v>
      </c>
      <c r="D25" s="471">
        <v>813.49800000000005</v>
      </c>
      <c r="E25" s="471">
        <v>849.40200000000004</v>
      </c>
      <c r="F25" s="471">
        <v>967.755</v>
      </c>
      <c r="G25" s="471">
        <v>1054.038</v>
      </c>
      <c r="H25" s="471">
        <v>1129.925</v>
      </c>
      <c r="I25" s="471">
        <v>1265.982</v>
      </c>
      <c r="J25" s="471">
        <v>1273.4580000000001</v>
      </c>
      <c r="K25" s="471">
        <v>1295.0920000000001</v>
      </c>
      <c r="L25" s="471">
        <v>1350.885</v>
      </c>
      <c r="M25" s="471">
        <v>1502.9880000000001</v>
      </c>
      <c r="N25" s="471">
        <v>1599.164</v>
      </c>
      <c r="O25" s="471">
        <v>1736.9159999999999</v>
      </c>
      <c r="P25" s="471">
        <v>1816.7339999999999</v>
      </c>
      <c r="Q25" s="471">
        <v>1850.3889999999999</v>
      </c>
      <c r="R25" s="471">
        <v>1582.8589999999999</v>
      </c>
      <c r="S25" s="471">
        <v>1751.39</v>
      </c>
      <c r="T25" s="471">
        <v>1869.08</v>
      </c>
      <c r="U25" s="471">
        <v>1890.028</v>
      </c>
      <c r="V25" s="471">
        <v>1869.1859999999999</v>
      </c>
      <c r="W25" s="471">
        <v>1950.7940000000001</v>
      </c>
      <c r="X25" s="471">
        <v>2063.9409999999998</v>
      </c>
      <c r="Y25" s="471">
        <v>2113.471</v>
      </c>
      <c r="Z25" s="471">
        <v>2200.7919999999999</v>
      </c>
      <c r="AA25" s="471">
        <v>2294.2600000000002</v>
      </c>
      <c r="AB25" s="471">
        <v>2431.3180000000002</v>
      </c>
      <c r="AC25" s="471">
        <v>2298.7060000000001</v>
      </c>
      <c r="AD25" s="471">
        <v>2479.337</v>
      </c>
      <c r="AE25" s="471">
        <v>2581.6105484395698</v>
      </c>
      <c r="AF25" s="471">
        <v>2567.0236716865797</v>
      </c>
      <c r="AG25" s="471">
        <v>2663.8915860983102</v>
      </c>
      <c r="AH25" s="471">
        <v>2769.4636170096201</v>
      </c>
      <c r="AI25" s="471">
        <v>2878.4648809261698</v>
      </c>
      <c r="AK25" s="463">
        <v>-6.7536126076302025</v>
      </c>
      <c r="AL25" s="463">
        <v>-43.087498146090184</v>
      </c>
      <c r="AM25" s="463">
        <v>-62.063032524779828</v>
      </c>
      <c r="AN25" s="463">
        <v>-41.697555805950287</v>
      </c>
      <c r="AP25" s="618"/>
      <c r="AQ25" s="618"/>
      <c r="AR25" s="618"/>
      <c r="AS25" s="618"/>
    </row>
    <row r="26" spans="1:45" ht="12" customHeight="1">
      <c r="A26" s="462" t="s">
        <v>130</v>
      </c>
      <c r="B26" s="471">
        <v>634.04700000000003</v>
      </c>
      <c r="C26" s="471">
        <v>715.63499999999999</v>
      </c>
      <c r="D26" s="471">
        <v>767.29</v>
      </c>
      <c r="E26" s="471">
        <v>793.62199999999996</v>
      </c>
      <c r="F26" s="471">
        <v>891.37599999999998</v>
      </c>
      <c r="G26" s="471">
        <v>988.79899999999998</v>
      </c>
      <c r="H26" s="471">
        <v>1042.2829999999999</v>
      </c>
      <c r="I26" s="471">
        <v>1169.921</v>
      </c>
      <c r="J26" s="471">
        <v>1153.0840000000001</v>
      </c>
      <c r="K26" s="471">
        <v>1141.19</v>
      </c>
      <c r="L26" s="471">
        <v>1177.0899999999999</v>
      </c>
      <c r="M26" s="471">
        <v>1257.5640000000001</v>
      </c>
      <c r="N26" s="471">
        <v>1343.58</v>
      </c>
      <c r="O26" s="471">
        <v>1455.4970000000001</v>
      </c>
      <c r="P26" s="471">
        <v>1572.325</v>
      </c>
      <c r="Q26" s="471">
        <v>1620.3710000000001</v>
      </c>
      <c r="R26" s="471">
        <v>1384.845</v>
      </c>
      <c r="S26" s="471">
        <v>1543.8720000000001</v>
      </c>
      <c r="T26" s="471">
        <v>1653.24</v>
      </c>
      <c r="U26" s="471">
        <v>1670.002</v>
      </c>
      <c r="V26" s="471">
        <v>1666.665</v>
      </c>
      <c r="W26" s="471">
        <v>1773.058</v>
      </c>
      <c r="X26" s="471">
        <v>1880.52</v>
      </c>
      <c r="Y26" s="471">
        <v>1964.575</v>
      </c>
      <c r="Z26" s="471">
        <v>2057.4760000000001</v>
      </c>
      <c r="AA26" s="471">
        <v>2136.1509999999998</v>
      </c>
      <c r="AB26" s="471">
        <v>2181.6309999999999</v>
      </c>
      <c r="AC26" s="471">
        <v>2049.6680000000001</v>
      </c>
      <c r="AD26" s="471">
        <v>2246.33</v>
      </c>
      <c r="AE26" s="471">
        <v>2407.8524760064502</v>
      </c>
      <c r="AF26" s="471">
        <v>2359.09964580525</v>
      </c>
      <c r="AG26" s="471">
        <v>2448.4740536693698</v>
      </c>
      <c r="AH26" s="471">
        <v>2556.4285602279501</v>
      </c>
      <c r="AI26" s="471">
        <v>2664.5743678983699</v>
      </c>
      <c r="AK26" s="463">
        <v>6.5575251444602145</v>
      </c>
      <c r="AL26" s="463">
        <v>-25.777091165120055</v>
      </c>
      <c r="AM26" s="463">
        <v>-46.832502933169962</v>
      </c>
      <c r="AN26" s="463">
        <v>-15.168864908409887</v>
      </c>
      <c r="AP26" s="618"/>
      <c r="AQ26" s="618"/>
      <c r="AR26" s="618"/>
      <c r="AS26" s="618"/>
    </row>
    <row r="27" spans="1:45" ht="12" customHeight="1">
      <c r="A27" s="462" t="s">
        <v>131</v>
      </c>
      <c r="B27" s="471">
        <v>2730.1260000000002</v>
      </c>
      <c r="C27" s="471">
        <v>2837.4189999999999</v>
      </c>
      <c r="D27" s="471">
        <v>2949.078</v>
      </c>
      <c r="E27" s="471">
        <v>2995.6579999999999</v>
      </c>
      <c r="F27" s="471">
        <v>3087.6410000000001</v>
      </c>
      <c r="G27" s="471">
        <v>3220.7750000000001</v>
      </c>
      <c r="H27" s="471">
        <v>3357.5680000000002</v>
      </c>
      <c r="I27" s="471">
        <v>3517.6019999999999</v>
      </c>
      <c r="J27" s="471">
        <v>3568.5889999999999</v>
      </c>
      <c r="K27" s="471">
        <v>3646.9879999999998</v>
      </c>
      <c r="L27" s="471">
        <v>3731.2269999999999</v>
      </c>
      <c r="M27" s="471">
        <v>3893.0450000000001</v>
      </c>
      <c r="N27" s="471">
        <v>4004.34</v>
      </c>
      <c r="O27" s="471">
        <v>4191.0540000000001</v>
      </c>
      <c r="P27" s="471">
        <v>4335.1940000000004</v>
      </c>
      <c r="Q27" s="471">
        <v>4315.6610000000001</v>
      </c>
      <c r="R27" s="471">
        <v>4128.37</v>
      </c>
      <c r="S27" s="471">
        <v>4374.0950000000003</v>
      </c>
      <c r="T27" s="471">
        <v>4513.8620000000001</v>
      </c>
      <c r="U27" s="471">
        <v>4487.3069999999998</v>
      </c>
      <c r="V27" s="471">
        <v>4540.6059999999998</v>
      </c>
      <c r="W27" s="471">
        <v>4661.2860000000001</v>
      </c>
      <c r="X27" s="471">
        <v>4870.5439999999999</v>
      </c>
      <c r="Y27" s="471">
        <v>4971.393</v>
      </c>
      <c r="Z27" s="471">
        <v>5099.0550000000003</v>
      </c>
      <c r="AA27" s="471">
        <v>5198.4870000000001</v>
      </c>
      <c r="AB27" s="471">
        <v>5301.74</v>
      </c>
      <c r="AC27" s="471">
        <v>5186.68</v>
      </c>
      <c r="AD27" s="471">
        <v>5449.5330000000004</v>
      </c>
      <c r="AE27" s="471">
        <v>5588.8360539056293</v>
      </c>
      <c r="AF27" s="471">
        <v>5526.60485328288</v>
      </c>
      <c r="AG27" s="471">
        <v>5644.2117578370899</v>
      </c>
      <c r="AH27" s="471">
        <v>5799.3843950295905</v>
      </c>
      <c r="AI27" s="471">
        <v>5932.3357744428195</v>
      </c>
      <c r="AK27" s="463">
        <v>18.783452519359344</v>
      </c>
      <c r="AL27" s="463">
        <v>-54.95617469913941</v>
      </c>
      <c r="AM27" s="463">
        <v>-66.980008348820775</v>
      </c>
      <c r="AN27" s="463">
        <v>-40.800991421780054</v>
      </c>
      <c r="AP27" s="618"/>
      <c r="AQ27" s="618"/>
      <c r="AR27" s="618"/>
      <c r="AS27" s="618"/>
    </row>
    <row r="28" spans="1:45" ht="12" customHeight="1">
      <c r="A28" s="462" t="s">
        <v>132</v>
      </c>
      <c r="B28" s="471">
        <v>2727.1819999999998</v>
      </c>
      <c r="C28" s="471">
        <v>2831.3009999999999</v>
      </c>
      <c r="D28" s="471">
        <v>2949.105</v>
      </c>
      <c r="E28" s="471">
        <v>2996.2489999999998</v>
      </c>
      <c r="F28" s="471">
        <v>3094.5859999999998</v>
      </c>
      <c r="G28" s="471">
        <v>3224.6640000000002</v>
      </c>
      <c r="H28" s="471">
        <v>3353.9050000000002</v>
      </c>
      <c r="I28" s="471">
        <v>3517.8389999999999</v>
      </c>
      <c r="J28" s="471">
        <v>3572.768</v>
      </c>
      <c r="K28" s="471">
        <v>3651.308</v>
      </c>
      <c r="L28" s="471">
        <v>3739.9879999999998</v>
      </c>
      <c r="M28" s="471">
        <v>3884.7150000000001</v>
      </c>
      <c r="N28" s="471">
        <v>3995.2820000000002</v>
      </c>
      <c r="O28" s="471">
        <v>4191.3310000000001</v>
      </c>
      <c r="P28" s="471">
        <v>4340.3710000000001</v>
      </c>
      <c r="Q28" s="471">
        <v>4310.6670000000004</v>
      </c>
      <c r="R28" s="471">
        <v>4128.5789999999997</v>
      </c>
      <c r="S28" s="471">
        <v>4364.2860000000001</v>
      </c>
      <c r="T28" s="471">
        <v>4504.3140000000003</v>
      </c>
      <c r="U28" s="471">
        <v>4492.549</v>
      </c>
      <c r="V28" s="471">
        <v>4545.9489999999996</v>
      </c>
      <c r="W28" s="471">
        <v>4672.2309999999998</v>
      </c>
      <c r="X28" s="471">
        <v>4870.72</v>
      </c>
      <c r="Y28" s="471">
        <v>4960.0609999999997</v>
      </c>
      <c r="Z28" s="471">
        <v>5099.4620000000004</v>
      </c>
      <c r="AA28" s="471">
        <v>5204.05</v>
      </c>
      <c r="AB28" s="471">
        <v>5308.6</v>
      </c>
      <c r="AC28" s="471">
        <v>5181.3440000000001</v>
      </c>
      <c r="AD28" s="471">
        <v>5437.2650000000003</v>
      </c>
      <c r="AE28" s="471">
        <v>5576.9958809564896</v>
      </c>
      <c r="AF28" s="471">
        <v>5527.0919521554506</v>
      </c>
      <c r="AG28" s="471">
        <v>5644.9339654805899</v>
      </c>
      <c r="AH28" s="471">
        <v>5812.4373701920304</v>
      </c>
      <c r="AI28" s="471">
        <v>5932.59245795065</v>
      </c>
      <c r="AK28" s="463">
        <v>18.991579933769572</v>
      </c>
      <c r="AL28" s="463">
        <v>-54.878536019279636</v>
      </c>
      <c r="AM28" s="463">
        <v>-67.024659267690367</v>
      </c>
      <c r="AN28" s="463">
        <v>-41.246065801699842</v>
      </c>
      <c r="AP28" s="618"/>
      <c r="AQ28" s="618"/>
      <c r="AR28" s="618"/>
      <c r="AS28" s="618"/>
    </row>
    <row r="29" spans="1:45" ht="12" customHeight="1">
      <c r="A29" s="468"/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K29" s="469"/>
      <c r="AL29" s="469"/>
      <c r="AM29" s="469"/>
      <c r="AN29" s="469"/>
      <c r="AP29" s="616"/>
      <c r="AQ29" s="616"/>
      <c r="AR29" s="616"/>
      <c r="AS29" s="616"/>
    </row>
    <row r="30" spans="1:45" ht="12" customHeight="1">
      <c r="A30" s="617" t="s">
        <v>134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K30" s="463"/>
      <c r="AL30" s="463"/>
      <c r="AM30" s="463"/>
      <c r="AN30" s="463"/>
      <c r="AP30" s="618"/>
      <c r="AQ30" s="618"/>
      <c r="AR30" s="618"/>
      <c r="AS30" s="618"/>
    </row>
    <row r="31" spans="1:45" ht="12" customHeight="1">
      <c r="A31" s="462" t="s">
        <v>126</v>
      </c>
      <c r="B31" s="463"/>
      <c r="C31" s="463">
        <v>4.486987842031831</v>
      </c>
      <c r="D31" s="463">
        <v>3.972636180419542</v>
      </c>
      <c r="E31" s="463">
        <v>2.6317197637250933</v>
      </c>
      <c r="F31" s="463">
        <v>4.4734478810655842</v>
      </c>
      <c r="G31" s="463">
        <v>3.7826397814746393</v>
      </c>
      <c r="H31" s="463">
        <v>5.5697089482371842</v>
      </c>
      <c r="I31" s="463">
        <v>6.3744423652729365</v>
      </c>
      <c r="J31" s="463">
        <v>2.9401689384631169</v>
      </c>
      <c r="K31" s="463">
        <v>3.9660703568096478</v>
      </c>
      <c r="L31" s="463">
        <v>3.6126811280605908</v>
      </c>
      <c r="M31" s="463">
        <v>3.3448653590032462</v>
      </c>
      <c r="N31" s="463">
        <v>4.0336319005867205</v>
      </c>
      <c r="O31" s="463">
        <v>3.7345979901339144</v>
      </c>
      <c r="P31" s="463">
        <v>5.3725215867497678</v>
      </c>
      <c r="Q31" s="463">
        <v>3.3388700643016245</v>
      </c>
      <c r="R31" s="463">
        <v>3.1271008485156848</v>
      </c>
      <c r="S31" s="463">
        <v>5.451808858859053</v>
      </c>
      <c r="T31" s="463">
        <v>3.386229052746148</v>
      </c>
      <c r="U31" s="463">
        <v>1.2900079359353667</v>
      </c>
      <c r="V31" s="463">
        <v>2.4671562460113483</v>
      </c>
      <c r="W31" s="463">
        <v>3.9389436759915242</v>
      </c>
      <c r="X31" s="463">
        <v>4.9519904424947248</v>
      </c>
      <c r="Y31" s="463">
        <v>3.2080910858887757</v>
      </c>
      <c r="Z31" s="463">
        <v>4.4409825757916188</v>
      </c>
      <c r="AA31" s="463">
        <v>4.3459734623971791</v>
      </c>
      <c r="AB31" s="463">
        <v>2.8468028308492821</v>
      </c>
      <c r="AC31" s="463">
        <v>-2.3455667747950049</v>
      </c>
      <c r="AD31" s="463">
        <v>8.0291391075144158</v>
      </c>
      <c r="AE31" s="463">
        <v>9.341206721054963</v>
      </c>
      <c r="AF31" s="463">
        <v>3.3847769118644511</v>
      </c>
      <c r="AG31" s="463">
        <v>4.2937780154787442</v>
      </c>
      <c r="AH31" s="463">
        <v>5.824108740990841</v>
      </c>
      <c r="AI31" s="463">
        <v>5.5169092612417758</v>
      </c>
      <c r="AK31" s="463">
        <v>-0.12654951175248286</v>
      </c>
      <c r="AL31" s="463">
        <v>-0.99107631663002405</v>
      </c>
      <c r="AM31" s="463">
        <v>-0.29790214258753611</v>
      </c>
      <c r="AN31" s="463">
        <v>0.85837028679136562</v>
      </c>
      <c r="AP31" s="464">
        <v>-2.4609196174319994</v>
      </c>
      <c r="AQ31" s="464">
        <v>-0.93232079889689068</v>
      </c>
      <c r="AR31" s="464">
        <v>0.17834090447281792</v>
      </c>
      <c r="AS31" s="464">
        <v>-1.179048675365757</v>
      </c>
    </row>
    <row r="32" spans="1:45" ht="12" customHeight="1">
      <c r="A32" s="462" t="s">
        <v>127</v>
      </c>
      <c r="B32" s="463"/>
      <c r="C32" s="463">
        <v>2.7800672593363052</v>
      </c>
      <c r="D32" s="463">
        <v>4.1802732101007489</v>
      </c>
      <c r="E32" s="463">
        <v>4.0304439189342123</v>
      </c>
      <c r="F32" s="463">
        <v>2.5202785581450504</v>
      </c>
      <c r="G32" s="463">
        <v>5.416837932917673</v>
      </c>
      <c r="H32" s="463">
        <v>5.2741414943919596</v>
      </c>
      <c r="I32" s="463">
        <v>2.7274466161229638</v>
      </c>
      <c r="J32" s="463">
        <v>4.8389799666534117</v>
      </c>
      <c r="K32" s="463">
        <v>6.7757914723775903</v>
      </c>
      <c r="L32" s="463">
        <v>5.1167516988801065</v>
      </c>
      <c r="M32" s="463">
        <v>1.8695084268854689</v>
      </c>
      <c r="N32" s="463">
        <v>3.0487804878048808</v>
      </c>
      <c r="O32" s="463">
        <v>5.3583321228598546</v>
      </c>
      <c r="P32" s="463">
        <v>4.2777208380373688</v>
      </c>
      <c r="Q32" s="463">
        <v>4.8597226258617177</v>
      </c>
      <c r="R32" s="463">
        <v>3.3277228959372795</v>
      </c>
      <c r="S32" s="463">
        <v>2.9793788442344704</v>
      </c>
      <c r="T32" s="463">
        <v>3.9218513848272574</v>
      </c>
      <c r="U32" s="463">
        <v>3.6805843153495665</v>
      </c>
      <c r="V32" s="463">
        <v>3.8966603759294838</v>
      </c>
      <c r="W32" s="463">
        <v>4.001162362231625</v>
      </c>
      <c r="X32" s="463">
        <v>5.2078922530214289</v>
      </c>
      <c r="Y32" s="463">
        <v>6.2355573889584459</v>
      </c>
      <c r="Z32" s="463">
        <v>3.3951582419848192</v>
      </c>
      <c r="AA32" s="463">
        <v>4.5420215510472595</v>
      </c>
      <c r="AB32" s="463">
        <v>3.3549590018335351</v>
      </c>
      <c r="AC32" s="463">
        <v>2.4364061394605008</v>
      </c>
      <c r="AD32" s="463">
        <v>5.7865483993982503</v>
      </c>
      <c r="AE32" s="463">
        <v>5.2310894977909639</v>
      </c>
      <c r="AF32" s="463">
        <v>5.8930737529589772</v>
      </c>
      <c r="AG32" s="463">
        <v>3.5713805919463493</v>
      </c>
      <c r="AH32" s="463">
        <v>2.602645779363888</v>
      </c>
      <c r="AI32" s="463">
        <v>2.4404672813277184</v>
      </c>
      <c r="AK32" s="463">
        <v>0.64717271070917626</v>
      </c>
      <c r="AL32" s="463">
        <v>1.3588700176984547</v>
      </c>
      <c r="AM32" s="463">
        <v>0.37443535288412821</v>
      </c>
      <c r="AN32" s="463">
        <v>0.69669055636494281</v>
      </c>
      <c r="AP32" s="464">
        <v>0.51871865428410047</v>
      </c>
      <c r="AQ32" s="464">
        <v>0.55440842747946917</v>
      </c>
      <c r="AR32" s="464">
        <v>0.7590125687843452</v>
      </c>
      <c r="AS32" s="464">
        <v>0.38963167401346865</v>
      </c>
    </row>
    <row r="33" spans="1:45" ht="12" customHeight="1">
      <c r="A33" s="462" t="s">
        <v>533</v>
      </c>
      <c r="B33" s="463"/>
      <c r="C33" s="463">
        <v>2.6065512500500487</v>
      </c>
      <c r="D33" s="463">
        <v>3.8217244104475467</v>
      </c>
      <c r="E33" s="463">
        <v>5.5909532312126142</v>
      </c>
      <c r="F33" s="463">
        <v>3.9299509312384684</v>
      </c>
      <c r="G33" s="463">
        <v>9.3547420252622526</v>
      </c>
      <c r="H33" s="463">
        <v>4.615280203186134</v>
      </c>
      <c r="I33" s="463">
        <v>2.593954757995709</v>
      </c>
      <c r="J33" s="463">
        <v>6.7584526258956057</v>
      </c>
      <c r="K33" s="463">
        <v>7.1682579169542793</v>
      </c>
      <c r="L33" s="463">
        <v>5.3485223062353704</v>
      </c>
      <c r="M33" s="463">
        <v>2.318045158296167</v>
      </c>
      <c r="N33" s="463">
        <v>3.8305743889500254</v>
      </c>
      <c r="O33" s="463">
        <v>5.5357814405263328</v>
      </c>
      <c r="P33" s="463">
        <v>5.1246472586961467</v>
      </c>
      <c r="Q33" s="463">
        <v>5.2639598166824397</v>
      </c>
      <c r="R33" s="463">
        <v>2.8352288528813441</v>
      </c>
      <c r="S33" s="463">
        <v>2.7026556846074135</v>
      </c>
      <c r="T33" s="463">
        <v>3.741955949632958</v>
      </c>
      <c r="U33" s="463">
        <v>3.4437050704104077</v>
      </c>
      <c r="V33" s="463">
        <v>3.5939520127193036</v>
      </c>
      <c r="W33" s="463">
        <v>4.4326459714740363</v>
      </c>
      <c r="X33" s="463">
        <v>5.6370533464201289</v>
      </c>
      <c r="Y33" s="463">
        <v>7.0777459695645639</v>
      </c>
      <c r="Z33" s="463">
        <v>4.3892543473927459</v>
      </c>
      <c r="AA33" s="463">
        <v>4.8542980448013084</v>
      </c>
      <c r="AB33" s="463">
        <v>3.2246798727739945</v>
      </c>
      <c r="AC33" s="463">
        <v>2.756865699833333</v>
      </c>
      <c r="AD33" s="463">
        <v>5.0543266385354446</v>
      </c>
      <c r="AE33" s="463">
        <v>4.6940651004070633</v>
      </c>
      <c r="AF33" s="463">
        <v>6.3231191180548763</v>
      </c>
      <c r="AG33" s="463">
        <v>3.1019910454733735</v>
      </c>
      <c r="AH33" s="463">
        <v>2.3649651657107418</v>
      </c>
      <c r="AI33" s="463">
        <v>2.5783468369782847</v>
      </c>
      <c r="AK33" s="463">
        <v>0.21913578093621933</v>
      </c>
      <c r="AL33" s="463">
        <v>1.0098583869763811</v>
      </c>
      <c r="AM33" s="463">
        <v>0.13842410155073814</v>
      </c>
      <c r="AN33" s="463">
        <v>0.57306674761414822</v>
      </c>
      <c r="AP33" s="464">
        <v>0.24401247233438728</v>
      </c>
      <c r="AQ33" s="464">
        <v>-0.28456077607104113</v>
      </c>
      <c r="AR33" s="464">
        <v>0.51065698514138891</v>
      </c>
      <c r="AS33" s="464">
        <v>0.37054837042558297</v>
      </c>
    </row>
    <row r="34" spans="1:45" ht="12" customHeight="1">
      <c r="A34" s="462" t="s">
        <v>534</v>
      </c>
      <c r="B34" s="463"/>
      <c r="C34" s="463">
        <v>3.1174966579708974</v>
      </c>
      <c r="D34" s="463">
        <v>4.8740733282148785</v>
      </c>
      <c r="E34" s="463">
        <v>1.041122852496601</v>
      </c>
      <c r="F34" s="463">
        <v>-0.30169495551780612</v>
      </c>
      <c r="G34" s="463">
        <v>-2.8009102064643687</v>
      </c>
      <c r="H34" s="463">
        <v>6.8210232147672301</v>
      </c>
      <c r="I34" s="463">
        <v>3.0343885899186462</v>
      </c>
      <c r="J34" s="463">
        <v>0.4443429793252518</v>
      </c>
      <c r="K34" s="463">
        <v>5.8207540371086886</v>
      </c>
      <c r="L34" s="463">
        <v>4.5455736056032592</v>
      </c>
      <c r="M34" s="463">
        <v>0.75563973823196129</v>
      </c>
      <c r="N34" s="463">
        <v>1.0772153535514306</v>
      </c>
      <c r="O34" s="463">
        <v>4.8986419996063679</v>
      </c>
      <c r="P34" s="463">
        <v>2.0703953169853184</v>
      </c>
      <c r="Q34" s="463">
        <v>3.774642709434306</v>
      </c>
      <c r="R34" s="463">
        <v>4.6686800340087764</v>
      </c>
      <c r="S34" s="463">
        <v>3.7196393743627487</v>
      </c>
      <c r="T34" s="463">
        <v>4.3983700374042867</v>
      </c>
      <c r="U34" s="463">
        <v>4.3041001476897156</v>
      </c>
      <c r="V34" s="463">
        <v>4.6868795840544264</v>
      </c>
      <c r="W34" s="463">
        <v>2.8865352273947043</v>
      </c>
      <c r="X34" s="463">
        <v>4.0826050212668274</v>
      </c>
      <c r="Y34" s="463">
        <v>3.9943062591053069</v>
      </c>
      <c r="Z34" s="463">
        <v>0.67120778845226603</v>
      </c>
      <c r="AA34" s="463">
        <v>3.6547416530756216</v>
      </c>
      <c r="AB34" s="463">
        <v>3.7294085044800918</v>
      </c>
      <c r="AC34" s="463">
        <v>1.5198199963191827</v>
      </c>
      <c r="AD34" s="463">
        <v>7.9063865123595756</v>
      </c>
      <c r="AE34" s="463">
        <v>6.744723499689731</v>
      </c>
      <c r="AF34" s="463">
        <v>4.7042519090214396</v>
      </c>
      <c r="AG34" s="463">
        <v>4.8890282940877716</v>
      </c>
      <c r="AH34" s="463">
        <v>3.2584838838661145</v>
      </c>
      <c r="AI34" s="463">
        <v>2.0633049082059873</v>
      </c>
      <c r="AK34" s="463">
        <v>1.8532752115398843</v>
      </c>
      <c r="AL34" s="463">
        <v>2.3595952254804597</v>
      </c>
      <c r="AM34" s="463">
        <v>1.0171458019908819</v>
      </c>
      <c r="AN34" s="463">
        <v>1.0255572999486207</v>
      </c>
      <c r="AP34" s="464">
        <v>1.2921655840518298</v>
      </c>
      <c r="AQ34" s="464">
        <v>2.9123416585286055</v>
      </c>
      <c r="AR34" s="464">
        <v>1.4296683936454668</v>
      </c>
      <c r="AS34" s="464">
        <v>0.41097869715525093</v>
      </c>
    </row>
    <row r="35" spans="1:45" ht="12" customHeight="1">
      <c r="A35" s="462" t="s">
        <v>62</v>
      </c>
      <c r="B35" s="463"/>
      <c r="C35" s="463">
        <v>6.9966523939275937</v>
      </c>
      <c r="D35" s="463">
        <v>9.4105526014790719</v>
      </c>
      <c r="E35" s="463">
        <v>5.2962410255182446</v>
      </c>
      <c r="F35" s="463">
        <v>3.4554627283452488</v>
      </c>
      <c r="G35" s="463">
        <v>9.7161276143731037</v>
      </c>
      <c r="H35" s="463">
        <v>8.4902426864661873</v>
      </c>
      <c r="I35" s="463">
        <v>9.9700277566360462</v>
      </c>
      <c r="J35" s="463">
        <v>5.9311631377670038</v>
      </c>
      <c r="K35" s="463">
        <v>0.90799585801735194</v>
      </c>
      <c r="L35" s="463">
        <v>2.1291448516579381</v>
      </c>
      <c r="M35" s="463">
        <v>5.8277511961722483</v>
      </c>
      <c r="N35" s="463">
        <v>6.0710087453011763</v>
      </c>
      <c r="O35" s="463">
        <v>10.388459770254933</v>
      </c>
      <c r="P35" s="463">
        <v>10.653056496364854</v>
      </c>
      <c r="Q35" s="463">
        <v>4.3856260141526437</v>
      </c>
      <c r="R35" s="463">
        <v>-10.271089228065488</v>
      </c>
      <c r="S35" s="463">
        <v>6.9400110437692453</v>
      </c>
      <c r="T35" s="463">
        <v>6.1903938346150822</v>
      </c>
      <c r="U35" s="463">
        <v>-0.34037676954911111</v>
      </c>
      <c r="V35" s="463">
        <v>0.87659791596370606</v>
      </c>
      <c r="W35" s="463">
        <v>8.0922639061929971</v>
      </c>
      <c r="X35" s="463">
        <v>9.1172569949862456</v>
      </c>
      <c r="Y35" s="463">
        <v>5.6218923170567869</v>
      </c>
      <c r="Z35" s="463">
        <v>8.7645078781777954</v>
      </c>
      <c r="AA35" s="463">
        <v>4.5729090149029927</v>
      </c>
      <c r="AB35" s="463">
        <v>1.3859757351429192</v>
      </c>
      <c r="AC35" s="463">
        <v>2.6655849423981914</v>
      </c>
      <c r="AD35" s="463">
        <v>10.421144630868252</v>
      </c>
      <c r="AE35" s="463">
        <v>14.562352051195472</v>
      </c>
      <c r="AF35" s="463">
        <v>2.4555455340507848</v>
      </c>
      <c r="AG35" s="463">
        <v>3.2065812607939392</v>
      </c>
      <c r="AH35" s="463">
        <v>5.8053043549983085</v>
      </c>
      <c r="AI35" s="463">
        <v>5.0769284926874381</v>
      </c>
      <c r="AK35" s="463">
        <v>1.8259410313648878</v>
      </c>
      <c r="AL35" s="463">
        <v>0.62980163596513261</v>
      </c>
      <c r="AM35" s="463">
        <v>-1.0616797382804188</v>
      </c>
      <c r="AN35" s="463">
        <v>0.73491032286487901</v>
      </c>
      <c r="AP35" s="464">
        <v>2.2756363787616252</v>
      </c>
      <c r="AQ35" s="464">
        <v>1.8420888803421187</v>
      </c>
      <c r="AR35" s="464">
        <v>0.47955758273958704</v>
      </c>
      <c r="AS35" s="464">
        <v>1.9579037157026358</v>
      </c>
    </row>
    <row r="36" spans="1:45" ht="12" customHeight="1">
      <c r="A36" s="462" t="s">
        <v>129</v>
      </c>
      <c r="B36" s="463"/>
      <c r="C36" s="463">
        <v>17.79724233706974</v>
      </c>
      <c r="D36" s="463">
        <v>19.218973418418649</v>
      </c>
      <c r="E36" s="463">
        <v>-0.42239334568021647</v>
      </c>
      <c r="F36" s="463">
        <v>13.655638327604237</v>
      </c>
      <c r="G36" s="463">
        <v>7.5488961313732839</v>
      </c>
      <c r="H36" s="463">
        <v>5.4208729198921946</v>
      </c>
      <c r="I36" s="463">
        <v>14.687318690198726</v>
      </c>
      <c r="J36" s="463">
        <v>3.1573470643516677</v>
      </c>
      <c r="K36" s="463">
        <v>-0.26818782453332801</v>
      </c>
      <c r="L36" s="463">
        <v>1.7250484726677673</v>
      </c>
      <c r="M36" s="463">
        <v>10.823627394686962</v>
      </c>
      <c r="N36" s="463">
        <v>9.2047196390085304</v>
      </c>
      <c r="O36" s="463">
        <v>12.350523933602231</v>
      </c>
      <c r="P36" s="463">
        <v>6.6374123043712929</v>
      </c>
      <c r="Q36" s="463">
        <v>5.9575795186340041</v>
      </c>
      <c r="R36" s="463">
        <v>-13.319641545818728</v>
      </c>
      <c r="S36" s="463">
        <v>9.9709340367939205</v>
      </c>
      <c r="T36" s="463">
        <v>5.701490948150334</v>
      </c>
      <c r="U36" s="463">
        <v>-0.1332016327865615</v>
      </c>
      <c r="V36" s="463">
        <v>-3.5456465128255954</v>
      </c>
      <c r="W36" s="463">
        <v>6.2645940725613025</v>
      </c>
      <c r="X36" s="463">
        <v>7.9403137827416703</v>
      </c>
      <c r="Y36" s="463">
        <v>1.0817999967822622</v>
      </c>
      <c r="Z36" s="463">
        <v>7.3178547591787435</v>
      </c>
      <c r="AA36" s="463">
        <v>9.0443213570288616</v>
      </c>
      <c r="AB36" s="463">
        <v>9.4511175045948868</v>
      </c>
      <c r="AC36" s="463">
        <v>-8.4881717748820247</v>
      </c>
      <c r="AD36" s="463">
        <v>12.224619703493889</v>
      </c>
      <c r="AE36" s="463">
        <v>19.460012827255447</v>
      </c>
      <c r="AF36" s="463">
        <v>2.4254966340022444</v>
      </c>
      <c r="AG36" s="463">
        <v>4.1666422594256014</v>
      </c>
      <c r="AH36" s="463">
        <v>5.8364435986456575</v>
      </c>
      <c r="AI36" s="463">
        <v>6.3784582537353973</v>
      </c>
      <c r="AK36" s="463">
        <v>0.28683027886143009</v>
      </c>
      <c r="AL36" s="463">
        <v>-1.8659211075755078</v>
      </c>
      <c r="AM36" s="463">
        <v>-0.64794627297839469</v>
      </c>
      <c r="AN36" s="463">
        <v>0.85665588711436591</v>
      </c>
      <c r="AP36" s="464">
        <v>-0.96466696024490872</v>
      </c>
      <c r="AQ36" s="464">
        <v>-0.93101161768853746</v>
      </c>
      <c r="AR36" s="464">
        <v>9.3756680317191865E-2</v>
      </c>
      <c r="AS36" s="464">
        <v>2.6004894356547403</v>
      </c>
    </row>
    <row r="37" spans="1:45" ht="12" customHeight="1">
      <c r="A37" s="462" t="s">
        <v>130</v>
      </c>
      <c r="B37" s="463"/>
      <c r="C37" s="463">
        <v>16.305542317593581</v>
      </c>
      <c r="D37" s="463">
        <v>12.29580123749454</v>
      </c>
      <c r="E37" s="463">
        <v>-0.54699892033109876</v>
      </c>
      <c r="F37" s="463">
        <v>12.761580228547121</v>
      </c>
      <c r="G37" s="463">
        <v>9.7743936411246892</v>
      </c>
      <c r="H37" s="463">
        <v>6.6161025574395183</v>
      </c>
      <c r="I37" s="463">
        <v>16.835967847585785</v>
      </c>
      <c r="J37" s="463">
        <v>2.468673027131385</v>
      </c>
      <c r="K37" s="463">
        <v>-0.89407842696486162</v>
      </c>
      <c r="L37" s="463">
        <v>1.007316013703341</v>
      </c>
      <c r="M37" s="463">
        <v>7.6240603255878447</v>
      </c>
      <c r="N37" s="463">
        <v>11.744552946989039</v>
      </c>
      <c r="O37" s="463">
        <v>11.923972925483417</v>
      </c>
      <c r="P37" s="463">
        <v>8.5671027284288002</v>
      </c>
      <c r="Q37" s="463">
        <v>7.5322041466009848</v>
      </c>
      <c r="R37" s="463">
        <v>-14.295141461073513</v>
      </c>
      <c r="S37" s="463">
        <v>11.213100984131064</v>
      </c>
      <c r="T37" s="463">
        <v>6.8238087930474922</v>
      </c>
      <c r="U37" s="463">
        <v>-0.24971185820179542</v>
      </c>
      <c r="V37" s="463">
        <v>-2.8612215940200469</v>
      </c>
      <c r="W37" s="463">
        <v>8.2091637589954516</v>
      </c>
      <c r="X37" s="463">
        <v>7.4849208649264254</v>
      </c>
      <c r="Y37" s="463">
        <v>2.7774416427096993</v>
      </c>
      <c r="Z37" s="463">
        <v>8.9104044260533541</v>
      </c>
      <c r="AA37" s="463">
        <v>10.090000734699878</v>
      </c>
      <c r="AB37" s="463">
        <v>5.0084635922526877</v>
      </c>
      <c r="AC37" s="463">
        <v>-9.9652409099554866</v>
      </c>
      <c r="AD37" s="463">
        <v>13.259098850180617</v>
      </c>
      <c r="AE37" s="463">
        <v>27.117229811708874</v>
      </c>
      <c r="AF37" s="463">
        <v>3.4366672989891489</v>
      </c>
      <c r="AG37" s="463">
        <v>3.3690083798022741</v>
      </c>
      <c r="AH37" s="463">
        <v>6.0727377364562685</v>
      </c>
      <c r="AI37" s="463">
        <v>6.5733189315190232</v>
      </c>
      <c r="AK37" s="463">
        <v>1.9279406122691505</v>
      </c>
      <c r="AL37" s="463">
        <v>-0.10700457999988089</v>
      </c>
      <c r="AM37" s="463">
        <v>-0.75780046238480558</v>
      </c>
      <c r="AN37" s="463">
        <v>1.227325863092732</v>
      </c>
      <c r="AP37" s="464">
        <v>1.1438705967403031</v>
      </c>
      <c r="AQ37" s="464">
        <v>1.4457716002452603</v>
      </c>
      <c r="AR37" s="464">
        <v>-0.55007524304346855</v>
      </c>
      <c r="AS37" s="464">
        <v>3.2819310948496661</v>
      </c>
    </row>
    <row r="38" spans="1:45" ht="12" customHeight="1">
      <c r="A38" s="462" t="s">
        <v>131</v>
      </c>
      <c r="B38" s="463"/>
      <c r="C38" s="463">
        <v>6.6197245129867133</v>
      </c>
      <c r="D38" s="463">
        <v>7.8965699292053104</v>
      </c>
      <c r="E38" s="463">
        <v>2.6044526537768231</v>
      </c>
      <c r="F38" s="463">
        <v>4.6428859854204196</v>
      </c>
      <c r="G38" s="463">
        <v>5.1598495361381502</v>
      </c>
      <c r="H38" s="463">
        <v>5.1831827228790761</v>
      </c>
      <c r="I38" s="463">
        <v>6.3438896283231516</v>
      </c>
      <c r="J38" s="463">
        <v>3.9690202150944875</v>
      </c>
      <c r="K38" s="463">
        <v>3.7785608757490374</v>
      </c>
      <c r="L38" s="463">
        <v>4.049322335525507</v>
      </c>
      <c r="M38" s="463">
        <v>4.6843207322517788</v>
      </c>
      <c r="N38" s="463">
        <v>3.5648086314931104</v>
      </c>
      <c r="O38" s="463">
        <v>6.502131463263594</v>
      </c>
      <c r="P38" s="463">
        <v>6.3623037427426699</v>
      </c>
      <c r="Q38" s="463">
        <v>2.7700993711972322</v>
      </c>
      <c r="R38" s="463">
        <v>-2.0832570152330421</v>
      </c>
      <c r="S38" s="463">
        <v>6.9560725339379958</v>
      </c>
      <c r="T38" s="463">
        <v>4.3184693448952149</v>
      </c>
      <c r="U38" s="463">
        <v>0.40722604250913452</v>
      </c>
      <c r="V38" s="463">
        <v>2.1261867881208207</v>
      </c>
      <c r="W38" s="463">
        <v>4.4486956894799423</v>
      </c>
      <c r="X38" s="463">
        <v>6.7056875871897237</v>
      </c>
      <c r="Y38" s="463">
        <v>3.627792238884453</v>
      </c>
      <c r="Z38" s="463">
        <v>4.7579054371305718</v>
      </c>
      <c r="AA38" s="463">
        <v>4.3936836743210028</v>
      </c>
      <c r="AB38" s="463">
        <v>4.5836572909836226</v>
      </c>
      <c r="AC38" s="463">
        <v>-0.21944229851796893</v>
      </c>
      <c r="AD38" s="463">
        <v>8.1570288841723571</v>
      </c>
      <c r="AE38" s="463">
        <v>8.0692040943831422</v>
      </c>
      <c r="AF38" s="463">
        <v>2.829012718754087</v>
      </c>
      <c r="AG38" s="463">
        <v>4.0565816526399567</v>
      </c>
      <c r="AH38" s="463">
        <v>4.8394021177545099</v>
      </c>
      <c r="AI38" s="463">
        <v>4.4741370284900883</v>
      </c>
      <c r="AK38" s="463">
        <v>0.3784568663742105</v>
      </c>
      <c r="AL38" s="463">
        <v>-0.87139054053433362</v>
      </c>
      <c r="AM38" s="463">
        <v>-0.42687042966922384</v>
      </c>
      <c r="AN38" s="463">
        <v>0.56726011630068296</v>
      </c>
      <c r="AP38" s="464">
        <v>-0.92343887366601507</v>
      </c>
      <c r="AQ38" s="464">
        <v>-1.0228717140516208</v>
      </c>
      <c r="AR38" s="464">
        <v>0.56435900727351829</v>
      </c>
      <c r="AS38" s="464">
        <v>-0.21572437235122255</v>
      </c>
    </row>
    <row r="39" spans="1:45" ht="12" customHeight="1">
      <c r="A39" s="468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K39" s="469"/>
      <c r="AL39" s="469"/>
      <c r="AM39" s="469"/>
      <c r="AN39" s="469"/>
      <c r="AP39" s="616"/>
      <c r="AQ39" s="616"/>
      <c r="AR39" s="616"/>
      <c r="AS39" s="616"/>
    </row>
    <row r="40" spans="1:45" ht="12" customHeight="1">
      <c r="A40" s="617" t="s">
        <v>135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K40" s="463"/>
      <c r="AL40" s="463"/>
      <c r="AM40" s="463"/>
      <c r="AN40" s="463"/>
      <c r="AP40" s="448"/>
      <c r="AQ40" s="448"/>
      <c r="AR40" s="448"/>
      <c r="AS40" s="448"/>
    </row>
    <row r="41" spans="1:45" ht="12" customHeight="1">
      <c r="A41" s="462" t="s">
        <v>126</v>
      </c>
      <c r="B41" s="471">
        <v>842.904</v>
      </c>
      <c r="C41" s="471">
        <v>880.72500000000002</v>
      </c>
      <c r="D41" s="471">
        <v>915.71299999999997</v>
      </c>
      <c r="E41" s="471">
        <v>939.81200000000001</v>
      </c>
      <c r="F41" s="471">
        <v>981.85400000000004</v>
      </c>
      <c r="G41" s="471">
        <v>1018.994</v>
      </c>
      <c r="H41" s="471">
        <v>1075.749</v>
      </c>
      <c r="I41" s="471">
        <v>1144.3219999999999</v>
      </c>
      <c r="J41" s="471">
        <v>1177.9670000000001</v>
      </c>
      <c r="K41" s="471">
        <v>1224.6859999999999</v>
      </c>
      <c r="L41" s="471">
        <v>1268.93</v>
      </c>
      <c r="M41" s="471">
        <v>1311.374</v>
      </c>
      <c r="N41" s="471">
        <v>1364.27</v>
      </c>
      <c r="O41" s="471">
        <v>1415.22</v>
      </c>
      <c r="P41" s="471">
        <v>1491.2529999999999</v>
      </c>
      <c r="Q41" s="471">
        <v>1541.0440000000001</v>
      </c>
      <c r="R41" s="471">
        <v>1589.2339999999999</v>
      </c>
      <c r="S41" s="471">
        <v>1675.876</v>
      </c>
      <c r="T41" s="471">
        <v>1732.625</v>
      </c>
      <c r="U41" s="471">
        <v>1754.9760000000001</v>
      </c>
      <c r="V41" s="471">
        <v>1798.2739999999999</v>
      </c>
      <c r="W41" s="471">
        <v>1869.107</v>
      </c>
      <c r="X41" s="471">
        <v>1961.665</v>
      </c>
      <c r="Y41" s="471">
        <v>2024.597</v>
      </c>
      <c r="Z41" s="471">
        <v>2114.509</v>
      </c>
      <c r="AA41" s="471">
        <v>2206.4050000000002</v>
      </c>
      <c r="AB41" s="471">
        <v>2269.2170000000001</v>
      </c>
      <c r="AC41" s="471">
        <v>2215.991</v>
      </c>
      <c r="AD41" s="471">
        <v>2393.9160000000002</v>
      </c>
      <c r="AE41" s="471">
        <v>2617.5366422884099</v>
      </c>
      <c r="AF41" s="471">
        <v>2706.1344182161802</v>
      </c>
      <c r="AG41" s="471">
        <v>2822.3298229348502</v>
      </c>
      <c r="AH41" s="471">
        <v>2986.70538085199</v>
      </c>
      <c r="AI41" s="471">
        <v>3151.4792066142199</v>
      </c>
      <c r="AK41" s="463">
        <v>-2.5336000740303461</v>
      </c>
      <c r="AL41" s="463">
        <v>-28.586252435499773</v>
      </c>
      <c r="AM41" s="463">
        <v>-37.960474129679824</v>
      </c>
      <c r="AN41" s="463">
        <v>-15.619451395610213</v>
      </c>
      <c r="AP41" s="448"/>
      <c r="AQ41" s="448"/>
      <c r="AR41" s="448"/>
      <c r="AS41" s="448"/>
    </row>
    <row r="42" spans="1:45" ht="12" customHeight="1">
      <c r="A42" s="462" t="s">
        <v>127</v>
      </c>
      <c r="B42" s="471">
        <v>453.76600000000002</v>
      </c>
      <c r="C42" s="471">
        <v>466.38099999999997</v>
      </c>
      <c r="D42" s="471">
        <v>485.87700000000001</v>
      </c>
      <c r="E42" s="471">
        <v>505.46</v>
      </c>
      <c r="F42" s="471">
        <v>518.19899999999996</v>
      </c>
      <c r="G42" s="471">
        <v>546.26900000000001</v>
      </c>
      <c r="H42" s="471">
        <v>575.08000000000004</v>
      </c>
      <c r="I42" s="471">
        <v>590.76499999999999</v>
      </c>
      <c r="J42" s="471">
        <v>619.35199999999998</v>
      </c>
      <c r="K42" s="471">
        <v>661.31799999999998</v>
      </c>
      <c r="L42" s="471">
        <v>695.15599999999995</v>
      </c>
      <c r="M42" s="471">
        <v>708.15200000000004</v>
      </c>
      <c r="N42" s="471">
        <v>729.74199999999996</v>
      </c>
      <c r="O42" s="471">
        <v>768.84400000000005</v>
      </c>
      <c r="P42" s="471">
        <v>801.73299999999995</v>
      </c>
      <c r="Q42" s="471">
        <v>840.69500000000005</v>
      </c>
      <c r="R42" s="471">
        <v>868.67100000000005</v>
      </c>
      <c r="S42" s="471">
        <v>894.55200000000002</v>
      </c>
      <c r="T42" s="471">
        <v>929.63499999999999</v>
      </c>
      <c r="U42" s="471">
        <v>963.851</v>
      </c>
      <c r="V42" s="471">
        <v>1001.409</v>
      </c>
      <c r="W42" s="471">
        <v>1041.4770000000001</v>
      </c>
      <c r="X42" s="471">
        <v>1095.7159999999999</v>
      </c>
      <c r="Y42" s="471">
        <v>1164.04</v>
      </c>
      <c r="Z42" s="471">
        <v>1203.5609999999999</v>
      </c>
      <c r="AA42" s="471">
        <v>1258.2270000000001</v>
      </c>
      <c r="AB42" s="471">
        <v>1300.44</v>
      </c>
      <c r="AC42" s="471">
        <v>1332.124</v>
      </c>
      <c r="AD42" s="471">
        <v>1409.2080000000001</v>
      </c>
      <c r="AE42" s="471">
        <v>1482.92493169003</v>
      </c>
      <c r="AF42" s="471">
        <v>1570.3147916155399</v>
      </c>
      <c r="AG42" s="471">
        <v>1626.3967093157601</v>
      </c>
      <c r="AH42" s="471">
        <v>1668.7260546264799</v>
      </c>
      <c r="AI42" s="471">
        <v>1709.4507680046299</v>
      </c>
      <c r="AK42" s="463">
        <v>6.8902805072300453</v>
      </c>
      <c r="AL42" s="463">
        <v>27.353722145069923</v>
      </c>
      <c r="AM42" s="463">
        <v>34.108019394270059</v>
      </c>
      <c r="AN42" s="463">
        <v>46.089055254210052</v>
      </c>
      <c r="AP42" s="448"/>
      <c r="AQ42" s="448"/>
      <c r="AR42" s="448"/>
      <c r="AS42" s="448"/>
    </row>
    <row r="43" spans="1:45" ht="12" customHeight="1">
      <c r="A43" s="462" t="s">
        <v>533</v>
      </c>
      <c r="B43" s="471">
        <v>299.66800000000001</v>
      </c>
      <c r="C43" s="471">
        <v>307.47899999999998</v>
      </c>
      <c r="D43" s="471">
        <v>319.23</v>
      </c>
      <c r="E43" s="471">
        <v>337.07799999999997</v>
      </c>
      <c r="F43" s="471">
        <v>350.32499999999999</v>
      </c>
      <c r="G43" s="471">
        <v>383.09699999999998</v>
      </c>
      <c r="H43" s="471">
        <v>400.77800000000002</v>
      </c>
      <c r="I43" s="471">
        <v>411.17399999999998</v>
      </c>
      <c r="J43" s="471">
        <v>438.96300000000002</v>
      </c>
      <c r="K43" s="471">
        <v>470.42899999999997</v>
      </c>
      <c r="L43" s="471">
        <v>495.59</v>
      </c>
      <c r="M43" s="471">
        <v>507.07799999999997</v>
      </c>
      <c r="N43" s="471">
        <v>526.50199999999995</v>
      </c>
      <c r="O43" s="471">
        <v>555.64800000000002</v>
      </c>
      <c r="P43" s="471">
        <v>584.12300000000005</v>
      </c>
      <c r="Q43" s="471">
        <v>614.87099999999998</v>
      </c>
      <c r="R43" s="471">
        <v>632.30399999999997</v>
      </c>
      <c r="S43" s="471">
        <v>649.39300000000003</v>
      </c>
      <c r="T43" s="471">
        <v>673.69299999999998</v>
      </c>
      <c r="U43" s="471">
        <v>696.89300000000003</v>
      </c>
      <c r="V43" s="471">
        <v>721.93899999999996</v>
      </c>
      <c r="W43" s="471">
        <v>753.94</v>
      </c>
      <c r="X43" s="471">
        <v>796.44</v>
      </c>
      <c r="Y43" s="471">
        <v>852.81</v>
      </c>
      <c r="Z43" s="471">
        <v>890.24199999999996</v>
      </c>
      <c r="AA43" s="471">
        <v>933.45699999999999</v>
      </c>
      <c r="AB43" s="471">
        <v>963.55799999999999</v>
      </c>
      <c r="AC43" s="471">
        <v>990.12199999999996</v>
      </c>
      <c r="AD43" s="471">
        <v>1040.1659999999999</v>
      </c>
      <c r="AE43" s="471">
        <v>1088.9920691923001</v>
      </c>
      <c r="AF43" s="471">
        <v>1157.8503349134999</v>
      </c>
      <c r="AG43" s="471">
        <v>1193.7667486225</v>
      </c>
      <c r="AH43" s="471">
        <v>1221.9989163872599</v>
      </c>
      <c r="AI43" s="471">
        <v>1253.50628679584</v>
      </c>
      <c r="AK43" s="463">
        <v>0.31629196521998892</v>
      </c>
      <c r="AL43" s="463">
        <v>11.330375126249919</v>
      </c>
      <c r="AM43" s="463">
        <v>13.268902301520029</v>
      </c>
      <c r="AN43" s="463">
        <v>20.347747832390041</v>
      </c>
      <c r="AP43" s="448"/>
      <c r="AQ43" s="448"/>
      <c r="AR43" s="448"/>
      <c r="AS43" s="448"/>
    </row>
    <row r="44" spans="1:45" ht="12" customHeight="1">
      <c r="A44" s="462" t="s">
        <v>534</v>
      </c>
      <c r="B44" s="471">
        <v>154.09800000000001</v>
      </c>
      <c r="C44" s="471">
        <v>158.90199999999999</v>
      </c>
      <c r="D44" s="471">
        <v>166.64699999999999</v>
      </c>
      <c r="E44" s="471">
        <v>168.38200000000001</v>
      </c>
      <c r="F44" s="471">
        <v>167.874</v>
      </c>
      <c r="G44" s="471">
        <v>163.172</v>
      </c>
      <c r="H44" s="471">
        <v>174.30199999999999</v>
      </c>
      <c r="I44" s="471">
        <v>179.59100000000001</v>
      </c>
      <c r="J44" s="471">
        <v>180.38900000000001</v>
      </c>
      <c r="K44" s="471">
        <v>190.88900000000001</v>
      </c>
      <c r="L44" s="471">
        <v>199.566</v>
      </c>
      <c r="M44" s="471">
        <v>201.07400000000001</v>
      </c>
      <c r="N44" s="471">
        <v>203.24</v>
      </c>
      <c r="O44" s="471">
        <v>213.196</v>
      </c>
      <c r="P44" s="471">
        <v>217.61</v>
      </c>
      <c r="Q44" s="471">
        <v>225.82400000000001</v>
      </c>
      <c r="R44" s="471">
        <v>236.36699999999999</v>
      </c>
      <c r="S44" s="471">
        <v>245.15899999999999</v>
      </c>
      <c r="T44" s="471">
        <v>255.94200000000001</v>
      </c>
      <c r="U44" s="471">
        <v>266.95800000000003</v>
      </c>
      <c r="V44" s="471">
        <v>279.47000000000003</v>
      </c>
      <c r="W44" s="471">
        <v>287.53699999999998</v>
      </c>
      <c r="X44" s="471">
        <v>299.27600000000001</v>
      </c>
      <c r="Y44" s="471">
        <v>311.23</v>
      </c>
      <c r="Z44" s="471">
        <v>313.31900000000002</v>
      </c>
      <c r="AA44" s="471">
        <v>324.77</v>
      </c>
      <c r="AB44" s="471">
        <v>336.88200000000001</v>
      </c>
      <c r="AC44" s="471">
        <v>342.00200000000001</v>
      </c>
      <c r="AD44" s="471">
        <v>369.04199999999997</v>
      </c>
      <c r="AE44" s="471">
        <v>393.93286249772501</v>
      </c>
      <c r="AF44" s="471">
        <v>412.46445670203701</v>
      </c>
      <c r="AG44" s="471">
        <v>432.62996069325499</v>
      </c>
      <c r="AH44" s="471">
        <v>446.72713823922101</v>
      </c>
      <c r="AI44" s="471">
        <v>455.944481208799</v>
      </c>
      <c r="AK44" s="463">
        <v>6.5739885420019846</v>
      </c>
      <c r="AL44" s="463">
        <v>16.023347018822051</v>
      </c>
      <c r="AM44" s="463">
        <v>20.839117092740992</v>
      </c>
      <c r="AN44" s="463">
        <v>25.741307421813019</v>
      </c>
      <c r="AP44" s="448"/>
      <c r="AQ44" s="448"/>
      <c r="AR44" s="448"/>
      <c r="AS44" s="448"/>
    </row>
    <row r="45" spans="1:45" ht="12" customHeight="1">
      <c r="A45" s="462" t="s">
        <v>62</v>
      </c>
      <c r="B45" s="471">
        <v>321.125</v>
      </c>
      <c r="C45" s="471">
        <v>343.59300000000002</v>
      </c>
      <c r="D45" s="471">
        <v>375.92700000000002</v>
      </c>
      <c r="E45" s="471">
        <v>395.83699999999999</v>
      </c>
      <c r="F45" s="471">
        <v>409.51499999999999</v>
      </c>
      <c r="G45" s="471">
        <v>449.30399999999997</v>
      </c>
      <c r="H45" s="471">
        <v>487.45100000000002</v>
      </c>
      <c r="I45" s="471">
        <v>536.04999999999995</v>
      </c>
      <c r="J45" s="471">
        <v>567.84400000000005</v>
      </c>
      <c r="K45" s="471">
        <v>573</v>
      </c>
      <c r="L45" s="471">
        <v>585.20000000000005</v>
      </c>
      <c r="M45" s="471">
        <v>619.30399999999997</v>
      </c>
      <c r="N45" s="471">
        <v>656.90200000000004</v>
      </c>
      <c r="O45" s="471">
        <v>725.14400000000001</v>
      </c>
      <c r="P45" s="471">
        <v>802.39400000000001</v>
      </c>
      <c r="Q45" s="471">
        <v>837.58399999999995</v>
      </c>
      <c r="R45" s="471">
        <v>751.55499999999995</v>
      </c>
      <c r="S45" s="471">
        <v>803.71299999999997</v>
      </c>
      <c r="T45" s="471">
        <v>853.46600000000001</v>
      </c>
      <c r="U45" s="471">
        <v>850.56100000000004</v>
      </c>
      <c r="V45" s="471">
        <v>858.01700000000005</v>
      </c>
      <c r="W45" s="471">
        <v>927.45</v>
      </c>
      <c r="X45" s="471">
        <v>1012.008</v>
      </c>
      <c r="Y45" s="471">
        <v>1068.902</v>
      </c>
      <c r="Z45" s="471">
        <v>1162.586</v>
      </c>
      <c r="AA45" s="471">
        <v>1215.75</v>
      </c>
      <c r="AB45" s="471">
        <v>1232.5999999999999</v>
      </c>
      <c r="AC45" s="471">
        <v>1265.4559999999999</v>
      </c>
      <c r="AD45" s="471">
        <v>1397.3309999999999</v>
      </c>
      <c r="AE45" s="471">
        <v>1600.8152595404902</v>
      </c>
      <c r="AF45" s="471">
        <v>1640.1240071545399</v>
      </c>
      <c r="AG45" s="471">
        <v>1692.7159162217399</v>
      </c>
      <c r="AH45" s="471">
        <v>1790.9832270239101</v>
      </c>
      <c r="AI45" s="471">
        <v>1881.9101647759398</v>
      </c>
      <c r="AK45" s="463">
        <v>26.362217883850235</v>
      </c>
      <c r="AL45" s="463">
        <v>36.925485161629922</v>
      </c>
      <c r="AM45" s="463">
        <v>21.088696976870096</v>
      </c>
      <c r="AN45" s="463">
        <v>34.59792101493008</v>
      </c>
      <c r="AP45" s="448"/>
      <c r="AQ45" s="448"/>
      <c r="AR45" s="448"/>
      <c r="AS45" s="448"/>
    </row>
    <row r="46" spans="1:45" ht="12" customHeight="1">
      <c r="A46" s="462" t="s">
        <v>129</v>
      </c>
      <c r="B46" s="471">
        <v>504.05</v>
      </c>
      <c r="C46" s="471">
        <v>593.75699999999995</v>
      </c>
      <c r="D46" s="471">
        <v>707.87099999999998</v>
      </c>
      <c r="E46" s="471">
        <v>704.88099999999997</v>
      </c>
      <c r="F46" s="471">
        <v>801.13699999999994</v>
      </c>
      <c r="G46" s="471">
        <v>861.61400000000003</v>
      </c>
      <c r="H46" s="471">
        <v>908.32100000000003</v>
      </c>
      <c r="I46" s="471">
        <v>1041.729</v>
      </c>
      <c r="J46" s="471">
        <v>1074.6199999999999</v>
      </c>
      <c r="K46" s="471">
        <v>1071.7380000000001</v>
      </c>
      <c r="L46" s="471">
        <v>1090.2260000000001</v>
      </c>
      <c r="M46" s="471">
        <v>1208.2280000000001</v>
      </c>
      <c r="N46" s="471">
        <v>1319.442</v>
      </c>
      <c r="O46" s="471">
        <v>1482.4</v>
      </c>
      <c r="P46" s="471">
        <v>1580.7929999999999</v>
      </c>
      <c r="Q46" s="471">
        <v>1674.97</v>
      </c>
      <c r="R46" s="471">
        <v>1451.87</v>
      </c>
      <c r="S46" s="471">
        <v>1596.635</v>
      </c>
      <c r="T46" s="471">
        <v>1687.6669999999999</v>
      </c>
      <c r="U46" s="471">
        <v>1685.4190000000001</v>
      </c>
      <c r="V46" s="471">
        <v>1625.66</v>
      </c>
      <c r="W46" s="471">
        <v>1727.501</v>
      </c>
      <c r="X46" s="471">
        <v>1864.67</v>
      </c>
      <c r="Y46" s="471">
        <v>1884.8420000000001</v>
      </c>
      <c r="Z46" s="471">
        <v>2022.7719999999999</v>
      </c>
      <c r="AA46" s="471">
        <v>2205.7179999999998</v>
      </c>
      <c r="AB46" s="471">
        <v>2414.183</v>
      </c>
      <c r="AC46" s="471">
        <v>2209.2629999999999</v>
      </c>
      <c r="AD46" s="471">
        <v>2479.337</v>
      </c>
      <c r="AE46" s="471">
        <v>2961.81629823089</v>
      </c>
      <c r="AF46" s="471">
        <v>3033.6550528498101</v>
      </c>
      <c r="AG46" s="471">
        <v>3160.0566062870503</v>
      </c>
      <c r="AH46" s="471">
        <v>3344.49152779827</v>
      </c>
      <c r="AI46" s="471">
        <v>3557.8185236986001</v>
      </c>
      <c r="AK46" s="463">
        <v>6.0305884653002977</v>
      </c>
      <c r="AL46" s="463">
        <v>-48.975769267680334</v>
      </c>
      <c r="AM46" s="463">
        <v>-70.990205888459514</v>
      </c>
      <c r="AN46" s="463">
        <v>-47.454556483779925</v>
      </c>
      <c r="AP46" s="448"/>
      <c r="AQ46" s="448"/>
      <c r="AR46" s="448"/>
      <c r="AS46" s="448"/>
    </row>
    <row r="47" spans="1:45" ht="12" customHeight="1">
      <c r="A47" s="462" t="s">
        <v>130</v>
      </c>
      <c r="B47" s="471">
        <v>459.53699999999998</v>
      </c>
      <c r="C47" s="471">
        <v>534.46699999999998</v>
      </c>
      <c r="D47" s="471">
        <v>600.18399999999997</v>
      </c>
      <c r="E47" s="471">
        <v>596.90099999999995</v>
      </c>
      <c r="F47" s="471">
        <v>673.07500000000005</v>
      </c>
      <c r="G47" s="471">
        <v>738.86400000000003</v>
      </c>
      <c r="H47" s="471">
        <v>787.74800000000005</v>
      </c>
      <c r="I47" s="471">
        <v>920.37300000000005</v>
      </c>
      <c r="J47" s="471">
        <v>943.09400000000005</v>
      </c>
      <c r="K47" s="471">
        <v>934.66200000000003</v>
      </c>
      <c r="L47" s="471">
        <v>944.077</v>
      </c>
      <c r="M47" s="471">
        <v>1016.054</v>
      </c>
      <c r="N47" s="471">
        <v>1135.385</v>
      </c>
      <c r="O47" s="471">
        <v>1270.768</v>
      </c>
      <c r="P47" s="471">
        <v>1379.636</v>
      </c>
      <c r="Q47" s="471">
        <v>1483.5530000000001</v>
      </c>
      <c r="R47" s="471">
        <v>1271.4770000000001</v>
      </c>
      <c r="S47" s="471">
        <v>1414.049</v>
      </c>
      <c r="T47" s="471">
        <v>1510.5409999999999</v>
      </c>
      <c r="U47" s="471">
        <v>1506.769</v>
      </c>
      <c r="V47" s="471">
        <v>1463.6569999999999</v>
      </c>
      <c r="W47" s="471">
        <v>1583.8109999999999</v>
      </c>
      <c r="X47" s="471">
        <v>1702.3579999999999</v>
      </c>
      <c r="Y47" s="471">
        <v>1749.64</v>
      </c>
      <c r="Z47" s="471">
        <v>1905.54</v>
      </c>
      <c r="AA47" s="471">
        <v>2097.8090000000002</v>
      </c>
      <c r="AB47" s="471">
        <v>2202.877</v>
      </c>
      <c r="AC47" s="471">
        <v>1983.355</v>
      </c>
      <c r="AD47" s="471">
        <v>2246.33</v>
      </c>
      <c r="AE47" s="471">
        <v>2855.4724684293601</v>
      </c>
      <c r="AF47" s="471">
        <v>2953.6055569835098</v>
      </c>
      <c r="AG47" s="471">
        <v>3053.1127757045901</v>
      </c>
      <c r="AH47" s="471">
        <v>3238.5203073713701</v>
      </c>
      <c r="AI47" s="471">
        <v>3451.3985758369004</v>
      </c>
      <c r="AK47" s="463">
        <v>44.107867913570317</v>
      </c>
      <c r="AL47" s="463">
        <v>42.615419703389762</v>
      </c>
      <c r="AM47" s="463">
        <v>21.991640044000178</v>
      </c>
      <c r="AN47" s="463">
        <v>60.528868307450011</v>
      </c>
      <c r="AP47" s="448"/>
      <c r="AQ47" s="448"/>
      <c r="AR47" s="448"/>
      <c r="AS47" s="448"/>
    </row>
    <row r="48" spans="1:45" ht="12" customHeight="1">
      <c r="A48" s="619" t="s">
        <v>131</v>
      </c>
      <c r="B48" s="473">
        <v>1657.501</v>
      </c>
      <c r="C48" s="473">
        <v>1767.223</v>
      </c>
      <c r="D48" s="473">
        <v>1906.7729999999999</v>
      </c>
      <c r="E48" s="473">
        <v>1956.434</v>
      </c>
      <c r="F48" s="473">
        <v>2047.269</v>
      </c>
      <c r="G48" s="473">
        <v>2152.9050000000002</v>
      </c>
      <c r="H48" s="473">
        <v>2264.4940000000001</v>
      </c>
      <c r="I48" s="473">
        <v>2408.1509999999998</v>
      </c>
      <c r="J48" s="473">
        <v>2503.7310000000002</v>
      </c>
      <c r="K48" s="473">
        <v>2598.3359999999998</v>
      </c>
      <c r="L48" s="473">
        <v>2703.5509999999999</v>
      </c>
      <c r="M48" s="473">
        <v>2830.194</v>
      </c>
      <c r="N48" s="473">
        <v>2931.085</v>
      </c>
      <c r="O48" s="473">
        <v>3121.6680000000001</v>
      </c>
      <c r="P48" s="473">
        <v>3320.2779999999998</v>
      </c>
      <c r="Q48" s="473">
        <v>3412.2530000000002</v>
      </c>
      <c r="R48" s="473">
        <v>3341.1669999999999</v>
      </c>
      <c r="S48" s="473">
        <v>3573.5810000000001</v>
      </c>
      <c r="T48" s="473">
        <v>3727.9050000000002</v>
      </c>
      <c r="U48" s="473">
        <v>3743.0859999999998</v>
      </c>
      <c r="V48" s="473">
        <v>3822.6709999999998</v>
      </c>
      <c r="W48" s="473">
        <v>3992.73</v>
      </c>
      <c r="X48" s="473">
        <v>4260.47</v>
      </c>
      <c r="Y48" s="473">
        <v>4415.0309999999999</v>
      </c>
      <c r="Z48" s="473">
        <v>4625.0940000000001</v>
      </c>
      <c r="AA48" s="473">
        <v>4828.3059999999996</v>
      </c>
      <c r="AB48" s="473">
        <v>5049.6189999999997</v>
      </c>
      <c r="AC48" s="473">
        <v>5038.5379999999996</v>
      </c>
      <c r="AD48" s="473">
        <v>5449.5330000000004</v>
      </c>
      <c r="AE48" s="473">
        <v>5889.2669399607603</v>
      </c>
      <c r="AF48" s="473">
        <v>6055.8750507336299</v>
      </c>
      <c r="AG48" s="473">
        <v>6301.53656694849</v>
      </c>
      <c r="AH48" s="473">
        <v>6606.4932610204705</v>
      </c>
      <c r="AI48" s="473">
        <v>6902.0768222964898</v>
      </c>
      <c r="AK48" s="482">
        <v>18.168782787030068</v>
      </c>
      <c r="AL48" s="482">
        <v>-32.477414004179991</v>
      </c>
      <c r="AM48" s="482">
        <v>-59.784263147929778</v>
      </c>
      <c r="AN48" s="482">
        <v>-26.592228105729191</v>
      </c>
      <c r="AP48" s="473"/>
      <c r="AQ48" s="473"/>
      <c r="AR48" s="473"/>
      <c r="AS48" s="473"/>
    </row>
    <row r="49" spans="1:35" ht="12" customHeight="1">
      <c r="A49" s="192"/>
    </row>
    <row r="51" spans="1:35" ht="12" customHeight="1"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  <c r="AC51" s="620"/>
      <c r="AD51" s="620"/>
      <c r="AE51" s="620"/>
      <c r="AF51" s="620"/>
      <c r="AG51" s="620"/>
      <c r="AH51" s="620"/>
      <c r="AI51" s="620"/>
    </row>
    <row r="52" spans="1:35" ht="12" customHeight="1"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</row>
    <row r="53" spans="1:35" ht="12" customHeight="1"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</row>
    <row r="54" spans="1:35" ht="12" customHeight="1">
      <c r="Z54" s="443"/>
      <c r="AA54" s="443"/>
      <c r="AB54" s="443"/>
      <c r="AC54" s="443"/>
      <c r="AD54" s="443"/>
      <c r="AE54" s="443"/>
      <c r="AF54" s="443"/>
      <c r="AG54" s="443"/>
      <c r="AH54" s="443"/>
      <c r="AI54" s="443"/>
    </row>
    <row r="55" spans="1:35" ht="12" customHeight="1"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</row>
    <row r="56" spans="1:35" ht="12" customHeight="1"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</row>
    <row r="57" spans="1:35" ht="12" customHeight="1"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</row>
    <row r="58" spans="1:35" ht="12" customHeight="1">
      <c r="Z58" s="443"/>
      <c r="AA58" s="443"/>
      <c r="AB58" s="443"/>
      <c r="AC58" s="443"/>
      <c r="AD58" s="443"/>
      <c r="AE58" s="443"/>
      <c r="AF58" s="443"/>
      <c r="AG58" s="443"/>
      <c r="AH58" s="443"/>
      <c r="AI58" s="443"/>
    </row>
    <row r="59" spans="1:35" ht="12" customHeight="1">
      <c r="Z59" s="443"/>
      <c r="AA59" s="443"/>
      <c r="AB59" s="443"/>
      <c r="AC59" s="443"/>
      <c r="AD59" s="443"/>
      <c r="AE59" s="443"/>
      <c r="AF59" s="443"/>
      <c r="AG59" s="443"/>
      <c r="AH59" s="443"/>
      <c r="AI59" s="443"/>
    </row>
    <row r="60" spans="1:35" ht="12" customHeight="1">
      <c r="Z60" s="443"/>
      <c r="AA60" s="443"/>
      <c r="AB60" s="443"/>
      <c r="AC60" s="443"/>
      <c r="AD60" s="443"/>
      <c r="AE60" s="443"/>
      <c r="AF60" s="443"/>
      <c r="AG60" s="443"/>
      <c r="AH60" s="443"/>
      <c r="AI60" s="443"/>
    </row>
    <row r="61" spans="1:35" ht="12" customHeight="1">
      <c r="Z61" s="443"/>
      <c r="AA61" s="443"/>
      <c r="AB61" s="443"/>
      <c r="AC61" s="443"/>
      <c r="AD61" s="443"/>
      <c r="AE61" s="443"/>
      <c r="AF61" s="443"/>
      <c r="AG61" s="443"/>
      <c r="AH61" s="443"/>
      <c r="AI61" s="443"/>
    </row>
    <row r="62" spans="1:35" ht="12" customHeight="1"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1.25" outlineLevelCol="1"/>
  <cols>
    <col min="1" max="1" width="50" style="524" customWidth="1"/>
    <col min="2" max="8" width="7.7109375" style="524" hidden="1" customWidth="1" outlineLevel="1"/>
    <col min="9" max="9" width="7.7109375" style="524" customWidth="1" collapsed="1"/>
    <col min="10" max="15" width="7.7109375" style="524" customWidth="1"/>
    <col min="16" max="16" width="3.140625" style="524" customWidth="1"/>
    <col min="17" max="20" width="7.7109375" style="524" customWidth="1"/>
    <col min="21" max="21" width="6" style="522" customWidth="1"/>
    <col min="22" max="22" width="9.85546875" style="522" bestFit="1" customWidth="1"/>
    <col min="23" max="36" width="9.140625" style="522"/>
    <col min="37" max="50" width="9.140625" style="523"/>
    <col min="51" max="16384" width="9.140625" style="524"/>
  </cols>
  <sheetData>
    <row r="1" spans="1:50" ht="12.75" customHeight="1">
      <c r="A1" s="29" t="s">
        <v>382</v>
      </c>
      <c r="B1" s="520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91"/>
      <c r="Q1" s="521"/>
      <c r="R1" s="521"/>
      <c r="S1" s="521"/>
      <c r="T1" s="521"/>
      <c r="U1" s="204"/>
    </row>
    <row r="2" spans="1:50" s="528" customFormat="1" ht="12.75" customHeight="1">
      <c r="A2" s="92" t="s">
        <v>390</v>
      </c>
      <c r="B2" s="520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91"/>
      <c r="Q2" s="521"/>
      <c r="R2" s="521"/>
      <c r="S2" s="521"/>
      <c r="T2" s="521"/>
      <c r="U2" s="205"/>
      <c r="V2" s="204"/>
      <c r="W2" s="187"/>
      <c r="X2" s="188"/>
      <c r="Y2" s="188"/>
      <c r="Z2" s="188"/>
      <c r="AA2" s="188"/>
      <c r="AB2" s="188"/>
      <c r="AC2" s="525"/>
      <c r="AD2" s="526"/>
      <c r="AE2" s="525"/>
      <c r="AF2" s="526"/>
      <c r="AG2" s="526"/>
      <c r="AH2" s="526"/>
      <c r="AI2" s="526"/>
      <c r="AJ2" s="526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</row>
    <row r="3" spans="1:50" s="528" customFormat="1" ht="12.75" customHeight="1">
      <c r="A3" s="93" t="s">
        <v>210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91"/>
      <c r="Q3" s="529"/>
      <c r="R3" s="529"/>
      <c r="S3" s="529"/>
      <c r="T3" s="529"/>
      <c r="U3" s="204"/>
      <c r="V3" s="204"/>
      <c r="W3" s="187"/>
      <c r="X3" s="188"/>
      <c r="Y3" s="188"/>
      <c r="Z3" s="188"/>
      <c r="AA3" s="188"/>
      <c r="AB3" s="188"/>
      <c r="AC3" s="526"/>
      <c r="AD3" s="526"/>
      <c r="AE3" s="526"/>
      <c r="AF3" s="526"/>
      <c r="AG3" s="526"/>
      <c r="AH3" s="526"/>
      <c r="AI3" s="526"/>
      <c r="AJ3" s="526"/>
      <c r="AK3" s="527"/>
      <c r="AL3" s="527"/>
      <c r="AM3" s="527"/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7"/>
    </row>
    <row r="4" spans="1:50" s="528" customFormat="1" ht="12.75" customHeight="1">
      <c r="A4" s="530"/>
      <c r="B4" s="531" t="s">
        <v>1</v>
      </c>
      <c r="C4" s="531" t="s">
        <v>1</v>
      </c>
      <c r="D4" s="531" t="s">
        <v>1</v>
      </c>
      <c r="E4" s="531" t="s">
        <v>1</v>
      </c>
      <c r="F4" s="531" t="s">
        <v>1</v>
      </c>
      <c r="G4" s="531" t="s">
        <v>1</v>
      </c>
      <c r="H4" s="531" t="s">
        <v>1</v>
      </c>
      <c r="I4" s="531" t="s">
        <v>1</v>
      </c>
      <c r="J4" s="531" t="s">
        <v>1</v>
      </c>
      <c r="K4" s="531" t="s">
        <v>159</v>
      </c>
      <c r="L4" s="531" t="s">
        <v>159</v>
      </c>
      <c r="M4" s="531" t="s">
        <v>159</v>
      </c>
      <c r="N4" s="531" t="s">
        <v>159</v>
      </c>
      <c r="O4" s="531" t="s">
        <v>159</v>
      </c>
      <c r="P4" s="532"/>
      <c r="Q4" s="533"/>
      <c r="R4" s="533"/>
      <c r="S4" s="533"/>
      <c r="T4" s="533"/>
      <c r="U4" s="204"/>
      <c r="V4" s="204"/>
      <c r="W4" s="187"/>
      <c r="X4" s="189"/>
      <c r="Y4" s="189"/>
      <c r="Z4" s="189"/>
      <c r="AA4" s="189"/>
      <c r="AB4" s="188"/>
      <c r="AC4" s="534"/>
      <c r="AD4" s="534"/>
      <c r="AE4" s="534"/>
      <c r="AF4" s="534"/>
      <c r="AG4" s="534"/>
      <c r="AH4" s="534"/>
      <c r="AI4" s="526"/>
      <c r="AJ4" s="526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</row>
    <row r="5" spans="1:50" s="538" customFormat="1" ht="12.75" customHeight="1" thickBot="1">
      <c r="A5" s="535"/>
      <c r="B5" s="535">
        <v>2013</v>
      </c>
      <c r="C5" s="535">
        <v>2014</v>
      </c>
      <c r="D5" s="535">
        <v>2015</v>
      </c>
      <c r="E5" s="535">
        <v>2016</v>
      </c>
      <c r="F5" s="535">
        <v>2017</v>
      </c>
      <c r="G5" s="535">
        <v>2018</v>
      </c>
      <c r="H5" s="535">
        <v>2019</v>
      </c>
      <c r="I5" s="535">
        <v>2020</v>
      </c>
      <c r="J5" s="535">
        <v>2021</v>
      </c>
      <c r="K5" s="535">
        <v>2022</v>
      </c>
      <c r="L5" s="535">
        <v>2023</v>
      </c>
      <c r="M5" s="535">
        <v>2024</v>
      </c>
      <c r="N5" s="535">
        <v>2025</v>
      </c>
      <c r="O5" s="535">
        <v>2026</v>
      </c>
      <c r="P5" s="536"/>
      <c r="Q5" s="290">
        <v>2022</v>
      </c>
      <c r="R5" s="290">
        <v>2023</v>
      </c>
      <c r="S5" s="290">
        <v>2024</v>
      </c>
      <c r="T5" s="290">
        <v>2025</v>
      </c>
      <c r="U5" s="204"/>
      <c r="V5" s="218"/>
      <c r="W5" s="219"/>
      <c r="X5" s="190"/>
      <c r="Y5" s="190"/>
      <c r="Z5" s="190"/>
      <c r="AA5" s="190"/>
      <c r="AB5" s="190"/>
      <c r="AC5" s="94"/>
      <c r="AD5" s="94"/>
      <c r="AE5" s="94"/>
      <c r="AF5" s="94"/>
      <c r="AG5" s="94"/>
      <c r="AH5" s="94"/>
      <c r="AI5" s="94"/>
      <c r="AJ5" s="94"/>
      <c r="AK5" s="537"/>
      <c r="AL5" s="537"/>
      <c r="AM5" s="537"/>
      <c r="AN5" s="537"/>
      <c r="AO5" s="537"/>
      <c r="AP5" s="537"/>
      <c r="AQ5" s="537"/>
      <c r="AR5" s="537"/>
      <c r="AS5" s="537"/>
      <c r="AT5" s="537"/>
      <c r="AU5" s="537"/>
      <c r="AV5" s="537"/>
      <c r="AW5" s="537"/>
      <c r="AX5" s="537"/>
    </row>
    <row r="6" spans="1:50" s="538" customFormat="1" ht="21.75" customHeight="1">
      <c r="A6" s="95" t="s">
        <v>383</v>
      </c>
      <c r="B6" s="539"/>
      <c r="C6" s="539"/>
      <c r="D6" s="539"/>
      <c r="E6" s="539"/>
      <c r="F6" s="539"/>
      <c r="G6" s="539"/>
      <c r="H6" s="539"/>
      <c r="I6" s="539"/>
      <c r="J6" s="539"/>
      <c r="K6" s="540"/>
      <c r="L6" s="540"/>
      <c r="M6" s="540"/>
      <c r="N6" s="540"/>
      <c r="O6" s="540"/>
      <c r="P6" s="96"/>
      <c r="Q6" s="291"/>
      <c r="R6" s="291"/>
      <c r="S6" s="291"/>
      <c r="T6" s="291"/>
      <c r="V6" s="541"/>
      <c r="W6" s="542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537"/>
      <c r="AL6" s="537"/>
      <c r="AM6" s="537"/>
      <c r="AN6" s="537"/>
      <c r="AO6" s="537"/>
      <c r="AP6" s="537"/>
      <c r="AQ6" s="537"/>
      <c r="AR6" s="537"/>
      <c r="AS6" s="537"/>
      <c r="AT6" s="537"/>
      <c r="AU6" s="537"/>
      <c r="AV6" s="537"/>
      <c r="AW6" s="537"/>
      <c r="AX6" s="537"/>
    </row>
    <row r="7" spans="1:50" s="545" customFormat="1" ht="12" customHeight="1">
      <c r="A7" s="543" t="s">
        <v>211</v>
      </c>
      <c r="B7" s="544">
        <v>1146.8070170000001</v>
      </c>
      <c r="C7" s="544">
        <v>1277.068</v>
      </c>
      <c r="D7" s="544">
        <v>1394.313654</v>
      </c>
      <c r="E7" s="544">
        <v>1403.421077</v>
      </c>
      <c r="F7" s="544">
        <v>1347.25251</v>
      </c>
      <c r="G7" s="544">
        <v>1327.9265825529999</v>
      </c>
      <c r="H7" s="544">
        <v>1262.0910024279999</v>
      </c>
      <c r="I7" s="544">
        <v>1112.7955821078001</v>
      </c>
      <c r="J7" s="544">
        <v>1280.39176933812</v>
      </c>
      <c r="K7" s="544">
        <v>1204.26462430885</v>
      </c>
      <c r="L7" s="544">
        <v>1040.5389629922527</v>
      </c>
      <c r="M7" s="544">
        <v>985.19389055147235</v>
      </c>
      <c r="N7" s="544">
        <v>997.27067909675247</v>
      </c>
      <c r="O7" s="544">
        <v>939.16646053494287</v>
      </c>
      <c r="P7" s="96"/>
      <c r="Q7" s="544">
        <v>0</v>
      </c>
      <c r="R7" s="544">
        <v>33.566012656727594</v>
      </c>
      <c r="S7" s="544">
        <v>128.7286752403071</v>
      </c>
      <c r="T7" s="544">
        <v>208.61143559078698</v>
      </c>
      <c r="U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546"/>
      <c r="AL7" s="546"/>
      <c r="AM7" s="546"/>
      <c r="AN7" s="546"/>
      <c r="AO7" s="546"/>
      <c r="AP7" s="546"/>
      <c r="AQ7" s="546"/>
      <c r="AR7" s="546"/>
      <c r="AS7" s="546"/>
      <c r="AT7" s="546"/>
      <c r="AU7" s="546"/>
      <c r="AV7" s="546"/>
      <c r="AW7" s="546"/>
      <c r="AX7" s="546"/>
    </row>
    <row r="8" spans="1:50" s="528" customFormat="1" ht="12" customHeight="1">
      <c r="A8" s="547" t="s">
        <v>212</v>
      </c>
      <c r="B8" s="544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91"/>
      <c r="Q8" s="544"/>
      <c r="R8" s="544"/>
      <c r="S8" s="544"/>
      <c r="T8" s="544"/>
      <c r="U8" s="526"/>
      <c r="V8" s="549"/>
      <c r="W8" s="549"/>
      <c r="X8" s="549"/>
      <c r="Y8" s="549"/>
      <c r="Z8" s="549"/>
      <c r="AA8" s="549"/>
      <c r="AB8" s="526"/>
      <c r="AC8" s="549"/>
      <c r="AD8" s="549"/>
      <c r="AE8" s="549"/>
      <c r="AF8" s="549"/>
      <c r="AG8" s="549"/>
      <c r="AH8" s="549"/>
      <c r="AI8" s="526"/>
      <c r="AJ8" s="526"/>
      <c r="AK8" s="527"/>
      <c r="AL8" s="527"/>
      <c r="AM8" s="527"/>
      <c r="AN8" s="527"/>
      <c r="AO8" s="527"/>
      <c r="AP8" s="527"/>
      <c r="AQ8" s="527"/>
      <c r="AR8" s="527"/>
      <c r="AS8" s="527"/>
      <c r="AT8" s="527"/>
      <c r="AU8" s="527"/>
      <c r="AV8" s="527"/>
      <c r="AW8" s="527"/>
      <c r="AX8" s="527"/>
    </row>
    <row r="9" spans="1:50" s="545" customFormat="1" ht="12" customHeight="1">
      <c r="A9" s="550" t="s">
        <v>462</v>
      </c>
      <c r="B9" s="544">
        <v>130.87299999999999</v>
      </c>
      <c r="C9" s="544">
        <v>72.194132736860595</v>
      </c>
      <c r="D9" s="544">
        <v>32.649992993283036</v>
      </c>
      <c r="E9" s="544">
        <v>-85.300773773011088</v>
      </c>
      <c r="F9" s="544">
        <v>-61.775290551951116</v>
      </c>
      <c r="G9" s="544">
        <v>-80.049260011580145</v>
      </c>
      <c r="H9" s="544">
        <v>-111.94633214539999</v>
      </c>
      <c r="I9" s="544">
        <v>220.59449771015989</v>
      </c>
      <c r="J9" s="544">
        <v>-77.850217573389955</v>
      </c>
      <c r="K9" s="544">
        <v>-182.75577452433026</v>
      </c>
      <c r="L9" s="544">
        <v>-66.845072440780314</v>
      </c>
      <c r="M9" s="544">
        <v>8.0767885452801238</v>
      </c>
      <c r="N9" s="544">
        <v>-58.104218561809603</v>
      </c>
      <c r="O9" s="544">
        <v>-90.642034942729651</v>
      </c>
      <c r="P9" s="96"/>
      <c r="Q9" s="544">
        <v>16.766370251400076</v>
      </c>
      <c r="R9" s="544">
        <v>86.662662583579504</v>
      </c>
      <c r="S9" s="544">
        <v>72.912632490479837</v>
      </c>
      <c r="T9" s="544">
        <v>52.320577688610229</v>
      </c>
      <c r="U9" s="97"/>
      <c r="V9" s="551"/>
      <c r="W9" s="551"/>
      <c r="X9" s="551"/>
      <c r="Y9" s="551"/>
      <c r="Z9" s="551"/>
      <c r="AA9" s="551"/>
      <c r="AB9" s="97"/>
      <c r="AC9" s="551"/>
      <c r="AD9" s="551"/>
      <c r="AE9" s="551"/>
      <c r="AF9" s="551"/>
      <c r="AG9" s="551"/>
      <c r="AH9" s="551"/>
      <c r="AI9" s="97"/>
      <c r="AJ9" s="97"/>
      <c r="AK9" s="546"/>
      <c r="AL9" s="546"/>
      <c r="AM9" s="546"/>
      <c r="AN9" s="546"/>
      <c r="AO9" s="546"/>
      <c r="AP9" s="546"/>
      <c r="AQ9" s="546"/>
      <c r="AR9" s="546"/>
      <c r="AS9" s="546"/>
      <c r="AT9" s="546"/>
      <c r="AU9" s="546"/>
      <c r="AV9" s="546"/>
      <c r="AW9" s="546"/>
      <c r="AX9" s="546"/>
    </row>
    <row r="10" spans="1:50" s="545" customFormat="1" ht="12" customHeight="1">
      <c r="A10" s="550" t="s">
        <v>213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96"/>
      <c r="Q10" s="552"/>
      <c r="R10" s="552"/>
      <c r="S10" s="552"/>
      <c r="T10" s="552"/>
      <c r="U10" s="97"/>
      <c r="V10" s="551"/>
      <c r="W10" s="551"/>
      <c r="X10" s="551"/>
      <c r="Y10" s="551"/>
      <c r="Z10" s="551"/>
      <c r="AA10" s="551"/>
      <c r="AB10" s="97"/>
      <c r="AC10" s="551"/>
      <c r="AD10" s="551"/>
      <c r="AE10" s="551"/>
      <c r="AF10" s="551"/>
      <c r="AG10" s="551"/>
      <c r="AH10" s="551"/>
      <c r="AI10" s="97"/>
      <c r="AJ10" s="97"/>
      <c r="AK10" s="546"/>
      <c r="AL10" s="546"/>
      <c r="AM10" s="546"/>
      <c r="AN10" s="546"/>
      <c r="AO10" s="546"/>
      <c r="AP10" s="546"/>
      <c r="AQ10" s="546"/>
      <c r="AR10" s="546"/>
      <c r="AS10" s="546"/>
      <c r="AT10" s="546"/>
      <c r="AU10" s="546"/>
      <c r="AV10" s="546"/>
      <c r="AW10" s="546"/>
      <c r="AX10" s="546"/>
    </row>
    <row r="11" spans="1:50" s="528" customFormat="1" ht="12" customHeight="1">
      <c r="A11" s="553" t="s">
        <v>214</v>
      </c>
      <c r="B11" s="552">
        <v>8.58</v>
      </c>
      <c r="C11" s="552">
        <v>49.410827717000004</v>
      </c>
      <c r="D11" s="552">
        <v>-1.2639946510000009</v>
      </c>
      <c r="E11" s="552">
        <v>11.332176034</v>
      </c>
      <c r="F11" s="552">
        <v>-29.026789000000001</v>
      </c>
      <c r="G11" s="552">
        <v>15.416735795288099</v>
      </c>
      <c r="H11" s="552">
        <v>-0.565690614778949</v>
      </c>
      <c r="I11" s="552">
        <v>-30.1029584922608</v>
      </c>
      <c r="J11" s="552">
        <v>10.5851376625717</v>
      </c>
      <c r="K11" s="552">
        <v>8.9</v>
      </c>
      <c r="L11" s="552">
        <v>-15.5</v>
      </c>
      <c r="M11" s="552">
        <v>-0.2</v>
      </c>
      <c r="N11" s="552">
        <v>0</v>
      </c>
      <c r="O11" s="552">
        <v>0</v>
      </c>
      <c r="P11" s="91"/>
      <c r="Q11" s="552">
        <v>3.9000000000000004</v>
      </c>
      <c r="R11" s="552">
        <v>-15.5</v>
      </c>
      <c r="S11" s="552">
        <v>-0.22987214</v>
      </c>
      <c r="T11" s="552">
        <v>1.2759062999999987E-2</v>
      </c>
      <c r="U11" s="526"/>
      <c r="V11" s="98"/>
      <c r="W11" s="98"/>
      <c r="X11" s="98"/>
      <c r="Y11" s="98"/>
      <c r="Z11" s="98"/>
      <c r="AA11" s="98"/>
      <c r="AB11" s="526"/>
      <c r="AC11" s="98"/>
      <c r="AD11" s="98"/>
      <c r="AE11" s="98"/>
      <c r="AF11" s="98"/>
      <c r="AG11" s="98"/>
      <c r="AH11" s="98"/>
      <c r="AI11" s="526"/>
      <c r="AJ11" s="526"/>
      <c r="AK11" s="527"/>
      <c r="AL11" s="527"/>
      <c r="AM11" s="527"/>
      <c r="AN11" s="527"/>
      <c r="AO11" s="527"/>
      <c r="AP11" s="527"/>
      <c r="AQ11" s="527"/>
      <c r="AR11" s="527"/>
      <c r="AS11" s="527"/>
      <c r="AT11" s="527"/>
      <c r="AU11" s="527"/>
      <c r="AV11" s="527"/>
      <c r="AW11" s="527"/>
      <c r="AX11" s="527"/>
    </row>
    <row r="12" spans="1:50" s="528" customFormat="1" ht="12" customHeight="1">
      <c r="A12" s="553" t="s">
        <v>215</v>
      </c>
      <c r="B12" s="552">
        <v>-2.1881272948890285</v>
      </c>
      <c r="C12" s="552">
        <v>-3.3000000000000007</v>
      </c>
      <c r="D12" s="552">
        <v>-6.8</v>
      </c>
      <c r="E12" s="552">
        <v>1.6294827499999975</v>
      </c>
      <c r="F12" s="552">
        <v>2.598274</v>
      </c>
      <c r="G12" s="552">
        <v>4.8668180929748504</v>
      </c>
      <c r="H12" s="552">
        <v>-1.9934726492852699</v>
      </c>
      <c r="I12" s="552">
        <v>-8.2581326555208392</v>
      </c>
      <c r="J12" s="552">
        <v>6.6684113796349704</v>
      </c>
      <c r="K12" s="552">
        <v>18.7</v>
      </c>
      <c r="L12" s="552">
        <v>7</v>
      </c>
      <c r="M12" s="552">
        <v>4.2</v>
      </c>
      <c r="N12" s="552">
        <v>-5.7</v>
      </c>
      <c r="O12" s="552">
        <v>-5.9</v>
      </c>
      <c r="P12" s="91"/>
      <c r="Q12" s="552">
        <v>12.7</v>
      </c>
      <c r="R12" s="552">
        <v>4</v>
      </c>
      <c r="S12" s="552">
        <v>7.2</v>
      </c>
      <c r="T12" s="552">
        <v>-0.20000000000000018</v>
      </c>
      <c r="U12" s="526"/>
      <c r="V12" s="98"/>
      <c r="W12" s="98"/>
      <c r="X12" s="98"/>
      <c r="Y12" s="98"/>
      <c r="Z12" s="98"/>
      <c r="AA12" s="98"/>
      <c r="AB12" s="526"/>
      <c r="AC12" s="98"/>
      <c r="AD12" s="98"/>
      <c r="AE12" s="98"/>
      <c r="AF12" s="98"/>
      <c r="AG12" s="98"/>
      <c r="AH12" s="98"/>
      <c r="AI12" s="526"/>
      <c r="AJ12" s="526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  <c r="AU12" s="527"/>
      <c r="AV12" s="527"/>
      <c r="AW12" s="527"/>
      <c r="AX12" s="527"/>
    </row>
    <row r="13" spans="1:50" s="528" customFormat="1" ht="12" customHeight="1">
      <c r="A13" s="553" t="s">
        <v>216</v>
      </c>
      <c r="B13" s="552">
        <v>-14.712</v>
      </c>
      <c r="C13" s="552">
        <v>-3.5643211679999993</v>
      </c>
      <c r="D13" s="552">
        <v>-15.842686340999999</v>
      </c>
      <c r="E13" s="552">
        <v>23.192266652999997</v>
      </c>
      <c r="F13" s="552">
        <v>64.945041000000003</v>
      </c>
      <c r="G13" s="552">
        <v>-43.368767423379502</v>
      </c>
      <c r="H13" s="552">
        <v>-19.759529358657801</v>
      </c>
      <c r="I13" s="552">
        <v>9.9296020389584392</v>
      </c>
      <c r="J13" s="552">
        <v>-22.791882489397199</v>
      </c>
      <c r="K13" s="552">
        <v>-9.7730944090000005</v>
      </c>
      <c r="L13" s="552">
        <v>20</v>
      </c>
      <c r="M13" s="552">
        <v>0</v>
      </c>
      <c r="N13" s="552">
        <v>0</v>
      </c>
      <c r="O13" s="552">
        <v>0</v>
      </c>
      <c r="P13" s="91"/>
      <c r="Q13" s="552">
        <v>0</v>
      </c>
      <c r="R13" s="552">
        <v>20</v>
      </c>
      <c r="S13" s="552">
        <v>0</v>
      </c>
      <c r="T13" s="552">
        <v>-1.344460653865557</v>
      </c>
      <c r="U13" s="526"/>
      <c r="V13" s="98"/>
      <c r="W13" s="98"/>
      <c r="X13" s="98"/>
      <c r="Y13" s="98"/>
      <c r="Z13" s="98"/>
      <c r="AA13" s="98"/>
      <c r="AB13" s="526"/>
      <c r="AC13" s="98"/>
      <c r="AD13" s="98"/>
      <c r="AE13" s="98"/>
      <c r="AF13" s="98"/>
      <c r="AG13" s="98"/>
      <c r="AH13" s="98"/>
      <c r="AI13" s="526"/>
      <c r="AJ13" s="526"/>
      <c r="AK13" s="527"/>
      <c r="AL13" s="527"/>
      <c r="AM13" s="527"/>
      <c r="AN13" s="527"/>
      <c r="AO13" s="527"/>
      <c r="AP13" s="527"/>
      <c r="AQ13" s="527"/>
      <c r="AR13" s="527"/>
      <c r="AS13" s="527"/>
      <c r="AT13" s="527"/>
      <c r="AU13" s="527"/>
      <c r="AV13" s="527"/>
      <c r="AW13" s="527"/>
      <c r="AX13" s="527"/>
    </row>
    <row r="14" spans="1:50" s="528" customFormat="1" ht="12" customHeight="1">
      <c r="A14" s="553" t="s">
        <v>217</v>
      </c>
      <c r="B14" s="552">
        <v>-0.44</v>
      </c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2"/>
      <c r="N14" s="552"/>
      <c r="O14" s="552"/>
      <c r="P14" s="91"/>
      <c r="Q14" s="552"/>
      <c r="R14" s="552"/>
      <c r="S14" s="552"/>
      <c r="T14" s="552"/>
      <c r="U14" s="526"/>
      <c r="V14" s="98"/>
      <c r="W14" s="98"/>
      <c r="X14" s="98"/>
      <c r="Y14" s="98"/>
      <c r="Z14" s="98"/>
      <c r="AA14" s="98"/>
      <c r="AB14" s="526"/>
      <c r="AC14" s="98"/>
      <c r="AD14" s="98"/>
      <c r="AE14" s="98"/>
      <c r="AF14" s="98"/>
      <c r="AG14" s="98"/>
      <c r="AH14" s="98"/>
      <c r="AI14" s="526"/>
      <c r="AJ14" s="526"/>
      <c r="AK14" s="527"/>
      <c r="AL14" s="527"/>
      <c r="AM14" s="527"/>
      <c r="AN14" s="527"/>
      <c r="AO14" s="527"/>
      <c r="AP14" s="527"/>
      <c r="AQ14" s="527"/>
      <c r="AR14" s="527"/>
      <c r="AS14" s="527"/>
      <c r="AT14" s="527"/>
      <c r="AU14" s="527"/>
      <c r="AV14" s="527"/>
      <c r="AW14" s="527"/>
      <c r="AX14" s="527"/>
    </row>
    <row r="15" spans="1:50" s="528" customFormat="1" ht="12" customHeight="1">
      <c r="A15" s="553" t="s">
        <v>163</v>
      </c>
      <c r="B15" s="552">
        <v>8.1481102948888768</v>
      </c>
      <c r="C15" s="552">
        <v>2.505014714139417</v>
      </c>
      <c r="D15" s="552">
        <v>0.36411099871700436</v>
      </c>
      <c r="E15" s="552">
        <v>-7.0164510095599404</v>
      </c>
      <c r="F15" s="552">
        <v>3.9328371049301722</v>
      </c>
      <c r="G15" s="552">
        <v>37.287019592489202</v>
      </c>
      <c r="H15" s="552">
        <v>-15.03</v>
      </c>
      <c r="I15" s="552">
        <v>-24.5605661512196</v>
      </c>
      <c r="J15" s="552">
        <v>7.2505640659155297</v>
      </c>
      <c r="K15" s="552">
        <v>1.20320761673285</v>
      </c>
      <c r="L15" s="552">
        <v>0</v>
      </c>
      <c r="M15" s="552">
        <v>0</v>
      </c>
      <c r="N15" s="552">
        <v>0</v>
      </c>
      <c r="O15" s="552">
        <v>0</v>
      </c>
      <c r="P15" s="91"/>
      <c r="Q15" s="552">
        <v>0.19964240532738997</v>
      </c>
      <c r="R15" s="552">
        <v>0</v>
      </c>
      <c r="S15" s="552">
        <v>0</v>
      </c>
      <c r="T15" s="552">
        <v>0</v>
      </c>
      <c r="U15" s="526"/>
      <c r="V15" s="98"/>
      <c r="W15" s="98"/>
      <c r="X15" s="98"/>
      <c r="Y15" s="98"/>
      <c r="Z15" s="98"/>
      <c r="AA15" s="98"/>
      <c r="AB15" s="526"/>
      <c r="AC15" s="98"/>
      <c r="AD15" s="98"/>
      <c r="AE15" s="98"/>
      <c r="AF15" s="98"/>
      <c r="AG15" s="98"/>
      <c r="AH15" s="98"/>
      <c r="AI15" s="526"/>
      <c r="AJ15" s="526"/>
      <c r="AK15" s="527"/>
      <c r="AL15" s="527"/>
      <c r="AM15" s="527"/>
      <c r="AN15" s="527"/>
      <c r="AO15" s="527"/>
      <c r="AP15" s="527"/>
      <c r="AQ15" s="527"/>
      <c r="AR15" s="527"/>
      <c r="AS15" s="527"/>
      <c r="AT15" s="527"/>
      <c r="AU15" s="527"/>
      <c r="AV15" s="527"/>
      <c r="AW15" s="527"/>
      <c r="AX15" s="527"/>
    </row>
    <row r="16" spans="1:50" s="545" customFormat="1" ht="12" customHeight="1">
      <c r="A16" s="550" t="s">
        <v>218</v>
      </c>
      <c r="B16" s="544">
        <v>-0.6120170000001508</v>
      </c>
      <c r="C16" s="544">
        <v>45.051521263139421</v>
      </c>
      <c r="D16" s="544">
        <v>-23.542569993282996</v>
      </c>
      <c r="E16" s="544">
        <v>29.137474427440058</v>
      </c>
      <c r="F16" s="544">
        <v>42.449363104930171</v>
      </c>
      <c r="G16" s="544">
        <v>14.20180605737265</v>
      </c>
      <c r="H16" s="544">
        <v>-37.34869262272202</v>
      </c>
      <c r="I16" s="544">
        <v>-52.992055260042797</v>
      </c>
      <c r="J16" s="544">
        <v>1.7122306187250018</v>
      </c>
      <c r="K16" s="544">
        <v>19.03011320773285</v>
      </c>
      <c r="L16" s="544">
        <v>11.5</v>
      </c>
      <c r="M16" s="544">
        <v>4</v>
      </c>
      <c r="N16" s="544">
        <v>0</v>
      </c>
      <c r="O16" s="544">
        <v>0</v>
      </c>
      <c r="P16" s="96"/>
      <c r="Q16" s="544">
        <v>16.79964240532739</v>
      </c>
      <c r="R16" s="544">
        <v>8.5</v>
      </c>
      <c r="S16" s="544">
        <v>6.9701278599999998</v>
      </c>
      <c r="T16" s="544">
        <v>0</v>
      </c>
      <c r="U16" s="97"/>
      <c r="V16" s="551"/>
      <c r="W16" s="551"/>
      <c r="X16" s="551"/>
      <c r="Y16" s="551"/>
      <c r="Z16" s="551"/>
      <c r="AA16" s="551"/>
      <c r="AB16" s="97"/>
      <c r="AC16" s="551"/>
      <c r="AD16" s="551"/>
      <c r="AE16" s="551"/>
      <c r="AF16" s="551"/>
      <c r="AG16" s="551"/>
      <c r="AH16" s="551"/>
      <c r="AI16" s="97"/>
      <c r="AJ16" s="97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</row>
    <row r="17" spans="1:50" s="559" customFormat="1" ht="12" customHeight="1">
      <c r="A17" s="547" t="s">
        <v>219</v>
      </c>
      <c r="B17" s="554">
        <v>130.26098299999984</v>
      </c>
      <c r="C17" s="554">
        <v>117.24565400000002</v>
      </c>
      <c r="D17" s="554">
        <v>9.1074230000000398</v>
      </c>
      <c r="E17" s="554">
        <v>-56.163299345571033</v>
      </c>
      <c r="F17" s="554">
        <v>-19.325927447020945</v>
      </c>
      <c r="G17" s="554">
        <v>-65.847453954207495</v>
      </c>
      <c r="H17" s="554">
        <v>-149.295024768122</v>
      </c>
      <c r="I17" s="554">
        <v>167.60244245011708</v>
      </c>
      <c r="J17" s="554">
        <v>-76.137986954664953</v>
      </c>
      <c r="K17" s="554">
        <v>-163.72566131659741</v>
      </c>
      <c r="L17" s="554">
        <v>-55.345072440780314</v>
      </c>
      <c r="M17" s="554">
        <v>12.076788545280124</v>
      </c>
      <c r="N17" s="554">
        <v>-58.104218561809603</v>
      </c>
      <c r="O17" s="554">
        <v>-90.642034942729651</v>
      </c>
      <c r="P17" s="555"/>
      <c r="Q17" s="554">
        <v>33.56601265672748</v>
      </c>
      <c r="R17" s="554">
        <v>95.162662583579504</v>
      </c>
      <c r="S17" s="554">
        <v>79.882760350479842</v>
      </c>
      <c r="T17" s="554">
        <v>52.320577688610229</v>
      </c>
      <c r="U17" s="556"/>
      <c r="V17" s="557"/>
      <c r="W17" s="557"/>
      <c r="X17" s="557"/>
      <c r="Y17" s="557"/>
      <c r="Z17" s="557"/>
      <c r="AA17" s="557"/>
      <c r="AB17" s="556"/>
      <c r="AC17" s="557"/>
      <c r="AD17" s="557"/>
      <c r="AE17" s="557"/>
      <c r="AF17" s="557"/>
      <c r="AG17" s="557"/>
      <c r="AH17" s="557"/>
      <c r="AI17" s="556"/>
      <c r="AJ17" s="556"/>
      <c r="AK17" s="558"/>
      <c r="AL17" s="558"/>
      <c r="AM17" s="558"/>
      <c r="AN17" s="558"/>
      <c r="AO17" s="558"/>
      <c r="AP17" s="558"/>
      <c r="AQ17" s="558"/>
      <c r="AR17" s="558"/>
      <c r="AS17" s="558"/>
      <c r="AT17" s="558"/>
      <c r="AU17" s="558"/>
      <c r="AV17" s="558"/>
      <c r="AW17" s="558"/>
      <c r="AX17" s="558"/>
    </row>
    <row r="18" spans="1:50" s="545" customFormat="1" ht="12" customHeight="1">
      <c r="A18" s="543" t="s">
        <v>220</v>
      </c>
      <c r="B18" s="544">
        <v>1277.068</v>
      </c>
      <c r="C18" s="544">
        <v>1394.313654</v>
      </c>
      <c r="D18" s="544">
        <v>1403.421077</v>
      </c>
      <c r="E18" s="544">
        <v>1347.25251</v>
      </c>
      <c r="F18" s="544">
        <v>1327.9265825529999</v>
      </c>
      <c r="G18" s="544">
        <v>1262.0910024279999</v>
      </c>
      <c r="H18" s="544">
        <v>1112.7955821078001</v>
      </c>
      <c r="I18" s="544">
        <v>1280.39176933812</v>
      </c>
      <c r="J18" s="544">
        <v>1204.26462430885</v>
      </c>
      <c r="K18" s="544">
        <v>1040.5389629922527</v>
      </c>
      <c r="L18" s="544">
        <v>985.19389055147235</v>
      </c>
      <c r="M18" s="544">
        <v>997.27067909675247</v>
      </c>
      <c r="N18" s="544">
        <v>939.16646053494287</v>
      </c>
      <c r="O18" s="544">
        <v>848.52442559221322</v>
      </c>
      <c r="P18" s="96"/>
      <c r="Q18" s="544">
        <v>33.566012656727594</v>
      </c>
      <c r="R18" s="544">
        <v>128.7286752403071</v>
      </c>
      <c r="S18" s="544">
        <v>208.61143559078698</v>
      </c>
      <c r="T18" s="544">
        <v>260.93201327939721</v>
      </c>
      <c r="U18" s="97"/>
      <c r="V18" s="551"/>
      <c r="W18" s="551"/>
      <c r="X18" s="551"/>
      <c r="Y18" s="551"/>
      <c r="Z18" s="551"/>
      <c r="AA18" s="551"/>
      <c r="AB18" s="97"/>
      <c r="AC18" s="551"/>
      <c r="AD18" s="551"/>
      <c r="AE18" s="551"/>
      <c r="AF18" s="551"/>
      <c r="AG18" s="551"/>
      <c r="AH18" s="551"/>
      <c r="AI18" s="97"/>
      <c r="AJ18" s="97"/>
      <c r="AK18" s="546"/>
      <c r="AL18" s="546"/>
      <c r="AM18" s="546"/>
      <c r="AN18" s="546"/>
      <c r="AO18" s="546"/>
      <c r="AP18" s="546"/>
      <c r="AQ18" s="546"/>
      <c r="AR18" s="546"/>
      <c r="AS18" s="546"/>
      <c r="AT18" s="546"/>
      <c r="AU18" s="546"/>
      <c r="AV18" s="546"/>
      <c r="AW18" s="546"/>
      <c r="AX18" s="546"/>
    </row>
    <row r="19" spans="1:50" s="528" customFormat="1" ht="12" customHeight="1">
      <c r="A19" s="553" t="s">
        <v>221</v>
      </c>
      <c r="B19" s="552">
        <v>40.665999999999997</v>
      </c>
      <c r="C19" s="552">
        <v>47.7</v>
      </c>
      <c r="D19" s="552">
        <v>51.122</v>
      </c>
      <c r="E19" s="552">
        <v>55.3</v>
      </c>
      <c r="F19" s="552">
        <v>62.716000000000001</v>
      </c>
      <c r="G19" s="552">
        <v>65.057349000000002</v>
      </c>
      <c r="H19" s="552">
        <v>58.762</v>
      </c>
      <c r="I19" s="552">
        <v>62.652209999999997</v>
      </c>
      <c r="J19" s="552">
        <v>59.754525000000001</v>
      </c>
      <c r="K19" s="552">
        <v>60.754525000000001</v>
      </c>
      <c r="L19" s="552">
        <v>61.754525000000001</v>
      </c>
      <c r="M19" s="552">
        <v>62.754525000000001</v>
      </c>
      <c r="N19" s="552">
        <v>63.754525000000001</v>
      </c>
      <c r="O19" s="552">
        <v>64.754525000000001</v>
      </c>
      <c r="P19" s="91"/>
      <c r="Q19" s="552">
        <v>0</v>
      </c>
      <c r="R19" s="552">
        <v>0</v>
      </c>
      <c r="S19" s="552">
        <v>0</v>
      </c>
      <c r="T19" s="552">
        <v>0</v>
      </c>
      <c r="U19" s="526"/>
      <c r="V19" s="98"/>
      <c r="W19" s="98"/>
      <c r="X19" s="98"/>
      <c r="Y19" s="98"/>
      <c r="Z19" s="98"/>
      <c r="AA19" s="98"/>
      <c r="AB19" s="526"/>
      <c r="AC19" s="98"/>
      <c r="AD19" s="98"/>
      <c r="AE19" s="98"/>
      <c r="AF19" s="98"/>
      <c r="AG19" s="98"/>
      <c r="AH19" s="98"/>
      <c r="AI19" s="526"/>
      <c r="AJ19" s="526"/>
      <c r="AK19" s="527"/>
      <c r="AL19" s="527"/>
      <c r="AM19" s="527"/>
      <c r="AN19" s="527"/>
      <c r="AO19" s="527"/>
      <c r="AP19" s="527"/>
      <c r="AQ19" s="527"/>
      <c r="AR19" s="527"/>
      <c r="AS19" s="527"/>
      <c r="AT19" s="527"/>
      <c r="AU19" s="527"/>
      <c r="AV19" s="527"/>
      <c r="AW19" s="527"/>
      <c r="AX19" s="527"/>
    </row>
    <row r="20" spans="1:50" s="559" customFormat="1" ht="12" customHeight="1">
      <c r="A20" s="547" t="s">
        <v>222</v>
      </c>
      <c r="B20" s="554">
        <v>123.58498299999997</v>
      </c>
      <c r="C20" s="554">
        <v>110.21165399999995</v>
      </c>
      <c r="D20" s="554">
        <v>5.6854229999999006</v>
      </c>
      <c r="E20" s="554">
        <v>-60.346566999999823</v>
      </c>
      <c r="F20" s="554">
        <v>-26.74192744700008</v>
      </c>
      <c r="G20" s="554">
        <v>-68.176658552999925</v>
      </c>
      <c r="H20" s="554">
        <v>-142.99992399999996</v>
      </c>
      <c r="I20" s="554">
        <v>163.7059999999999</v>
      </c>
      <c r="J20" s="554">
        <v>-73.229900999999927</v>
      </c>
      <c r="K20" s="554">
        <v>-164.72566100774748</v>
      </c>
      <c r="L20" s="554">
        <v>-56.345072440780314</v>
      </c>
      <c r="M20" s="554">
        <v>11.076788545280124</v>
      </c>
      <c r="N20" s="554">
        <v>-59.104218561809603</v>
      </c>
      <c r="O20" s="554">
        <v>-91.642034942729651</v>
      </c>
      <c r="P20" s="555"/>
      <c r="Q20" s="554">
        <v>33.56601265672748</v>
      </c>
      <c r="R20" s="554">
        <v>95.162662583579504</v>
      </c>
      <c r="S20" s="554">
        <v>79.882760350479884</v>
      </c>
      <c r="T20" s="554">
        <v>52.320577688610229</v>
      </c>
      <c r="U20" s="556"/>
      <c r="V20" s="557"/>
      <c r="W20" s="557"/>
      <c r="X20" s="557"/>
      <c r="Y20" s="557"/>
      <c r="Z20" s="557"/>
      <c r="AA20" s="557"/>
      <c r="AB20" s="556"/>
      <c r="AC20" s="557"/>
      <c r="AD20" s="557"/>
      <c r="AE20" s="557"/>
      <c r="AF20" s="557"/>
      <c r="AG20" s="557"/>
      <c r="AH20" s="557"/>
      <c r="AI20" s="556"/>
      <c r="AJ20" s="556"/>
      <c r="AK20" s="558"/>
      <c r="AL20" s="558"/>
      <c r="AM20" s="558"/>
      <c r="AN20" s="558"/>
      <c r="AO20" s="558"/>
      <c r="AP20" s="558"/>
      <c r="AQ20" s="558"/>
      <c r="AR20" s="558"/>
      <c r="AS20" s="558"/>
      <c r="AT20" s="558"/>
      <c r="AU20" s="558"/>
      <c r="AV20" s="558"/>
      <c r="AW20" s="558"/>
      <c r="AX20" s="558"/>
    </row>
    <row r="21" spans="1:50" s="545" customFormat="1" ht="12" customHeight="1">
      <c r="A21" s="543" t="s">
        <v>223</v>
      </c>
      <c r="B21" s="544">
        <v>1236.402</v>
      </c>
      <c r="C21" s="544">
        <v>1346.613654</v>
      </c>
      <c r="D21" s="544">
        <v>1352.2990769999999</v>
      </c>
      <c r="E21" s="544">
        <v>1291.9525100000001</v>
      </c>
      <c r="F21" s="544">
        <v>1265.210582553</v>
      </c>
      <c r="G21" s="544">
        <v>1197.0339240000001</v>
      </c>
      <c r="H21" s="544">
        <v>1054.0340000000001</v>
      </c>
      <c r="I21" s="544">
        <v>1217.74</v>
      </c>
      <c r="J21" s="544">
        <v>1144.5100990000001</v>
      </c>
      <c r="K21" s="544">
        <v>979.78443799225261</v>
      </c>
      <c r="L21" s="544">
        <v>923.43936555147229</v>
      </c>
      <c r="M21" s="544">
        <v>934.51615409675242</v>
      </c>
      <c r="N21" s="544">
        <v>875.41193553494281</v>
      </c>
      <c r="O21" s="544">
        <v>783.76990059221316</v>
      </c>
      <c r="P21" s="96"/>
      <c r="Q21" s="544">
        <v>33.56601265672748</v>
      </c>
      <c r="R21" s="544">
        <v>128.72867524030698</v>
      </c>
      <c r="S21" s="544">
        <v>208.61143559078687</v>
      </c>
      <c r="T21" s="544">
        <v>260.9320132793971</v>
      </c>
      <c r="U21" s="97"/>
      <c r="V21" s="551"/>
      <c r="W21" s="551"/>
      <c r="X21" s="551"/>
      <c r="Y21" s="551"/>
      <c r="Z21" s="551"/>
      <c r="AA21" s="551"/>
      <c r="AB21" s="97"/>
      <c r="AC21" s="551"/>
      <c r="AD21" s="551"/>
      <c r="AE21" s="551"/>
      <c r="AF21" s="551"/>
      <c r="AG21" s="551"/>
      <c r="AH21" s="551"/>
      <c r="AI21" s="97"/>
      <c r="AJ21" s="97"/>
      <c r="AK21" s="546"/>
      <c r="AL21" s="546"/>
      <c r="AM21" s="546"/>
      <c r="AN21" s="546"/>
      <c r="AO21" s="546"/>
      <c r="AP21" s="546"/>
      <c r="AQ21" s="546"/>
      <c r="AR21" s="546"/>
      <c r="AS21" s="546"/>
      <c r="AT21" s="546"/>
      <c r="AU21" s="546"/>
      <c r="AV21" s="546"/>
      <c r="AW21" s="546"/>
      <c r="AX21" s="546"/>
    </row>
    <row r="22" spans="1:50" s="559" customFormat="1" ht="12" customHeight="1">
      <c r="A22" s="99" t="s">
        <v>487</v>
      </c>
      <c r="B22" s="560">
        <v>32.343929153202048</v>
      </c>
      <c r="C22" s="560">
        <v>33.726639517322731</v>
      </c>
      <c r="D22" s="560">
        <v>31.740607890678724</v>
      </c>
      <c r="E22" s="560">
        <v>29.262592040690087</v>
      </c>
      <c r="F22" s="560">
        <v>27.352966588130279</v>
      </c>
      <c r="G22" s="560">
        <v>24.792006223300682</v>
      </c>
      <c r="H22" s="560">
        <v>20.873535211270397</v>
      </c>
      <c r="I22" s="560">
        <v>24.168518725074616</v>
      </c>
      <c r="J22" s="560">
        <v>21.001984922377755</v>
      </c>
      <c r="K22" s="560">
        <v>16.636780909760912</v>
      </c>
      <c r="L22" s="560">
        <v>15.248652883609351</v>
      </c>
      <c r="M22" s="560">
        <v>14.829972724403163</v>
      </c>
      <c r="N22" s="560">
        <v>13.250780723565322</v>
      </c>
      <c r="O22" s="560">
        <v>11.355566169016265</v>
      </c>
      <c r="P22" s="556"/>
      <c r="Q22" s="292">
        <v>0.52023167136387016</v>
      </c>
      <c r="R22" s="292">
        <v>2.1956850254912901</v>
      </c>
      <c r="S22" s="292">
        <v>3.418746378585249</v>
      </c>
      <c r="T22" s="292">
        <v>3.9869181778031759</v>
      </c>
      <c r="U22" s="556"/>
      <c r="V22" s="557"/>
      <c r="W22" s="557"/>
      <c r="X22" s="557"/>
      <c r="Y22" s="557"/>
      <c r="Z22" s="557"/>
      <c r="AA22" s="557"/>
      <c r="AB22" s="556"/>
      <c r="AC22" s="557"/>
      <c r="AD22" s="557"/>
      <c r="AE22" s="557"/>
      <c r="AF22" s="557"/>
      <c r="AG22" s="557"/>
      <c r="AH22" s="557"/>
      <c r="AI22" s="556"/>
      <c r="AJ22" s="556"/>
      <c r="AK22" s="558"/>
      <c r="AL22" s="558"/>
      <c r="AM22" s="558"/>
      <c r="AN22" s="558"/>
      <c r="AO22" s="558"/>
      <c r="AP22" s="558"/>
      <c r="AQ22" s="558"/>
      <c r="AR22" s="558"/>
      <c r="AS22" s="558"/>
      <c r="AT22" s="558"/>
      <c r="AU22" s="558"/>
      <c r="AV22" s="558"/>
      <c r="AW22" s="558"/>
      <c r="AX22" s="558"/>
    </row>
    <row r="23" spans="1:50" s="528" customFormat="1" ht="12" customHeight="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96"/>
      <c r="Q23" s="101"/>
      <c r="R23" s="101"/>
      <c r="S23" s="101"/>
      <c r="T23" s="101"/>
      <c r="U23" s="97"/>
      <c r="V23" s="293"/>
      <c r="W23" s="293"/>
      <c r="X23" s="293"/>
      <c r="Y23" s="293"/>
      <c r="Z23" s="293"/>
      <c r="AA23" s="293"/>
      <c r="AB23" s="526"/>
      <c r="AC23" s="293"/>
      <c r="AD23" s="293"/>
      <c r="AE23" s="293"/>
      <c r="AF23" s="293"/>
      <c r="AG23" s="293"/>
      <c r="AH23" s="293"/>
      <c r="AI23" s="526"/>
      <c r="AJ23" s="526"/>
      <c r="AK23" s="527"/>
      <c r="AL23" s="527"/>
      <c r="AM23" s="527"/>
      <c r="AN23" s="527"/>
      <c r="AO23" s="527"/>
      <c r="AP23" s="527"/>
      <c r="AQ23" s="527"/>
      <c r="AR23" s="527"/>
      <c r="AS23" s="527"/>
      <c r="AT23" s="527"/>
      <c r="AU23" s="527"/>
      <c r="AV23" s="527"/>
      <c r="AW23" s="527"/>
      <c r="AX23" s="527"/>
    </row>
    <row r="24" spans="1:50" s="528" customFormat="1" ht="12" customHeight="1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97"/>
      <c r="Q24" s="103"/>
      <c r="R24" s="103"/>
      <c r="S24" s="103"/>
      <c r="T24" s="103"/>
      <c r="U24" s="526"/>
      <c r="V24" s="551"/>
      <c r="W24" s="551"/>
      <c r="X24" s="551"/>
      <c r="Y24" s="551"/>
      <c r="Z24" s="551"/>
      <c r="AA24" s="551"/>
      <c r="AB24" s="526"/>
      <c r="AC24" s="551"/>
      <c r="AD24" s="551"/>
      <c r="AE24" s="551"/>
      <c r="AF24" s="551"/>
      <c r="AG24" s="551"/>
      <c r="AH24" s="551"/>
      <c r="AI24" s="526"/>
      <c r="AJ24" s="526"/>
      <c r="AK24" s="527"/>
      <c r="AL24" s="527"/>
      <c r="AM24" s="527"/>
      <c r="AN24" s="527"/>
      <c r="AO24" s="527"/>
      <c r="AP24" s="527"/>
      <c r="AQ24" s="527"/>
      <c r="AR24" s="527"/>
      <c r="AS24" s="527"/>
      <c r="AT24" s="527"/>
      <c r="AU24" s="527"/>
      <c r="AV24" s="527"/>
      <c r="AW24" s="527"/>
      <c r="AX24" s="527"/>
    </row>
    <row r="25" spans="1:50" s="528" customFormat="1" ht="12" customHeight="1">
      <c r="A25" s="104" t="s">
        <v>384</v>
      </c>
      <c r="B25" s="90"/>
      <c r="C25" s="90"/>
      <c r="D25" s="90"/>
      <c r="E25" s="122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7"/>
      <c r="Q25" s="90"/>
      <c r="R25" s="90"/>
      <c r="S25" s="90"/>
      <c r="T25" s="90"/>
      <c r="U25" s="526"/>
      <c r="V25" s="98"/>
      <c r="W25" s="98"/>
      <c r="X25" s="98"/>
      <c r="Y25" s="98"/>
      <c r="Z25" s="98"/>
      <c r="AA25" s="98"/>
      <c r="AB25" s="526"/>
      <c r="AC25" s="98"/>
      <c r="AD25" s="98"/>
      <c r="AE25" s="98"/>
      <c r="AF25" s="98"/>
      <c r="AG25" s="98"/>
      <c r="AH25" s="98"/>
      <c r="AI25" s="526"/>
      <c r="AJ25" s="526"/>
      <c r="AK25" s="527"/>
      <c r="AL25" s="527"/>
      <c r="AM25" s="527"/>
      <c r="AN25" s="527"/>
      <c r="AO25" s="527"/>
      <c r="AP25" s="527"/>
      <c r="AQ25" s="527"/>
      <c r="AR25" s="527"/>
      <c r="AS25" s="527"/>
      <c r="AT25" s="527"/>
      <c r="AU25" s="527"/>
      <c r="AV25" s="527"/>
      <c r="AW25" s="527"/>
      <c r="AX25" s="527"/>
    </row>
    <row r="26" spans="1:50" s="528" customFormat="1" ht="12" customHeight="1">
      <c r="A26" s="105" t="s">
        <v>385</v>
      </c>
      <c r="B26" s="106"/>
      <c r="C26" s="106"/>
      <c r="D26" s="106"/>
      <c r="E26" s="123"/>
      <c r="F26" s="106"/>
      <c r="G26" s="106"/>
      <c r="H26" s="106"/>
      <c r="I26" s="106"/>
      <c r="J26" s="106"/>
      <c r="K26" s="106"/>
      <c r="L26" s="210"/>
      <c r="M26" s="106"/>
      <c r="N26" s="106"/>
      <c r="O26" s="106"/>
      <c r="P26" s="94"/>
      <c r="Q26" s="191"/>
      <c r="R26" s="191"/>
      <c r="S26" s="191"/>
      <c r="T26" s="191"/>
      <c r="U26" s="526"/>
      <c r="V26" s="98"/>
      <c r="W26" s="98"/>
      <c r="X26" s="98"/>
      <c r="Y26" s="98"/>
      <c r="Z26" s="98"/>
      <c r="AA26" s="98"/>
      <c r="AB26" s="526"/>
      <c r="AC26" s="98"/>
      <c r="AD26" s="98"/>
      <c r="AE26" s="98"/>
      <c r="AF26" s="98"/>
      <c r="AG26" s="98"/>
      <c r="AH26" s="98"/>
      <c r="AI26" s="526"/>
      <c r="AJ26" s="526"/>
      <c r="AK26" s="527"/>
      <c r="AL26" s="527"/>
      <c r="AM26" s="527"/>
      <c r="AN26" s="527"/>
      <c r="AO26" s="527"/>
      <c r="AP26" s="527"/>
      <c r="AQ26" s="527"/>
      <c r="AR26" s="527"/>
      <c r="AS26" s="527"/>
      <c r="AT26" s="527"/>
      <c r="AU26" s="527"/>
      <c r="AV26" s="527"/>
      <c r="AW26" s="527"/>
      <c r="AX26" s="527"/>
    </row>
    <row r="27" spans="1:50" s="528" customFormat="1" ht="12" customHeight="1">
      <c r="A27" s="107" t="s">
        <v>386</v>
      </c>
      <c r="B27" s="103">
        <v>1246.7860000000001</v>
      </c>
      <c r="C27" s="103">
        <v>1421.905</v>
      </c>
      <c r="D27" s="103">
        <v>1436.193</v>
      </c>
      <c r="E27" s="103">
        <v>1417.5650000000001</v>
      </c>
      <c r="F27" s="103">
        <v>1410.4590000000001</v>
      </c>
      <c r="G27" s="103">
        <v>1354.761</v>
      </c>
      <c r="H27" s="103">
        <v>1194.039</v>
      </c>
      <c r="I27" s="103">
        <v>1369.664</v>
      </c>
      <c r="J27" s="103">
        <v>1337.992</v>
      </c>
      <c r="K27" s="103">
        <v>1207.4191106776157</v>
      </c>
      <c r="L27" s="211">
        <v>1072.5487822016548</v>
      </c>
      <c r="M27" s="103">
        <v>1104.4981257436871</v>
      </c>
      <c r="N27" s="103">
        <v>1031.4022115433243</v>
      </c>
      <c r="O27" s="103">
        <v>924.2678929171916</v>
      </c>
      <c r="P27" s="98"/>
      <c r="Q27" s="103">
        <v>19.324747527618456</v>
      </c>
      <c r="R27" s="103">
        <v>113.56136095531349</v>
      </c>
      <c r="S27" s="103">
        <v>260.94234219009331</v>
      </c>
      <c r="T27" s="103">
        <v>303.09789609449047</v>
      </c>
      <c r="U27" s="526"/>
      <c r="V27" s="98"/>
      <c r="W27" s="98"/>
      <c r="X27" s="98"/>
      <c r="Y27" s="98"/>
      <c r="Z27" s="98"/>
      <c r="AA27" s="98"/>
      <c r="AB27" s="526"/>
      <c r="AC27" s="98"/>
      <c r="AD27" s="98"/>
      <c r="AE27" s="98"/>
      <c r="AF27" s="98"/>
      <c r="AG27" s="98"/>
      <c r="AH27" s="98"/>
      <c r="AI27" s="526"/>
      <c r="AJ27" s="526"/>
      <c r="AK27" s="527"/>
      <c r="AL27" s="527"/>
      <c r="AM27" s="527"/>
      <c r="AN27" s="527"/>
      <c r="AO27" s="527"/>
      <c r="AP27" s="527"/>
      <c r="AQ27" s="527"/>
      <c r="AR27" s="527"/>
      <c r="AS27" s="527"/>
      <c r="AT27" s="527"/>
      <c r="AU27" s="527"/>
      <c r="AV27" s="527"/>
      <c r="AW27" s="527"/>
      <c r="AX27" s="527"/>
    </row>
    <row r="28" spans="1:50" s="528" customFormat="1" ht="12" customHeight="1">
      <c r="A28" s="93" t="s">
        <v>387</v>
      </c>
      <c r="B28" s="101">
        <v>332.77600000000001</v>
      </c>
      <c r="C28" s="101">
        <v>376.13</v>
      </c>
      <c r="D28" s="101">
        <v>430.99</v>
      </c>
      <c r="E28" s="101">
        <v>457.072</v>
      </c>
      <c r="F28" s="101">
        <v>488.83800000000002</v>
      </c>
      <c r="G28" s="101">
        <v>550.77800000000002</v>
      </c>
      <c r="H28" s="101">
        <v>605.92899999999997</v>
      </c>
      <c r="I28" s="101">
        <v>641.35500000000002</v>
      </c>
      <c r="J28" s="101">
        <v>657.10299999999995</v>
      </c>
      <c r="K28" s="101">
        <v>644.67457845010551</v>
      </c>
      <c r="L28" s="101">
        <v>670.12834359557712</v>
      </c>
      <c r="M28" s="101">
        <v>699.47534409683385</v>
      </c>
      <c r="N28" s="101">
        <v>733.97611115459551</v>
      </c>
      <c r="O28" s="101">
        <v>769.70330523833229</v>
      </c>
      <c r="P28" s="114"/>
      <c r="Q28" s="101">
        <v>8.7457377288274074E-2</v>
      </c>
      <c r="R28" s="101">
        <v>1.2201748961903149</v>
      </c>
      <c r="S28" s="101">
        <v>1.4363074897347587</v>
      </c>
      <c r="T28" s="101">
        <v>1.1839134281826773</v>
      </c>
      <c r="U28" s="526"/>
      <c r="V28" s="98"/>
      <c r="W28" s="98"/>
      <c r="X28" s="98"/>
      <c r="Y28" s="98"/>
      <c r="Z28" s="98"/>
      <c r="AA28" s="98"/>
      <c r="AB28" s="526"/>
      <c r="AC28" s="98"/>
      <c r="AD28" s="98"/>
      <c r="AE28" s="98"/>
      <c r="AF28" s="98"/>
      <c r="AG28" s="98"/>
      <c r="AH28" s="98"/>
      <c r="AI28" s="526"/>
      <c r="AJ28" s="526"/>
      <c r="AK28" s="527"/>
      <c r="AL28" s="527"/>
      <c r="AM28" s="527"/>
      <c r="AN28" s="527"/>
      <c r="AO28" s="527"/>
      <c r="AP28" s="527"/>
      <c r="AQ28" s="527"/>
      <c r="AR28" s="527"/>
      <c r="AS28" s="527"/>
      <c r="AT28" s="527"/>
      <c r="AU28" s="527"/>
      <c r="AV28" s="527"/>
      <c r="AW28" s="527"/>
      <c r="AX28" s="527"/>
    </row>
    <row r="29" spans="1:50" s="528" customFormat="1" ht="12" customHeight="1">
      <c r="A29" s="93" t="s">
        <v>388</v>
      </c>
      <c r="B29" s="101">
        <v>-40.752000000000002</v>
      </c>
      <c r="C29" s="101">
        <v>-1.018</v>
      </c>
      <c r="D29" s="101">
        <v>-3.8740000000000001</v>
      </c>
      <c r="E29" s="101">
        <v>-9.2590000000000003</v>
      </c>
      <c r="F29" s="101">
        <v>-15.451000000000001</v>
      </c>
      <c r="G29" s="101">
        <v>-13.201000000000001</v>
      </c>
      <c r="H29" s="101">
        <v>-22.814</v>
      </c>
      <c r="I29" s="101">
        <v>-20.242000000000001</v>
      </c>
      <c r="J29" s="101">
        <v>-14.346</v>
      </c>
      <c r="K29" s="101">
        <v>-14.346</v>
      </c>
      <c r="L29" s="101">
        <v>-14.346</v>
      </c>
      <c r="M29" s="101">
        <v>-14.346</v>
      </c>
      <c r="N29" s="101">
        <v>-14.346</v>
      </c>
      <c r="O29" s="101">
        <v>-14.346</v>
      </c>
      <c r="P29" s="108"/>
      <c r="Q29" s="101">
        <v>0.46400000000000041</v>
      </c>
      <c r="R29" s="101">
        <v>0.46400000000000041</v>
      </c>
      <c r="S29" s="101">
        <v>0.46400000000000041</v>
      </c>
      <c r="T29" s="101">
        <v>0.46400000000000041</v>
      </c>
      <c r="U29" s="526"/>
      <c r="V29" s="98"/>
      <c r="W29" s="98"/>
      <c r="X29" s="98"/>
      <c r="Y29" s="98"/>
      <c r="Z29" s="98"/>
      <c r="AA29" s="98"/>
      <c r="AB29" s="526"/>
      <c r="AC29" s="98"/>
      <c r="AD29" s="98"/>
      <c r="AE29" s="98"/>
      <c r="AF29" s="98"/>
      <c r="AG29" s="98"/>
      <c r="AH29" s="98"/>
      <c r="AI29" s="526"/>
      <c r="AJ29" s="526"/>
      <c r="AK29" s="527"/>
      <c r="AL29" s="527"/>
      <c r="AM29" s="527"/>
      <c r="AN29" s="527"/>
      <c r="AO29" s="527"/>
      <c r="AP29" s="527"/>
      <c r="AQ29" s="527"/>
      <c r="AR29" s="527"/>
      <c r="AS29" s="527"/>
      <c r="AT29" s="527"/>
      <c r="AU29" s="527"/>
      <c r="AV29" s="527"/>
      <c r="AW29" s="527"/>
      <c r="AX29" s="527"/>
    </row>
    <row r="30" spans="1:50" s="528" customFormat="1" ht="12" customHeight="1">
      <c r="A30" s="109" t="s">
        <v>389</v>
      </c>
      <c r="B30" s="115">
        <v>1538.81</v>
      </c>
      <c r="C30" s="115">
        <v>1797.0170000000001</v>
      </c>
      <c r="D30" s="121">
        <v>1863.309</v>
      </c>
      <c r="E30" s="115">
        <v>1865.3779999999999</v>
      </c>
      <c r="F30" s="115">
        <v>1897.3779999999999</v>
      </c>
      <c r="G30" s="115">
        <v>1892.338</v>
      </c>
      <c r="H30" s="115">
        <v>1777.154</v>
      </c>
      <c r="I30" s="115">
        <v>1990.777</v>
      </c>
      <c r="J30" s="115">
        <v>1980.749</v>
      </c>
      <c r="K30" s="115">
        <v>1837.7476891277213</v>
      </c>
      <c r="L30" s="115">
        <v>1728.3311257972318</v>
      </c>
      <c r="M30" s="115">
        <v>1789.6274698405209</v>
      </c>
      <c r="N30" s="115">
        <v>1751.0323226979199</v>
      </c>
      <c r="O30" s="115">
        <v>1679.6251981555238</v>
      </c>
      <c r="P30" s="110"/>
      <c r="Q30" s="115">
        <v>19.876204904906444</v>
      </c>
      <c r="R30" s="115">
        <v>115.24553585150352</v>
      </c>
      <c r="S30" s="115">
        <v>262.8426496798279</v>
      </c>
      <c r="T30" s="115">
        <v>304.7458095226732</v>
      </c>
      <c r="U30" s="526"/>
      <c r="V30" s="98"/>
      <c r="W30" s="98"/>
      <c r="X30" s="98"/>
      <c r="Y30" s="98"/>
      <c r="Z30" s="98"/>
      <c r="AA30" s="98"/>
      <c r="AB30" s="526"/>
      <c r="AC30" s="98"/>
      <c r="AD30" s="98"/>
      <c r="AE30" s="98"/>
      <c r="AF30" s="98"/>
      <c r="AG30" s="98"/>
      <c r="AH30" s="98"/>
      <c r="AI30" s="526"/>
      <c r="AJ30" s="526"/>
      <c r="AK30" s="527"/>
      <c r="AL30" s="527"/>
      <c r="AM30" s="527"/>
      <c r="AN30" s="527"/>
      <c r="AO30" s="527"/>
      <c r="AP30" s="527"/>
      <c r="AQ30" s="527"/>
      <c r="AR30" s="527"/>
      <c r="AS30" s="527"/>
      <c r="AT30" s="527"/>
      <c r="AU30" s="527"/>
      <c r="AV30" s="527"/>
      <c r="AW30" s="527"/>
      <c r="AX30" s="527"/>
    </row>
    <row r="31" spans="1:50" s="528" customFormat="1" ht="12" customHeight="1">
      <c r="A31" s="99" t="s">
        <v>487</v>
      </c>
      <c r="B31" s="111">
        <v>40.254837520675991</v>
      </c>
      <c r="C31" s="111">
        <v>45.007225632587229</v>
      </c>
      <c r="D31" s="111">
        <v>43.7348226838823</v>
      </c>
      <c r="E31" s="111">
        <v>42.250620663818665</v>
      </c>
      <c r="F31" s="111">
        <v>41.019983356706859</v>
      </c>
      <c r="G31" s="111">
        <v>39.192586385369943</v>
      </c>
      <c r="H31" s="111">
        <v>35.193823534013156</v>
      </c>
      <c r="I31" s="111">
        <v>39.51100497803133</v>
      </c>
      <c r="J31" s="111">
        <v>36.347132864412416</v>
      </c>
      <c r="K31" s="111">
        <v>31.205032949991669</v>
      </c>
      <c r="L31" s="111">
        <v>28.539742172980549</v>
      </c>
      <c r="M31" s="111">
        <v>28.399858523825809</v>
      </c>
      <c r="N31" s="111">
        <v>26.504716700905956</v>
      </c>
      <c r="O31" s="111">
        <v>24.335069594265558</v>
      </c>
      <c r="P31" s="91"/>
      <c r="Q31" s="112">
        <v>0.24197568954356186</v>
      </c>
      <c r="R31" s="112">
        <v>2.0451264409198764</v>
      </c>
      <c r="S31" s="112">
        <v>4.3987923782978058</v>
      </c>
      <c r="T31" s="112">
        <v>4.7005877544875183</v>
      </c>
      <c r="U31" s="526"/>
      <c r="V31" s="98"/>
      <c r="W31" s="98"/>
      <c r="X31" s="98"/>
      <c r="Y31" s="98"/>
      <c r="Z31" s="98"/>
      <c r="AA31" s="98"/>
      <c r="AB31" s="526"/>
      <c r="AC31" s="98"/>
      <c r="AD31" s="98"/>
      <c r="AE31" s="98"/>
      <c r="AF31" s="98"/>
      <c r="AG31" s="98"/>
      <c r="AH31" s="98"/>
      <c r="AI31" s="526"/>
      <c r="AJ31" s="526"/>
      <c r="AK31" s="527"/>
      <c r="AL31" s="527"/>
      <c r="AM31" s="527"/>
      <c r="AN31" s="527"/>
      <c r="AO31" s="527"/>
      <c r="AP31" s="527"/>
      <c r="AQ31" s="527"/>
      <c r="AR31" s="527"/>
      <c r="AS31" s="527"/>
      <c r="AT31" s="527"/>
      <c r="AU31" s="527"/>
      <c r="AV31" s="527"/>
      <c r="AW31" s="527"/>
      <c r="AX31" s="527"/>
    </row>
    <row r="32" spans="1:50" s="528" customFormat="1" ht="12" customHeight="1">
      <c r="A32" s="113" t="s">
        <v>460</v>
      </c>
      <c r="B32" s="110"/>
      <c r="C32" s="110"/>
      <c r="D32" s="110"/>
      <c r="E32" s="110"/>
      <c r="F32" s="110"/>
      <c r="G32" s="110"/>
      <c r="H32" s="91"/>
      <c r="I32" s="91"/>
      <c r="J32" s="91"/>
      <c r="K32" s="91"/>
      <c r="L32" s="91"/>
      <c r="M32" s="91"/>
      <c r="N32" s="91"/>
      <c r="O32" s="91"/>
      <c r="P32" s="110"/>
      <c r="Q32" s="108"/>
      <c r="R32" s="108"/>
      <c r="S32" s="108"/>
      <c r="T32" s="108"/>
      <c r="U32" s="526"/>
      <c r="V32" s="98"/>
      <c r="W32" s="98"/>
      <c r="X32" s="98"/>
      <c r="Y32" s="98"/>
      <c r="Z32" s="98"/>
      <c r="AA32" s="98"/>
      <c r="AB32" s="526"/>
      <c r="AC32" s="98"/>
      <c r="AD32" s="98"/>
      <c r="AE32" s="98"/>
      <c r="AF32" s="98"/>
      <c r="AG32" s="98"/>
      <c r="AH32" s="98"/>
      <c r="AI32" s="526"/>
      <c r="AJ32" s="526"/>
      <c r="AK32" s="527"/>
      <c r="AL32" s="527"/>
      <c r="AM32" s="527"/>
      <c r="AN32" s="527"/>
      <c r="AO32" s="527"/>
      <c r="AP32" s="527"/>
      <c r="AQ32" s="527"/>
      <c r="AR32" s="527"/>
      <c r="AS32" s="527"/>
      <c r="AT32" s="527"/>
      <c r="AU32" s="527"/>
      <c r="AV32" s="527"/>
      <c r="AW32" s="527"/>
      <c r="AX32" s="527"/>
    </row>
    <row r="33" spans="1:50" s="528" customFormat="1" ht="12" customHeight="1">
      <c r="A33" s="113" t="s">
        <v>461</v>
      </c>
      <c r="B33" s="108"/>
      <c r="C33" s="108"/>
      <c r="D33" s="108"/>
      <c r="E33" s="108"/>
      <c r="F33" s="108"/>
      <c r="G33" s="108"/>
      <c r="H33" s="91"/>
      <c r="I33" s="91"/>
      <c r="J33" s="91"/>
      <c r="K33" s="91"/>
      <c r="L33" s="91"/>
      <c r="M33" s="91"/>
      <c r="N33" s="91"/>
      <c r="O33" s="91"/>
      <c r="P33" s="108"/>
      <c r="Q33" s="108"/>
      <c r="R33" s="108"/>
      <c r="S33" s="108"/>
      <c r="T33" s="108"/>
      <c r="U33" s="526"/>
      <c r="V33" s="98"/>
      <c r="W33" s="98"/>
      <c r="X33" s="98"/>
      <c r="Y33" s="98"/>
      <c r="Z33" s="98"/>
      <c r="AA33" s="98"/>
      <c r="AB33" s="526"/>
      <c r="AC33" s="98"/>
      <c r="AD33" s="98"/>
      <c r="AE33" s="98"/>
      <c r="AF33" s="98"/>
      <c r="AG33" s="98"/>
      <c r="AH33" s="98"/>
      <c r="AI33" s="526"/>
      <c r="AJ33" s="526"/>
      <c r="AK33" s="527"/>
      <c r="AL33" s="527"/>
      <c r="AM33" s="527"/>
      <c r="AN33" s="527"/>
      <c r="AO33" s="527"/>
      <c r="AP33" s="527"/>
      <c r="AQ33" s="527"/>
      <c r="AR33" s="527"/>
      <c r="AS33" s="527"/>
      <c r="AT33" s="527"/>
      <c r="AU33" s="527"/>
      <c r="AV33" s="527"/>
      <c r="AW33" s="527"/>
      <c r="AX33" s="527"/>
    </row>
    <row r="34" spans="1:50" s="528" customFormat="1" ht="12" customHeight="1">
      <c r="A34" s="561" t="s">
        <v>478</v>
      </c>
      <c r="B34" s="110"/>
      <c r="C34" s="110"/>
      <c r="D34" s="110"/>
      <c r="E34" s="110"/>
      <c r="F34" s="110"/>
      <c r="G34" s="110"/>
      <c r="H34" s="91"/>
      <c r="I34" s="91"/>
      <c r="J34" s="91"/>
      <c r="K34" s="91"/>
      <c r="L34" s="91"/>
      <c r="M34" s="91"/>
      <c r="N34" s="91"/>
      <c r="O34" s="91"/>
      <c r="P34" s="110"/>
      <c r="Q34" s="110"/>
      <c r="R34" s="110"/>
      <c r="S34" s="110"/>
      <c r="T34" s="110"/>
      <c r="U34" s="526"/>
      <c r="V34" s="551"/>
      <c r="W34" s="551"/>
      <c r="X34" s="551"/>
      <c r="Y34" s="551"/>
      <c r="Z34" s="551"/>
      <c r="AA34" s="551"/>
      <c r="AB34" s="526"/>
      <c r="AC34" s="551"/>
      <c r="AD34" s="551"/>
      <c r="AE34" s="551"/>
      <c r="AF34" s="551"/>
      <c r="AG34" s="551"/>
      <c r="AH34" s="551"/>
      <c r="AI34" s="526"/>
      <c r="AJ34" s="526"/>
      <c r="AK34" s="527"/>
      <c r="AL34" s="527"/>
      <c r="AM34" s="527"/>
      <c r="AN34" s="527"/>
      <c r="AO34" s="527"/>
      <c r="AP34" s="527"/>
      <c r="AQ34" s="527"/>
      <c r="AR34" s="527"/>
      <c r="AS34" s="527"/>
      <c r="AT34" s="527"/>
      <c r="AU34" s="527"/>
      <c r="AV34" s="527"/>
      <c r="AW34" s="527"/>
      <c r="AX34" s="527"/>
    </row>
    <row r="35" spans="1:50" s="91" customFormat="1" ht="11.25" customHeight="1">
      <c r="A35" s="301" t="s">
        <v>611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Q35" s="108"/>
      <c r="R35" s="108"/>
      <c r="S35" s="108"/>
      <c r="T35" s="108"/>
      <c r="U35" s="526"/>
      <c r="V35" s="98"/>
      <c r="W35" s="98"/>
      <c r="X35" s="98"/>
      <c r="Y35" s="98"/>
      <c r="Z35" s="98"/>
      <c r="AA35" s="98"/>
      <c r="AB35" s="526"/>
      <c r="AC35" s="98"/>
      <c r="AD35" s="98"/>
      <c r="AE35" s="98"/>
      <c r="AF35" s="98"/>
      <c r="AG35" s="98"/>
      <c r="AH35" s="98"/>
      <c r="AI35" s="526"/>
      <c r="AJ35" s="526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</row>
    <row r="36" spans="1:50" s="91" customFormat="1" ht="11.25" customHeight="1">
      <c r="A36" s="96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Q36" s="108"/>
      <c r="R36" s="108"/>
      <c r="S36" s="108"/>
      <c r="T36" s="108"/>
      <c r="U36" s="526"/>
      <c r="V36" s="98"/>
      <c r="W36" s="98"/>
      <c r="X36" s="98"/>
      <c r="Y36" s="98"/>
      <c r="Z36" s="98"/>
      <c r="AA36" s="98"/>
      <c r="AB36" s="526"/>
      <c r="AC36" s="98"/>
      <c r="AD36" s="98"/>
      <c r="AE36" s="98"/>
      <c r="AF36" s="98"/>
      <c r="AG36" s="98"/>
      <c r="AH36" s="98"/>
      <c r="AI36" s="526"/>
      <c r="AJ36" s="526"/>
      <c r="AK36" s="526"/>
      <c r="AL36" s="526"/>
      <c r="AM36" s="526"/>
      <c r="AN36" s="526"/>
      <c r="AO36" s="526"/>
      <c r="AP36" s="526"/>
      <c r="AQ36" s="526"/>
      <c r="AR36" s="526"/>
      <c r="AS36" s="526"/>
      <c r="AT36" s="526"/>
      <c r="AU36" s="526"/>
      <c r="AV36" s="526"/>
      <c r="AW36" s="526"/>
      <c r="AX36" s="526"/>
    </row>
    <row r="37" spans="1:50" s="91" customFormat="1" ht="11.25" customHeight="1">
      <c r="A37" s="96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Q37" s="108"/>
      <c r="R37" s="108"/>
      <c r="S37" s="108"/>
      <c r="T37" s="108"/>
      <c r="U37" s="526"/>
      <c r="V37" s="98"/>
      <c r="W37" s="98"/>
      <c r="X37" s="98"/>
      <c r="Y37" s="98"/>
      <c r="Z37" s="98"/>
      <c r="AA37" s="98"/>
      <c r="AB37" s="526"/>
      <c r="AC37" s="98"/>
      <c r="AD37" s="98"/>
      <c r="AE37" s="98"/>
      <c r="AF37" s="98"/>
      <c r="AG37" s="98"/>
      <c r="AH37" s="98"/>
      <c r="AI37" s="526"/>
      <c r="AJ37" s="526"/>
      <c r="AK37" s="526"/>
      <c r="AL37" s="526"/>
      <c r="AM37" s="526"/>
      <c r="AN37" s="526"/>
      <c r="AO37" s="526"/>
      <c r="AP37" s="526"/>
      <c r="AQ37" s="526"/>
      <c r="AR37" s="526"/>
      <c r="AS37" s="526"/>
      <c r="AT37" s="526"/>
      <c r="AU37" s="526"/>
      <c r="AV37" s="526"/>
      <c r="AW37" s="526"/>
      <c r="AX37" s="526"/>
    </row>
    <row r="38" spans="1:50" s="91" customFormat="1" ht="11.25" customHeight="1">
      <c r="A38" s="96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Q38" s="108"/>
      <c r="R38" s="108"/>
      <c r="S38" s="108"/>
      <c r="T38" s="108"/>
      <c r="U38" s="526"/>
      <c r="V38" s="98"/>
      <c r="W38" s="98"/>
      <c r="X38" s="98"/>
      <c r="Y38" s="98"/>
      <c r="Z38" s="98"/>
      <c r="AA38" s="98"/>
      <c r="AB38" s="526"/>
      <c r="AC38" s="98"/>
      <c r="AD38" s="98"/>
      <c r="AE38" s="98"/>
      <c r="AF38" s="98"/>
      <c r="AG38" s="98"/>
      <c r="AH38" s="98"/>
      <c r="AI38" s="526"/>
      <c r="AJ38" s="526"/>
      <c r="AK38" s="526"/>
      <c r="AL38" s="526"/>
      <c r="AM38" s="526"/>
      <c r="AN38" s="526"/>
      <c r="AO38" s="526"/>
      <c r="AP38" s="526"/>
      <c r="AQ38" s="526"/>
      <c r="AR38" s="526"/>
      <c r="AS38" s="526"/>
      <c r="AT38" s="526"/>
      <c r="AU38" s="526"/>
      <c r="AV38" s="526"/>
      <c r="AW38" s="526"/>
      <c r="AX38" s="526"/>
    </row>
    <row r="39" spans="1:50" s="91" customFormat="1" ht="11.25" customHeight="1">
      <c r="A39" s="96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Q39" s="108"/>
      <c r="R39" s="108"/>
      <c r="S39" s="108"/>
      <c r="T39" s="108"/>
      <c r="U39" s="526"/>
      <c r="V39" s="98"/>
      <c r="W39" s="98"/>
      <c r="X39" s="98"/>
      <c r="Y39" s="98"/>
      <c r="Z39" s="98"/>
      <c r="AA39" s="98"/>
      <c r="AB39" s="526"/>
      <c r="AC39" s="98"/>
      <c r="AD39" s="98"/>
      <c r="AE39" s="98"/>
      <c r="AF39" s="98"/>
      <c r="AG39" s="98"/>
      <c r="AH39" s="98"/>
      <c r="AI39" s="526"/>
      <c r="AJ39" s="526"/>
      <c r="AK39" s="526"/>
      <c r="AL39" s="526"/>
      <c r="AM39" s="526"/>
      <c r="AN39" s="526"/>
      <c r="AO39" s="526"/>
      <c r="AP39" s="526"/>
      <c r="AQ39" s="526"/>
      <c r="AR39" s="526"/>
      <c r="AS39" s="526"/>
      <c r="AT39" s="526"/>
      <c r="AU39" s="526"/>
      <c r="AV39" s="526"/>
      <c r="AW39" s="526"/>
      <c r="AX39" s="526"/>
    </row>
    <row r="40" spans="1:50" s="91" customFormat="1" ht="11.25" customHeight="1">
      <c r="A40" s="96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Q40" s="108"/>
      <c r="R40" s="108"/>
      <c r="S40" s="108"/>
      <c r="T40" s="108"/>
      <c r="U40" s="526"/>
      <c r="V40" s="98"/>
      <c r="W40" s="98"/>
      <c r="X40" s="98"/>
      <c r="Y40" s="98"/>
      <c r="Z40" s="98"/>
      <c r="AA40" s="98"/>
      <c r="AB40" s="526"/>
      <c r="AC40" s="98"/>
      <c r="AD40" s="98"/>
      <c r="AE40" s="98"/>
      <c r="AF40" s="98"/>
      <c r="AG40" s="98"/>
      <c r="AH40" s="98"/>
      <c r="AI40" s="526"/>
      <c r="AJ40" s="526"/>
      <c r="AK40" s="526"/>
      <c r="AL40" s="526"/>
      <c r="AM40" s="526"/>
      <c r="AN40" s="526"/>
      <c r="AO40" s="526"/>
      <c r="AP40" s="526"/>
      <c r="AQ40" s="526"/>
      <c r="AR40" s="526"/>
      <c r="AS40" s="526"/>
      <c r="AT40" s="526"/>
      <c r="AU40" s="526"/>
      <c r="AV40" s="526"/>
      <c r="AW40" s="526"/>
      <c r="AX40" s="526"/>
    </row>
    <row r="41" spans="1:50" s="91" customFormat="1" ht="11.25" customHeight="1">
      <c r="A41" s="96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Q41" s="108"/>
      <c r="R41" s="108"/>
      <c r="S41" s="108"/>
      <c r="T41" s="108"/>
      <c r="U41" s="526"/>
      <c r="V41" s="98"/>
      <c r="W41" s="98"/>
      <c r="X41" s="98"/>
      <c r="Y41" s="98"/>
      <c r="Z41" s="98"/>
      <c r="AA41" s="98"/>
      <c r="AB41" s="526"/>
      <c r="AC41" s="98"/>
      <c r="AD41" s="98"/>
      <c r="AE41" s="98"/>
      <c r="AF41" s="98"/>
      <c r="AG41" s="98"/>
      <c r="AH41" s="98"/>
      <c r="AI41" s="526"/>
      <c r="AJ41" s="526"/>
      <c r="AK41" s="526"/>
      <c r="AL41" s="526"/>
      <c r="AM41" s="526"/>
      <c r="AN41" s="526"/>
      <c r="AO41" s="526"/>
      <c r="AP41" s="526"/>
      <c r="AQ41" s="526"/>
      <c r="AR41" s="526"/>
      <c r="AS41" s="526"/>
      <c r="AT41" s="526"/>
      <c r="AU41" s="526"/>
      <c r="AV41" s="526"/>
      <c r="AW41" s="526"/>
      <c r="AX41" s="526"/>
    </row>
    <row r="42" spans="1:50" s="91" customFormat="1" ht="11.25" customHeight="1">
      <c r="A42" s="96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Q42" s="108"/>
      <c r="R42" s="108"/>
      <c r="S42" s="108"/>
      <c r="T42" s="108"/>
      <c r="U42" s="526"/>
      <c r="V42" s="98"/>
      <c r="W42" s="98"/>
      <c r="X42" s="98"/>
      <c r="Y42" s="98"/>
      <c r="Z42" s="98"/>
      <c r="AA42" s="98"/>
      <c r="AB42" s="526"/>
      <c r="AC42" s="98"/>
      <c r="AD42" s="98"/>
      <c r="AE42" s="98"/>
      <c r="AF42" s="98"/>
      <c r="AG42" s="98"/>
      <c r="AH42" s="98"/>
      <c r="AI42" s="526"/>
      <c r="AJ42" s="526"/>
      <c r="AK42" s="526"/>
      <c r="AL42" s="526"/>
      <c r="AM42" s="526"/>
      <c r="AN42" s="526"/>
      <c r="AO42" s="526"/>
      <c r="AP42" s="526"/>
      <c r="AQ42" s="526"/>
      <c r="AR42" s="526"/>
      <c r="AS42" s="526"/>
      <c r="AT42" s="526"/>
      <c r="AU42" s="526"/>
      <c r="AV42" s="526"/>
      <c r="AW42" s="526"/>
      <c r="AX42" s="526"/>
    </row>
    <row r="43" spans="1:50" s="91" customFormat="1" ht="11.25" customHeight="1">
      <c r="A43" s="562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Q43" s="108"/>
      <c r="R43" s="108"/>
      <c r="S43" s="108"/>
      <c r="T43" s="108"/>
      <c r="U43" s="526"/>
      <c r="V43" s="98"/>
      <c r="W43" s="98"/>
      <c r="X43" s="98"/>
      <c r="Y43" s="98"/>
      <c r="Z43" s="98"/>
      <c r="AA43" s="98"/>
      <c r="AB43" s="526"/>
      <c r="AC43" s="98"/>
      <c r="AD43" s="98"/>
      <c r="AE43" s="98"/>
      <c r="AF43" s="98"/>
      <c r="AG43" s="98"/>
      <c r="AH43" s="98"/>
      <c r="AI43" s="526"/>
      <c r="AJ43" s="526"/>
      <c r="AK43" s="526"/>
      <c r="AL43" s="526"/>
      <c r="AM43" s="526"/>
      <c r="AN43" s="526"/>
      <c r="AO43" s="526"/>
      <c r="AP43" s="526"/>
      <c r="AQ43" s="526"/>
      <c r="AR43" s="526"/>
      <c r="AS43" s="526"/>
      <c r="AT43" s="526"/>
      <c r="AU43" s="526"/>
      <c r="AV43" s="526"/>
      <c r="AW43" s="526"/>
      <c r="AX43" s="526"/>
    </row>
    <row r="44" spans="1:50" s="91" customFormat="1" ht="11.25" customHeight="1">
      <c r="A44" s="562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Q44" s="108"/>
      <c r="R44" s="108"/>
      <c r="S44" s="108"/>
      <c r="T44" s="108"/>
      <c r="U44" s="526"/>
      <c r="V44" s="98"/>
      <c r="W44" s="98"/>
      <c r="X44" s="98"/>
      <c r="Y44" s="98"/>
      <c r="Z44" s="98"/>
      <c r="AA44" s="98"/>
      <c r="AB44" s="526"/>
      <c r="AC44" s="98"/>
      <c r="AD44" s="98"/>
      <c r="AE44" s="98"/>
      <c r="AF44" s="98"/>
      <c r="AG44" s="98"/>
      <c r="AH44" s="98"/>
      <c r="AI44" s="526"/>
      <c r="AJ44" s="526"/>
      <c r="AK44" s="526"/>
      <c r="AL44" s="526"/>
      <c r="AM44" s="526"/>
      <c r="AN44" s="526"/>
      <c r="AO44" s="526"/>
      <c r="AP44" s="526"/>
      <c r="AQ44" s="526"/>
      <c r="AR44" s="526"/>
      <c r="AS44" s="526"/>
      <c r="AT44" s="526"/>
      <c r="AU44" s="526"/>
      <c r="AV44" s="526"/>
      <c r="AW44" s="526"/>
      <c r="AX44" s="526"/>
    </row>
    <row r="45" spans="1:50" s="91" customFormat="1" ht="11.25" customHeight="1">
      <c r="A45" s="562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Q45" s="108"/>
      <c r="R45" s="108"/>
      <c r="S45" s="108"/>
      <c r="T45" s="108"/>
      <c r="U45" s="526"/>
      <c r="V45" s="98"/>
      <c r="W45" s="98"/>
      <c r="X45" s="98"/>
      <c r="Y45" s="98"/>
      <c r="Z45" s="98"/>
      <c r="AA45" s="98"/>
      <c r="AB45" s="526"/>
      <c r="AC45" s="98"/>
      <c r="AD45" s="98"/>
      <c r="AE45" s="98"/>
      <c r="AF45" s="98"/>
      <c r="AG45" s="98"/>
      <c r="AH45" s="98"/>
      <c r="AI45" s="526"/>
      <c r="AJ45" s="526"/>
      <c r="AK45" s="526"/>
      <c r="AL45" s="526"/>
      <c r="AM45" s="526"/>
      <c r="AN45" s="526"/>
      <c r="AO45" s="526"/>
      <c r="AP45" s="526"/>
      <c r="AQ45" s="526"/>
      <c r="AR45" s="526"/>
      <c r="AS45" s="526"/>
      <c r="AT45" s="526"/>
      <c r="AU45" s="526"/>
      <c r="AV45" s="526"/>
      <c r="AW45" s="526"/>
      <c r="AX45" s="526"/>
    </row>
    <row r="46" spans="1:50" s="91" customFormat="1" ht="11.25" customHeight="1"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Q46" s="108"/>
      <c r="R46" s="108"/>
      <c r="S46" s="108"/>
      <c r="T46" s="108"/>
      <c r="U46" s="526"/>
      <c r="V46" s="98"/>
      <c r="W46" s="98"/>
      <c r="X46" s="98"/>
      <c r="Y46" s="98"/>
      <c r="Z46" s="98"/>
      <c r="AA46" s="98"/>
      <c r="AB46" s="526"/>
      <c r="AC46" s="98"/>
      <c r="AD46" s="98"/>
      <c r="AE46" s="98"/>
      <c r="AF46" s="98"/>
      <c r="AG46" s="98"/>
      <c r="AH46" s="98"/>
      <c r="AI46" s="526"/>
      <c r="AJ46" s="526"/>
      <c r="AK46" s="526"/>
      <c r="AL46" s="526"/>
      <c r="AM46" s="526"/>
      <c r="AN46" s="526"/>
      <c r="AO46" s="526"/>
      <c r="AP46" s="526"/>
      <c r="AQ46" s="526"/>
      <c r="AR46" s="526"/>
      <c r="AS46" s="526"/>
      <c r="AT46" s="526"/>
      <c r="AU46" s="526"/>
      <c r="AV46" s="526"/>
      <c r="AW46" s="526"/>
      <c r="AX46" s="526"/>
    </row>
    <row r="47" spans="1:50" s="91" customFormat="1" ht="11.25" customHeight="1">
      <c r="A47" s="96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Q47" s="110"/>
      <c r="R47" s="110"/>
      <c r="S47" s="110"/>
      <c r="T47" s="110"/>
      <c r="U47" s="526"/>
      <c r="V47" s="551"/>
      <c r="W47" s="551"/>
      <c r="X47" s="551"/>
      <c r="Y47" s="551"/>
      <c r="Z47" s="551"/>
      <c r="AA47" s="551"/>
      <c r="AB47" s="526"/>
      <c r="AC47" s="551"/>
      <c r="AD47" s="551"/>
      <c r="AE47" s="551"/>
      <c r="AF47" s="551"/>
      <c r="AG47" s="551"/>
      <c r="AH47" s="551"/>
      <c r="AI47" s="526"/>
      <c r="AJ47" s="526"/>
      <c r="AK47" s="526"/>
      <c r="AL47" s="526"/>
      <c r="AM47" s="526"/>
      <c r="AN47" s="526"/>
      <c r="AO47" s="526"/>
      <c r="AP47" s="526"/>
      <c r="AQ47" s="526"/>
      <c r="AR47" s="526"/>
      <c r="AS47" s="526"/>
      <c r="AT47" s="526"/>
      <c r="AU47" s="526"/>
      <c r="AV47" s="526"/>
      <c r="AW47" s="526"/>
      <c r="AX47" s="526"/>
    </row>
    <row r="48" spans="1:50" s="91" customFormat="1" ht="11.25" customHeight="1">
      <c r="A48" s="562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Q48" s="108"/>
      <c r="R48" s="108"/>
      <c r="S48" s="108"/>
      <c r="T48" s="108"/>
      <c r="U48" s="526"/>
      <c r="V48" s="98"/>
      <c r="W48" s="98"/>
      <c r="X48" s="98"/>
      <c r="Y48" s="98"/>
      <c r="Z48" s="98"/>
      <c r="AA48" s="98"/>
      <c r="AB48" s="526"/>
      <c r="AC48" s="98"/>
      <c r="AD48" s="98"/>
      <c r="AE48" s="98"/>
      <c r="AF48" s="98"/>
      <c r="AG48" s="98"/>
      <c r="AH48" s="98"/>
      <c r="AI48" s="526"/>
      <c r="AJ48" s="526"/>
      <c r="AK48" s="526"/>
      <c r="AL48" s="526"/>
      <c r="AM48" s="526"/>
      <c r="AN48" s="526"/>
      <c r="AO48" s="526"/>
      <c r="AP48" s="526"/>
      <c r="AQ48" s="526"/>
      <c r="AR48" s="526"/>
      <c r="AS48" s="526"/>
      <c r="AT48" s="526"/>
      <c r="AU48" s="526"/>
      <c r="AV48" s="526"/>
      <c r="AW48" s="526"/>
      <c r="AX48" s="526"/>
    </row>
    <row r="49" spans="1:50" s="91" customFormat="1" ht="11.25" customHeight="1">
      <c r="A49" s="562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Q49" s="108"/>
      <c r="R49" s="108"/>
      <c r="S49" s="108"/>
      <c r="T49" s="108"/>
      <c r="U49" s="526"/>
      <c r="V49" s="98"/>
      <c r="W49" s="98"/>
      <c r="X49" s="98"/>
      <c r="Y49" s="98"/>
      <c r="Z49" s="98"/>
      <c r="AA49" s="98"/>
      <c r="AB49" s="526"/>
      <c r="AC49" s="98"/>
      <c r="AD49" s="98"/>
      <c r="AE49" s="98"/>
      <c r="AF49" s="98"/>
      <c r="AG49" s="98"/>
      <c r="AH49" s="98"/>
      <c r="AI49" s="526"/>
      <c r="AJ49" s="526"/>
      <c r="AK49" s="526"/>
      <c r="AL49" s="526"/>
      <c r="AM49" s="526"/>
      <c r="AN49" s="526"/>
      <c r="AO49" s="526"/>
      <c r="AP49" s="526"/>
      <c r="AQ49" s="526"/>
      <c r="AR49" s="526"/>
      <c r="AS49" s="526"/>
      <c r="AT49" s="526"/>
      <c r="AU49" s="526"/>
      <c r="AV49" s="526"/>
      <c r="AW49" s="526"/>
      <c r="AX49" s="526"/>
    </row>
    <row r="50" spans="1:50" s="91" customFormat="1" ht="11.25" customHeight="1">
      <c r="A50" s="96"/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Q50" s="294"/>
      <c r="R50" s="294"/>
      <c r="S50" s="294"/>
      <c r="T50" s="294"/>
      <c r="U50" s="526"/>
      <c r="V50" s="295"/>
      <c r="W50" s="295"/>
      <c r="X50" s="295"/>
      <c r="Y50" s="295"/>
      <c r="Z50" s="295"/>
      <c r="AA50" s="295"/>
      <c r="AB50" s="526"/>
      <c r="AC50" s="295"/>
      <c r="AD50" s="295"/>
      <c r="AE50" s="295"/>
      <c r="AF50" s="295"/>
      <c r="AG50" s="295"/>
      <c r="AH50" s="295"/>
      <c r="AI50" s="526"/>
      <c r="AJ50" s="526"/>
      <c r="AK50" s="526"/>
      <c r="AL50" s="526"/>
      <c r="AM50" s="526"/>
      <c r="AN50" s="526"/>
      <c r="AO50" s="526"/>
      <c r="AP50" s="526"/>
      <c r="AQ50" s="526"/>
      <c r="AR50" s="526"/>
      <c r="AS50" s="526"/>
      <c r="AT50" s="526"/>
      <c r="AU50" s="526"/>
      <c r="AV50" s="526"/>
      <c r="AW50" s="526"/>
      <c r="AX50" s="526"/>
    </row>
    <row r="51" spans="1:50" s="91" customFormat="1" ht="11.25" customHeight="1">
      <c r="A51" s="96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Q51" s="110"/>
      <c r="R51" s="110"/>
      <c r="S51" s="110"/>
      <c r="T51" s="110"/>
      <c r="U51" s="526"/>
      <c r="V51" s="551"/>
      <c r="W51" s="551"/>
      <c r="X51" s="551"/>
      <c r="Y51" s="551"/>
      <c r="Z51" s="551"/>
      <c r="AA51" s="551"/>
      <c r="AB51" s="526"/>
      <c r="AC51" s="551"/>
      <c r="AD51" s="551"/>
      <c r="AE51" s="551"/>
      <c r="AF51" s="551"/>
      <c r="AG51" s="551"/>
      <c r="AH51" s="551"/>
      <c r="AI51" s="526"/>
      <c r="AJ51" s="526"/>
      <c r="AK51" s="526"/>
      <c r="AL51" s="526"/>
      <c r="AM51" s="526"/>
      <c r="AN51" s="526"/>
      <c r="AO51" s="526"/>
      <c r="AP51" s="526"/>
      <c r="AQ51" s="526"/>
      <c r="AR51" s="526"/>
      <c r="AS51" s="526"/>
      <c r="AT51" s="526"/>
      <c r="AU51" s="526"/>
      <c r="AV51" s="526"/>
      <c r="AW51" s="526"/>
      <c r="AX51" s="526"/>
    </row>
    <row r="52" spans="1:50" s="91" customFormat="1" ht="11.25" customHeight="1">
      <c r="A52" s="562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Q52" s="108"/>
      <c r="R52" s="108"/>
      <c r="S52" s="108"/>
      <c r="T52" s="108"/>
      <c r="U52" s="526"/>
      <c r="V52" s="98"/>
      <c r="W52" s="98"/>
      <c r="X52" s="98"/>
      <c r="Y52" s="98"/>
      <c r="Z52" s="98"/>
      <c r="AA52" s="98"/>
      <c r="AB52" s="526"/>
      <c r="AC52" s="98"/>
      <c r="AD52" s="98"/>
      <c r="AE52" s="98"/>
      <c r="AF52" s="98"/>
      <c r="AG52" s="98"/>
      <c r="AH52" s="98"/>
      <c r="AI52" s="526"/>
      <c r="AJ52" s="526"/>
      <c r="AK52" s="526"/>
      <c r="AL52" s="526"/>
      <c r="AM52" s="526"/>
      <c r="AN52" s="526"/>
      <c r="AO52" s="526"/>
      <c r="AP52" s="526"/>
      <c r="AQ52" s="526"/>
      <c r="AR52" s="526"/>
      <c r="AS52" s="526"/>
      <c r="AT52" s="526"/>
      <c r="AU52" s="526"/>
      <c r="AV52" s="526"/>
      <c r="AW52" s="526"/>
      <c r="AX52" s="526"/>
    </row>
    <row r="53" spans="1:50" s="91" customFormat="1" ht="11.25" customHeight="1">
      <c r="A53" s="96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Q53" s="108"/>
      <c r="R53" s="108"/>
      <c r="S53" s="108"/>
      <c r="T53" s="108"/>
      <c r="U53" s="526"/>
      <c r="V53" s="98"/>
      <c r="W53" s="98"/>
      <c r="X53" s="98"/>
      <c r="Y53" s="98"/>
      <c r="Z53" s="98"/>
      <c r="AA53" s="98"/>
      <c r="AB53" s="526"/>
      <c r="AC53" s="98"/>
      <c r="AD53" s="98"/>
      <c r="AE53" s="98"/>
      <c r="AF53" s="98"/>
      <c r="AG53" s="98"/>
      <c r="AH53" s="98"/>
      <c r="AI53" s="526"/>
      <c r="AJ53" s="526"/>
      <c r="AK53" s="526"/>
      <c r="AL53" s="526"/>
      <c r="AM53" s="526"/>
      <c r="AN53" s="526"/>
      <c r="AO53" s="526"/>
      <c r="AP53" s="526"/>
      <c r="AQ53" s="526"/>
      <c r="AR53" s="526"/>
      <c r="AS53" s="526"/>
      <c r="AT53" s="526"/>
      <c r="AU53" s="526"/>
      <c r="AV53" s="526"/>
      <c r="AW53" s="526"/>
      <c r="AX53" s="526"/>
    </row>
    <row r="54" spans="1:50" s="91" customFormat="1" ht="11.25" customHeight="1">
      <c r="A54" s="563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Q54" s="108"/>
      <c r="R54" s="108"/>
      <c r="S54" s="108"/>
      <c r="T54" s="108"/>
      <c r="U54" s="526"/>
      <c r="V54" s="98"/>
      <c r="W54" s="98"/>
      <c r="X54" s="98"/>
      <c r="Y54" s="98"/>
      <c r="Z54" s="98"/>
      <c r="AA54" s="98"/>
      <c r="AB54" s="526"/>
      <c r="AC54" s="98"/>
      <c r="AD54" s="98"/>
      <c r="AE54" s="98"/>
      <c r="AF54" s="98"/>
      <c r="AG54" s="98"/>
      <c r="AH54" s="98"/>
      <c r="AI54" s="526"/>
      <c r="AJ54" s="526"/>
      <c r="AK54" s="526"/>
      <c r="AL54" s="526"/>
      <c r="AM54" s="526"/>
      <c r="AN54" s="526"/>
      <c r="AO54" s="526"/>
      <c r="AP54" s="526"/>
      <c r="AQ54" s="526"/>
      <c r="AR54" s="526"/>
      <c r="AS54" s="526"/>
      <c r="AT54" s="526"/>
      <c r="AU54" s="526"/>
      <c r="AV54" s="526"/>
      <c r="AW54" s="526"/>
      <c r="AX54" s="526"/>
    </row>
    <row r="55" spans="1:50" s="91" customFormat="1" ht="11.25" customHeight="1">
      <c r="A55" s="563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Q55" s="108"/>
      <c r="R55" s="108"/>
      <c r="S55" s="108"/>
      <c r="T55" s="108"/>
      <c r="U55" s="526"/>
      <c r="V55" s="98"/>
      <c r="W55" s="98"/>
      <c r="X55" s="98"/>
      <c r="Y55" s="98"/>
      <c r="Z55" s="98"/>
      <c r="AA55" s="98"/>
      <c r="AB55" s="526"/>
      <c r="AC55" s="98"/>
      <c r="AD55" s="98"/>
      <c r="AE55" s="98"/>
      <c r="AF55" s="98"/>
      <c r="AG55" s="98"/>
      <c r="AH55" s="98"/>
      <c r="AI55" s="526"/>
      <c r="AJ55" s="526"/>
      <c r="AK55" s="526"/>
      <c r="AL55" s="526"/>
      <c r="AM55" s="526"/>
      <c r="AN55" s="526"/>
      <c r="AO55" s="526"/>
      <c r="AP55" s="526"/>
      <c r="AQ55" s="526"/>
      <c r="AR55" s="526"/>
      <c r="AS55" s="526"/>
      <c r="AT55" s="526"/>
      <c r="AU55" s="526"/>
      <c r="AV55" s="526"/>
      <c r="AW55" s="526"/>
      <c r="AX55" s="526"/>
    </row>
    <row r="56" spans="1:50" s="91" customFormat="1" ht="11.25" customHeight="1">
      <c r="A56" s="96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Q56" s="110"/>
      <c r="R56" s="110"/>
      <c r="S56" s="110"/>
      <c r="T56" s="110"/>
      <c r="U56" s="526"/>
      <c r="V56" s="551"/>
      <c r="W56" s="551"/>
      <c r="X56" s="551"/>
      <c r="Y56" s="551"/>
      <c r="Z56" s="551"/>
      <c r="AA56" s="551"/>
      <c r="AB56" s="526"/>
      <c r="AC56" s="551"/>
      <c r="AD56" s="551"/>
      <c r="AE56" s="551"/>
      <c r="AF56" s="551"/>
      <c r="AG56" s="551"/>
      <c r="AH56" s="551"/>
      <c r="AI56" s="526"/>
      <c r="AJ56" s="526"/>
      <c r="AK56" s="526"/>
      <c r="AL56" s="526"/>
      <c r="AM56" s="526"/>
      <c r="AN56" s="526"/>
      <c r="AO56" s="526"/>
      <c r="AP56" s="526"/>
      <c r="AQ56" s="526"/>
      <c r="AR56" s="526"/>
      <c r="AS56" s="526"/>
      <c r="AT56" s="526"/>
      <c r="AU56" s="526"/>
      <c r="AV56" s="526"/>
      <c r="AW56" s="526"/>
      <c r="AX56" s="526"/>
    </row>
    <row r="57" spans="1:50" s="91" customFormat="1" ht="11.25" customHeight="1">
      <c r="A57" s="96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Q57" s="110"/>
      <c r="R57" s="110"/>
      <c r="S57" s="110"/>
      <c r="T57" s="110"/>
      <c r="U57" s="526"/>
      <c r="V57" s="551"/>
      <c r="W57" s="551"/>
      <c r="X57" s="551"/>
      <c r="Y57" s="551"/>
      <c r="Z57" s="551"/>
      <c r="AA57" s="551"/>
      <c r="AB57" s="526"/>
      <c r="AC57" s="551"/>
      <c r="AD57" s="551"/>
      <c r="AE57" s="551"/>
      <c r="AF57" s="551"/>
      <c r="AG57" s="551"/>
      <c r="AH57" s="551"/>
      <c r="AI57" s="526"/>
      <c r="AJ57" s="526"/>
      <c r="AK57" s="526"/>
      <c r="AL57" s="526"/>
      <c r="AM57" s="526"/>
      <c r="AN57" s="526"/>
      <c r="AO57" s="526"/>
      <c r="AP57" s="526"/>
      <c r="AQ57" s="526"/>
      <c r="AR57" s="526"/>
      <c r="AS57" s="526"/>
      <c r="AT57" s="526"/>
      <c r="AU57" s="526"/>
      <c r="AV57" s="526"/>
      <c r="AW57" s="526"/>
      <c r="AX57" s="526"/>
    </row>
    <row r="58" spans="1:50" s="91" customFormat="1" ht="11.25" customHeight="1">
      <c r="A58" s="96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Q58" s="110"/>
      <c r="R58" s="110"/>
      <c r="S58" s="110"/>
      <c r="T58" s="110"/>
      <c r="U58" s="526"/>
      <c r="V58" s="551"/>
      <c r="W58" s="551"/>
      <c r="X58" s="551"/>
      <c r="Y58" s="551"/>
      <c r="Z58" s="551"/>
      <c r="AA58" s="551"/>
      <c r="AB58" s="526"/>
      <c r="AC58" s="551"/>
      <c r="AD58" s="551"/>
      <c r="AE58" s="551"/>
      <c r="AF58" s="551"/>
      <c r="AG58" s="551"/>
      <c r="AH58" s="551"/>
      <c r="AI58" s="526"/>
      <c r="AJ58" s="526"/>
      <c r="AK58" s="526"/>
      <c r="AL58" s="526"/>
      <c r="AM58" s="526"/>
      <c r="AN58" s="526"/>
      <c r="AO58" s="526"/>
      <c r="AP58" s="526"/>
      <c r="AQ58" s="526"/>
      <c r="AR58" s="526"/>
      <c r="AS58" s="526"/>
      <c r="AT58" s="526"/>
      <c r="AU58" s="526"/>
      <c r="AV58" s="526"/>
      <c r="AW58" s="526"/>
      <c r="AX58" s="526"/>
    </row>
    <row r="59" spans="1:50" s="91" customFormat="1" ht="11.25" customHeight="1">
      <c r="A59" s="562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Q59" s="108"/>
      <c r="R59" s="108"/>
      <c r="S59" s="108"/>
      <c r="T59" s="108"/>
      <c r="U59" s="526"/>
      <c r="V59" s="98"/>
      <c r="W59" s="98"/>
      <c r="X59" s="98"/>
      <c r="Y59" s="98"/>
      <c r="Z59" s="98"/>
      <c r="AA59" s="98"/>
      <c r="AB59" s="526"/>
      <c r="AC59" s="98"/>
      <c r="AD59" s="98"/>
      <c r="AE59" s="98"/>
      <c r="AF59" s="98"/>
      <c r="AG59" s="98"/>
      <c r="AH59" s="98"/>
      <c r="AI59" s="526"/>
      <c r="AJ59" s="526"/>
      <c r="AK59" s="526"/>
      <c r="AL59" s="526"/>
      <c r="AM59" s="526"/>
      <c r="AN59" s="526"/>
      <c r="AO59" s="526"/>
      <c r="AP59" s="526"/>
      <c r="AQ59" s="526"/>
      <c r="AR59" s="526"/>
      <c r="AS59" s="526"/>
      <c r="AT59" s="526"/>
      <c r="AU59" s="526"/>
      <c r="AV59" s="526"/>
      <c r="AW59" s="526"/>
      <c r="AX59" s="526"/>
    </row>
    <row r="60" spans="1:50" s="91" customFormat="1" ht="11.25" customHeight="1">
      <c r="A60" s="562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Q60" s="108"/>
      <c r="R60" s="108"/>
      <c r="S60" s="108"/>
      <c r="T60" s="108"/>
      <c r="U60" s="526"/>
      <c r="V60" s="98"/>
      <c r="W60" s="98"/>
      <c r="X60" s="98"/>
      <c r="Y60" s="98"/>
      <c r="Z60" s="98"/>
      <c r="AA60" s="98"/>
      <c r="AB60" s="526"/>
      <c r="AC60" s="98"/>
      <c r="AD60" s="98"/>
      <c r="AE60" s="98"/>
      <c r="AF60" s="98"/>
      <c r="AG60" s="98"/>
      <c r="AH60" s="98"/>
      <c r="AI60" s="526"/>
      <c r="AJ60" s="526"/>
      <c r="AK60" s="526"/>
      <c r="AL60" s="526"/>
      <c r="AM60" s="526"/>
      <c r="AN60" s="526"/>
      <c r="AO60" s="526"/>
      <c r="AP60" s="526"/>
      <c r="AQ60" s="526"/>
      <c r="AR60" s="526"/>
      <c r="AS60" s="526"/>
      <c r="AT60" s="526"/>
      <c r="AU60" s="526"/>
      <c r="AV60" s="526"/>
      <c r="AW60" s="526"/>
      <c r="AX60" s="526"/>
    </row>
    <row r="61" spans="1:50" s="91" customFormat="1" ht="11.25" customHeight="1">
      <c r="A61" s="563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Q61" s="108"/>
      <c r="R61" s="108"/>
      <c r="S61" s="108"/>
      <c r="T61" s="108"/>
      <c r="U61" s="526"/>
      <c r="V61" s="98"/>
      <c r="W61" s="98"/>
      <c r="X61" s="98"/>
      <c r="Y61" s="98"/>
      <c r="Z61" s="98"/>
      <c r="AA61" s="98"/>
      <c r="AB61" s="526"/>
      <c r="AC61" s="98"/>
      <c r="AD61" s="98"/>
      <c r="AE61" s="98"/>
      <c r="AF61" s="98"/>
      <c r="AG61" s="98"/>
      <c r="AH61" s="98"/>
      <c r="AI61" s="526"/>
      <c r="AJ61" s="526"/>
      <c r="AK61" s="526"/>
      <c r="AL61" s="526"/>
      <c r="AM61" s="526"/>
      <c r="AN61" s="526"/>
      <c r="AO61" s="526"/>
      <c r="AP61" s="526"/>
      <c r="AQ61" s="526"/>
      <c r="AR61" s="526"/>
      <c r="AS61" s="526"/>
      <c r="AT61" s="526"/>
      <c r="AU61" s="526"/>
      <c r="AV61" s="526"/>
      <c r="AW61" s="526"/>
      <c r="AX61" s="526"/>
    </row>
    <row r="62" spans="1:50" s="91" customFormat="1" ht="11.25" customHeight="1">
      <c r="A62" s="563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Q62" s="108"/>
      <c r="R62" s="108"/>
      <c r="S62" s="108"/>
      <c r="T62" s="108"/>
      <c r="U62" s="526"/>
      <c r="V62" s="98"/>
      <c r="W62" s="98"/>
      <c r="X62" s="98"/>
      <c r="Y62" s="98"/>
      <c r="Z62" s="98"/>
      <c r="AA62" s="98"/>
      <c r="AB62" s="526"/>
      <c r="AC62" s="98"/>
      <c r="AD62" s="98"/>
      <c r="AE62" s="98"/>
      <c r="AF62" s="98"/>
      <c r="AG62" s="98"/>
      <c r="AH62" s="98"/>
      <c r="AI62" s="526"/>
      <c r="AJ62" s="526"/>
      <c r="AK62" s="526"/>
      <c r="AL62" s="526"/>
      <c r="AM62" s="526"/>
      <c r="AN62" s="526"/>
      <c r="AO62" s="526"/>
      <c r="AP62" s="526"/>
      <c r="AQ62" s="526"/>
      <c r="AR62" s="526"/>
      <c r="AS62" s="526"/>
      <c r="AT62" s="526"/>
      <c r="AU62" s="526"/>
      <c r="AV62" s="526"/>
      <c r="AW62" s="526"/>
      <c r="AX62" s="526"/>
    </row>
    <row r="63" spans="1:50" s="91" customFormat="1" ht="11.25" customHeight="1">
      <c r="A63" s="563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Q63" s="108"/>
      <c r="R63" s="108"/>
      <c r="S63" s="108"/>
      <c r="T63" s="108"/>
      <c r="U63" s="526"/>
      <c r="V63" s="98"/>
      <c r="W63" s="98"/>
      <c r="X63" s="98"/>
      <c r="Y63" s="98"/>
      <c r="Z63" s="98"/>
      <c r="AA63" s="98"/>
      <c r="AB63" s="526"/>
      <c r="AC63" s="98"/>
      <c r="AD63" s="98"/>
      <c r="AE63" s="98"/>
      <c r="AF63" s="98"/>
      <c r="AG63" s="98"/>
      <c r="AH63" s="98"/>
      <c r="AI63" s="526"/>
      <c r="AJ63" s="526"/>
      <c r="AK63" s="526"/>
      <c r="AL63" s="526"/>
      <c r="AM63" s="526"/>
      <c r="AN63" s="526"/>
      <c r="AO63" s="526"/>
      <c r="AP63" s="526"/>
      <c r="AQ63" s="526"/>
      <c r="AR63" s="526"/>
      <c r="AS63" s="526"/>
      <c r="AT63" s="526"/>
      <c r="AU63" s="526"/>
      <c r="AV63" s="526"/>
      <c r="AW63" s="526"/>
      <c r="AX63" s="526"/>
    </row>
    <row r="64" spans="1:50" s="91" customFormat="1" ht="11.25" customHeight="1">
      <c r="A64" s="563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Q64" s="108"/>
      <c r="R64" s="108"/>
      <c r="S64" s="108"/>
      <c r="T64" s="108"/>
      <c r="U64" s="526"/>
      <c r="V64" s="98"/>
      <c r="W64" s="98"/>
      <c r="X64" s="98"/>
      <c r="Y64" s="98"/>
      <c r="Z64" s="98"/>
      <c r="AA64" s="98"/>
      <c r="AB64" s="526"/>
      <c r="AC64" s="98"/>
      <c r="AD64" s="98"/>
      <c r="AE64" s="98"/>
      <c r="AF64" s="98"/>
      <c r="AG64" s="98"/>
      <c r="AH64" s="98"/>
      <c r="AI64" s="526"/>
      <c r="AJ64" s="526"/>
      <c r="AK64" s="526"/>
      <c r="AL64" s="526"/>
      <c r="AM64" s="526"/>
      <c r="AN64" s="526"/>
      <c r="AO64" s="526"/>
      <c r="AP64" s="526"/>
      <c r="AQ64" s="526"/>
      <c r="AR64" s="526"/>
      <c r="AS64" s="526"/>
      <c r="AT64" s="526"/>
      <c r="AU64" s="526"/>
      <c r="AV64" s="526"/>
      <c r="AW64" s="526"/>
      <c r="AX64" s="526"/>
    </row>
    <row r="65" spans="1:50" s="91" customFormat="1" ht="11.25" customHeight="1">
      <c r="A65" s="563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Q65" s="108"/>
      <c r="R65" s="108"/>
      <c r="S65" s="108"/>
      <c r="T65" s="108"/>
      <c r="U65" s="526"/>
      <c r="V65" s="98"/>
      <c r="W65" s="98"/>
      <c r="X65" s="98"/>
      <c r="Y65" s="98"/>
      <c r="Z65" s="98"/>
      <c r="AA65" s="98"/>
      <c r="AB65" s="526"/>
      <c r="AC65" s="98"/>
      <c r="AD65" s="98"/>
      <c r="AE65" s="98"/>
      <c r="AF65" s="98"/>
      <c r="AG65" s="98"/>
      <c r="AH65" s="98"/>
      <c r="AI65" s="526"/>
      <c r="AJ65" s="526"/>
      <c r="AK65" s="526"/>
      <c r="AL65" s="526"/>
      <c r="AM65" s="526"/>
      <c r="AN65" s="526"/>
      <c r="AO65" s="526"/>
      <c r="AP65" s="526"/>
      <c r="AQ65" s="526"/>
      <c r="AR65" s="526"/>
      <c r="AS65" s="526"/>
      <c r="AT65" s="526"/>
      <c r="AU65" s="526"/>
      <c r="AV65" s="526"/>
      <c r="AW65" s="526"/>
      <c r="AX65" s="526"/>
    </row>
    <row r="66" spans="1:50" s="91" customFormat="1" ht="11.25" customHeight="1">
      <c r="A66" s="562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Q66" s="108"/>
      <c r="R66" s="108"/>
      <c r="S66" s="108"/>
      <c r="T66" s="108"/>
      <c r="U66" s="526"/>
      <c r="V66" s="98"/>
      <c r="W66" s="98"/>
      <c r="X66" s="98"/>
      <c r="Y66" s="98"/>
      <c r="Z66" s="98"/>
      <c r="AA66" s="98"/>
      <c r="AB66" s="526"/>
      <c r="AC66" s="98"/>
      <c r="AD66" s="98"/>
      <c r="AE66" s="98"/>
      <c r="AF66" s="98"/>
      <c r="AG66" s="98"/>
      <c r="AH66" s="98"/>
      <c r="AI66" s="526"/>
      <c r="AJ66" s="526"/>
      <c r="AK66" s="526"/>
      <c r="AL66" s="526"/>
      <c r="AM66" s="526"/>
      <c r="AN66" s="526"/>
      <c r="AO66" s="526"/>
      <c r="AP66" s="526"/>
      <c r="AQ66" s="526"/>
      <c r="AR66" s="526"/>
      <c r="AS66" s="526"/>
      <c r="AT66" s="526"/>
      <c r="AU66" s="526"/>
      <c r="AV66" s="526"/>
      <c r="AW66" s="526"/>
      <c r="AX66" s="526"/>
    </row>
    <row r="67" spans="1:50" s="91" customFormat="1" ht="11.25" customHeight="1">
      <c r="A67" s="96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Q67" s="110"/>
      <c r="R67" s="110"/>
      <c r="S67" s="110"/>
      <c r="T67" s="110"/>
      <c r="U67" s="526"/>
      <c r="V67" s="551"/>
      <c r="W67" s="551"/>
      <c r="X67" s="551"/>
      <c r="Y67" s="551"/>
      <c r="Z67" s="551"/>
      <c r="AA67" s="551"/>
      <c r="AB67" s="526"/>
      <c r="AC67" s="551"/>
      <c r="AD67" s="551"/>
      <c r="AE67" s="551"/>
      <c r="AF67" s="551"/>
      <c r="AG67" s="551"/>
      <c r="AH67" s="551"/>
      <c r="AI67" s="526"/>
      <c r="AJ67" s="526"/>
      <c r="AK67" s="526"/>
      <c r="AL67" s="526"/>
      <c r="AM67" s="526"/>
      <c r="AN67" s="526"/>
      <c r="AO67" s="526"/>
      <c r="AP67" s="526"/>
      <c r="AQ67" s="526"/>
      <c r="AR67" s="526"/>
      <c r="AS67" s="526"/>
      <c r="AT67" s="526"/>
      <c r="AU67" s="526"/>
      <c r="AV67" s="526"/>
      <c r="AW67" s="526"/>
      <c r="AX67" s="526"/>
    </row>
    <row r="68" spans="1:50" s="91" customFormat="1" ht="11.25" customHeight="1">
      <c r="A68" s="96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Q68" s="110"/>
      <c r="R68" s="110"/>
      <c r="S68" s="110"/>
      <c r="T68" s="110"/>
      <c r="U68" s="526"/>
      <c r="V68" s="551"/>
      <c r="W68" s="551"/>
      <c r="X68" s="551"/>
      <c r="Y68" s="551"/>
      <c r="Z68" s="551"/>
      <c r="AA68" s="551"/>
      <c r="AB68" s="526"/>
      <c r="AC68" s="551"/>
      <c r="AD68" s="551"/>
      <c r="AE68" s="551"/>
      <c r="AF68" s="551"/>
      <c r="AG68" s="551"/>
      <c r="AH68" s="551"/>
      <c r="AI68" s="526"/>
      <c r="AJ68" s="526"/>
      <c r="AK68" s="526"/>
      <c r="AL68" s="526"/>
      <c r="AM68" s="526"/>
      <c r="AN68" s="526"/>
      <c r="AO68" s="526"/>
      <c r="AP68" s="526"/>
      <c r="AQ68" s="526"/>
      <c r="AR68" s="526"/>
      <c r="AS68" s="526"/>
      <c r="AT68" s="526"/>
      <c r="AU68" s="526"/>
      <c r="AV68" s="526"/>
      <c r="AW68" s="526"/>
      <c r="AX68" s="526"/>
    </row>
    <row r="69" spans="1:50" s="91" customFormat="1" ht="11.25" customHeight="1">
      <c r="A69" s="96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Q69" s="110"/>
      <c r="R69" s="110"/>
      <c r="S69" s="110"/>
      <c r="T69" s="110"/>
      <c r="U69" s="526"/>
      <c r="V69" s="551"/>
      <c r="W69" s="551"/>
      <c r="X69" s="551"/>
      <c r="Y69" s="551"/>
      <c r="Z69" s="551"/>
      <c r="AA69" s="551"/>
      <c r="AB69" s="526"/>
      <c r="AC69" s="551"/>
      <c r="AD69" s="551"/>
      <c r="AE69" s="551"/>
      <c r="AF69" s="551"/>
      <c r="AG69" s="551"/>
      <c r="AH69" s="551"/>
      <c r="AI69" s="526"/>
      <c r="AJ69" s="526"/>
      <c r="AK69" s="526"/>
      <c r="AL69" s="526"/>
      <c r="AM69" s="526"/>
      <c r="AN69" s="526"/>
      <c r="AO69" s="526"/>
      <c r="AP69" s="526"/>
      <c r="AQ69" s="526"/>
      <c r="AR69" s="526"/>
      <c r="AS69" s="526"/>
      <c r="AT69" s="526"/>
      <c r="AU69" s="526"/>
      <c r="AV69" s="526"/>
      <c r="AW69" s="526"/>
      <c r="AX69" s="526"/>
    </row>
    <row r="70" spans="1:50" s="91" customFormat="1" ht="11.25" customHeight="1">
      <c r="A70" s="96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Q70" s="110"/>
      <c r="R70" s="110"/>
      <c r="S70" s="110"/>
      <c r="T70" s="110"/>
      <c r="U70" s="526"/>
      <c r="V70" s="551"/>
      <c r="W70" s="551"/>
      <c r="X70" s="551"/>
      <c r="Y70" s="551"/>
      <c r="Z70" s="551"/>
      <c r="AA70" s="551"/>
      <c r="AB70" s="526"/>
      <c r="AC70" s="551"/>
      <c r="AD70" s="551"/>
      <c r="AE70" s="551"/>
      <c r="AF70" s="551"/>
      <c r="AG70" s="551"/>
      <c r="AH70" s="551"/>
      <c r="AI70" s="526"/>
      <c r="AJ70" s="526"/>
      <c r="AK70" s="526"/>
      <c r="AL70" s="526"/>
      <c r="AM70" s="526"/>
      <c r="AN70" s="526"/>
      <c r="AO70" s="526"/>
      <c r="AP70" s="526"/>
      <c r="AQ70" s="526"/>
      <c r="AR70" s="526"/>
      <c r="AS70" s="526"/>
      <c r="AT70" s="526"/>
      <c r="AU70" s="526"/>
      <c r="AV70" s="526"/>
      <c r="AW70" s="526"/>
      <c r="AX70" s="526"/>
    </row>
    <row r="71" spans="1:50" s="91" customFormat="1" ht="11.25" customHeight="1">
      <c r="A71" s="562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Q71" s="108"/>
      <c r="R71" s="108"/>
      <c r="S71" s="108"/>
      <c r="T71" s="108"/>
      <c r="U71" s="526"/>
      <c r="V71" s="98"/>
      <c r="W71" s="98"/>
      <c r="X71" s="98"/>
      <c r="Y71" s="98"/>
      <c r="Z71" s="98"/>
      <c r="AA71" s="98"/>
      <c r="AB71" s="526"/>
      <c r="AC71" s="98"/>
      <c r="AD71" s="98"/>
      <c r="AE71" s="98"/>
      <c r="AF71" s="98"/>
      <c r="AG71" s="98"/>
      <c r="AH71" s="98"/>
      <c r="AI71" s="526"/>
      <c r="AJ71" s="526"/>
      <c r="AK71" s="526"/>
      <c r="AL71" s="526"/>
      <c r="AM71" s="526"/>
      <c r="AN71" s="526"/>
      <c r="AO71" s="526"/>
      <c r="AP71" s="526"/>
      <c r="AQ71" s="526"/>
      <c r="AR71" s="526"/>
      <c r="AS71" s="526"/>
      <c r="AT71" s="526"/>
      <c r="AU71" s="526"/>
      <c r="AV71" s="526"/>
      <c r="AW71" s="526"/>
      <c r="AX71" s="526"/>
    </row>
    <row r="72" spans="1:50" s="91" customFormat="1" ht="11.25" customHeight="1">
      <c r="A72" s="562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Q72" s="108"/>
      <c r="R72" s="108"/>
      <c r="S72" s="108"/>
      <c r="T72" s="108"/>
      <c r="U72" s="526"/>
      <c r="V72" s="98"/>
      <c r="W72" s="98"/>
      <c r="X72" s="98"/>
      <c r="Y72" s="98"/>
      <c r="Z72" s="98"/>
      <c r="AA72" s="98"/>
      <c r="AB72" s="526"/>
      <c r="AC72" s="98"/>
      <c r="AD72" s="98"/>
      <c r="AE72" s="98"/>
      <c r="AF72" s="98"/>
      <c r="AG72" s="98"/>
      <c r="AH72" s="98"/>
      <c r="AI72" s="526"/>
      <c r="AJ72" s="526"/>
      <c r="AK72" s="526"/>
      <c r="AL72" s="526"/>
      <c r="AM72" s="526"/>
      <c r="AN72" s="526"/>
      <c r="AO72" s="526"/>
      <c r="AP72" s="526"/>
      <c r="AQ72" s="526"/>
      <c r="AR72" s="526"/>
      <c r="AS72" s="526"/>
      <c r="AT72" s="526"/>
      <c r="AU72" s="526"/>
      <c r="AV72" s="526"/>
      <c r="AW72" s="526"/>
      <c r="AX72" s="526"/>
    </row>
    <row r="73" spans="1:50" s="91" customFormat="1" ht="11.25" customHeight="1">
      <c r="A73" s="562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Q73" s="108"/>
      <c r="R73" s="108"/>
      <c r="S73" s="108"/>
      <c r="T73" s="108"/>
      <c r="U73" s="526"/>
      <c r="V73" s="98"/>
      <c r="W73" s="98"/>
      <c r="X73" s="98"/>
      <c r="Y73" s="98"/>
      <c r="Z73" s="98"/>
      <c r="AA73" s="98"/>
      <c r="AB73" s="526"/>
      <c r="AC73" s="98"/>
      <c r="AD73" s="98"/>
      <c r="AE73" s="98"/>
      <c r="AF73" s="98"/>
      <c r="AG73" s="98"/>
      <c r="AH73" s="98"/>
      <c r="AI73" s="526"/>
      <c r="AJ73" s="526"/>
      <c r="AK73" s="526"/>
      <c r="AL73" s="526"/>
      <c r="AM73" s="526"/>
      <c r="AN73" s="526"/>
      <c r="AO73" s="526"/>
      <c r="AP73" s="526"/>
      <c r="AQ73" s="526"/>
      <c r="AR73" s="526"/>
      <c r="AS73" s="526"/>
      <c r="AT73" s="526"/>
      <c r="AU73" s="526"/>
      <c r="AV73" s="526"/>
      <c r="AW73" s="526"/>
      <c r="AX73" s="526"/>
    </row>
    <row r="74" spans="1:50" s="91" customFormat="1" ht="11.25" customHeight="1">
      <c r="A74" s="562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Q74" s="108"/>
      <c r="R74" s="108"/>
      <c r="S74" s="108"/>
      <c r="T74" s="108"/>
      <c r="U74" s="526"/>
      <c r="V74" s="98"/>
      <c r="W74" s="98"/>
      <c r="X74" s="98"/>
      <c r="Y74" s="98"/>
      <c r="Z74" s="98"/>
      <c r="AA74" s="98"/>
      <c r="AB74" s="526"/>
      <c r="AC74" s="98"/>
      <c r="AD74" s="98"/>
      <c r="AE74" s="98"/>
      <c r="AF74" s="98"/>
      <c r="AG74" s="98"/>
      <c r="AH74" s="98"/>
      <c r="AI74" s="526"/>
      <c r="AJ74" s="526"/>
      <c r="AK74" s="526"/>
      <c r="AL74" s="526"/>
      <c r="AM74" s="526"/>
      <c r="AN74" s="526"/>
      <c r="AO74" s="526"/>
      <c r="AP74" s="526"/>
      <c r="AQ74" s="526"/>
      <c r="AR74" s="526"/>
      <c r="AS74" s="526"/>
      <c r="AT74" s="526"/>
      <c r="AU74" s="526"/>
      <c r="AV74" s="526"/>
      <c r="AW74" s="526"/>
      <c r="AX74" s="526"/>
    </row>
    <row r="75" spans="1:50" s="91" customFormat="1" ht="11.25" customHeight="1">
      <c r="A75" s="562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Q75" s="108"/>
      <c r="R75" s="108"/>
      <c r="S75" s="108"/>
      <c r="T75" s="108"/>
      <c r="U75" s="526"/>
      <c r="V75" s="98"/>
      <c r="W75" s="98"/>
      <c r="X75" s="98"/>
      <c r="Y75" s="98"/>
      <c r="Z75" s="98"/>
      <c r="AA75" s="98"/>
      <c r="AB75" s="526"/>
      <c r="AC75" s="98"/>
      <c r="AD75" s="98"/>
      <c r="AE75" s="98"/>
      <c r="AF75" s="98"/>
      <c r="AG75" s="98"/>
      <c r="AH75" s="98"/>
      <c r="AI75" s="526"/>
      <c r="AJ75" s="526"/>
      <c r="AK75" s="526"/>
      <c r="AL75" s="526"/>
      <c r="AM75" s="526"/>
      <c r="AN75" s="526"/>
      <c r="AO75" s="526"/>
      <c r="AP75" s="526"/>
      <c r="AQ75" s="526"/>
      <c r="AR75" s="526"/>
      <c r="AS75" s="526"/>
      <c r="AT75" s="526"/>
      <c r="AU75" s="526"/>
      <c r="AV75" s="526"/>
      <c r="AW75" s="526"/>
      <c r="AX75" s="526"/>
    </row>
    <row r="76" spans="1:50" s="91" customFormat="1" ht="11.25" customHeight="1">
      <c r="A76" s="562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Q76" s="108"/>
      <c r="R76" s="108"/>
      <c r="S76" s="108"/>
      <c r="T76" s="108"/>
      <c r="U76" s="526"/>
      <c r="V76" s="98"/>
      <c r="W76" s="98"/>
      <c r="X76" s="98"/>
      <c r="Y76" s="98"/>
      <c r="Z76" s="98"/>
      <c r="AA76" s="98"/>
      <c r="AB76" s="526"/>
      <c r="AC76" s="98"/>
      <c r="AD76" s="98"/>
      <c r="AE76" s="98"/>
      <c r="AF76" s="98"/>
      <c r="AG76" s="98"/>
      <c r="AH76" s="98"/>
      <c r="AI76" s="526"/>
      <c r="AJ76" s="526"/>
      <c r="AK76" s="526"/>
      <c r="AL76" s="526"/>
      <c r="AM76" s="526"/>
      <c r="AN76" s="526"/>
      <c r="AO76" s="526"/>
      <c r="AP76" s="526"/>
      <c r="AQ76" s="526"/>
      <c r="AR76" s="526"/>
      <c r="AS76" s="526"/>
      <c r="AT76" s="526"/>
      <c r="AU76" s="526"/>
      <c r="AV76" s="526"/>
      <c r="AW76" s="526"/>
      <c r="AX76" s="526"/>
    </row>
    <row r="77" spans="1:50" s="91" customFormat="1" ht="11.25" customHeight="1">
      <c r="A77" s="562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Q77" s="108"/>
      <c r="R77" s="108"/>
      <c r="S77" s="108"/>
      <c r="T77" s="108"/>
      <c r="U77" s="526"/>
      <c r="V77" s="98"/>
      <c r="W77" s="98"/>
      <c r="X77" s="98"/>
      <c r="Y77" s="98"/>
      <c r="Z77" s="98"/>
      <c r="AA77" s="98"/>
      <c r="AB77" s="526"/>
      <c r="AC77" s="98"/>
      <c r="AD77" s="98"/>
      <c r="AE77" s="98"/>
      <c r="AF77" s="98"/>
      <c r="AG77" s="98"/>
      <c r="AH77" s="98"/>
      <c r="AI77" s="526"/>
      <c r="AJ77" s="526"/>
      <c r="AK77" s="526"/>
      <c r="AL77" s="526"/>
      <c r="AM77" s="526"/>
      <c r="AN77" s="526"/>
      <c r="AO77" s="526"/>
      <c r="AP77" s="526"/>
      <c r="AQ77" s="526"/>
      <c r="AR77" s="526"/>
      <c r="AS77" s="526"/>
      <c r="AT77" s="526"/>
      <c r="AU77" s="526"/>
      <c r="AV77" s="526"/>
      <c r="AW77" s="526"/>
      <c r="AX77" s="526"/>
    </row>
    <row r="78" spans="1:50" s="91" customFormat="1" ht="11.25" customHeight="1">
      <c r="A78" s="526"/>
      <c r="B78" s="551"/>
      <c r="C78" s="551"/>
      <c r="D78" s="551"/>
      <c r="E78" s="551"/>
      <c r="F78" s="551"/>
      <c r="G78" s="551"/>
      <c r="H78" s="551"/>
      <c r="I78" s="551"/>
      <c r="J78" s="551"/>
      <c r="K78" s="551"/>
      <c r="L78" s="551"/>
      <c r="M78" s="551"/>
      <c r="N78" s="551"/>
      <c r="O78" s="551"/>
      <c r="P78" s="526"/>
      <c r="Q78" s="551"/>
      <c r="R78" s="551"/>
      <c r="S78" s="551"/>
      <c r="T78" s="551"/>
      <c r="U78" s="526"/>
      <c r="V78" s="295"/>
      <c r="W78" s="295"/>
      <c r="X78" s="295"/>
      <c r="Y78" s="295"/>
      <c r="Z78" s="295"/>
      <c r="AA78" s="295"/>
      <c r="AB78" s="526"/>
      <c r="AC78" s="295"/>
      <c r="AD78" s="295"/>
      <c r="AE78" s="295"/>
      <c r="AF78" s="295"/>
      <c r="AG78" s="295"/>
      <c r="AH78" s="295"/>
      <c r="AI78" s="526"/>
      <c r="AJ78" s="526"/>
      <c r="AK78" s="526"/>
      <c r="AL78" s="526"/>
      <c r="AM78" s="526"/>
      <c r="AN78" s="526"/>
      <c r="AO78" s="526"/>
      <c r="AP78" s="526"/>
      <c r="AQ78" s="526"/>
      <c r="AR78" s="526"/>
      <c r="AS78" s="526"/>
      <c r="AT78" s="526"/>
      <c r="AU78" s="526"/>
      <c r="AV78" s="526"/>
      <c r="AW78" s="526"/>
      <c r="AX78" s="526"/>
    </row>
    <row r="79" spans="1:50" s="91" customFormat="1" ht="11.25" customHeight="1">
      <c r="A79" s="97"/>
      <c r="B79" s="551"/>
      <c r="C79" s="551"/>
      <c r="D79" s="551"/>
      <c r="E79" s="551"/>
      <c r="F79" s="551"/>
      <c r="G79" s="551"/>
      <c r="H79" s="551"/>
      <c r="I79" s="551"/>
      <c r="J79" s="551"/>
      <c r="K79" s="551"/>
      <c r="L79" s="551"/>
      <c r="M79" s="551"/>
      <c r="N79" s="551"/>
      <c r="O79" s="551"/>
      <c r="P79" s="526"/>
      <c r="Q79" s="551"/>
      <c r="R79" s="551"/>
      <c r="S79" s="551"/>
      <c r="T79" s="551"/>
      <c r="U79" s="526"/>
      <c r="V79" s="551"/>
      <c r="W79" s="551"/>
      <c r="X79" s="551"/>
      <c r="Y79" s="551"/>
      <c r="Z79" s="551"/>
      <c r="AA79" s="551"/>
      <c r="AB79" s="526"/>
      <c r="AC79" s="551"/>
      <c r="AD79" s="551"/>
      <c r="AE79" s="551"/>
      <c r="AF79" s="551"/>
      <c r="AG79" s="551"/>
      <c r="AH79" s="551"/>
      <c r="AI79" s="526"/>
      <c r="AJ79" s="526"/>
      <c r="AK79" s="526"/>
      <c r="AL79" s="526"/>
      <c r="AM79" s="526"/>
      <c r="AN79" s="526"/>
      <c r="AO79" s="526"/>
      <c r="AP79" s="526"/>
      <c r="AQ79" s="526"/>
      <c r="AR79" s="526"/>
      <c r="AS79" s="526"/>
      <c r="AT79" s="526"/>
      <c r="AU79" s="526"/>
      <c r="AV79" s="526"/>
      <c r="AW79" s="526"/>
      <c r="AX79" s="526"/>
    </row>
    <row r="80" spans="1:50" s="564" customFormat="1">
      <c r="A80" s="522"/>
      <c r="B80" s="522"/>
      <c r="C80" s="522"/>
      <c r="D80" s="522"/>
      <c r="E80" s="522"/>
      <c r="F80" s="522"/>
      <c r="G80" s="522"/>
      <c r="H80" s="522"/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522"/>
      <c r="Z80" s="522"/>
      <c r="AA80" s="522"/>
      <c r="AB80" s="522"/>
      <c r="AC80" s="522"/>
      <c r="AD80" s="522"/>
      <c r="AE80" s="522"/>
      <c r="AF80" s="522"/>
      <c r="AG80" s="522"/>
      <c r="AH80" s="522"/>
      <c r="AI80" s="522"/>
      <c r="AJ80" s="522"/>
      <c r="AK80" s="522"/>
      <c r="AL80" s="522"/>
      <c r="AM80" s="522"/>
      <c r="AN80" s="522"/>
      <c r="AO80" s="522"/>
      <c r="AP80" s="522"/>
      <c r="AQ80" s="522"/>
      <c r="AR80" s="522"/>
      <c r="AS80" s="522"/>
      <c r="AT80" s="522"/>
      <c r="AU80" s="522"/>
      <c r="AV80" s="522"/>
      <c r="AW80" s="522"/>
      <c r="AX80" s="522"/>
    </row>
    <row r="81" spans="1:50" s="564" customFormat="1">
      <c r="A81" s="565"/>
      <c r="B81" s="566"/>
      <c r="C81" s="566"/>
      <c r="D81" s="566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22"/>
      <c r="Q81" s="566"/>
      <c r="R81" s="566"/>
      <c r="S81" s="566"/>
      <c r="T81" s="566"/>
      <c r="U81" s="522"/>
      <c r="V81" s="566"/>
      <c r="W81" s="566"/>
      <c r="X81" s="566"/>
      <c r="Y81" s="566"/>
      <c r="Z81" s="566"/>
      <c r="AA81" s="566"/>
      <c r="AB81" s="522"/>
      <c r="AC81" s="566"/>
      <c r="AD81" s="566"/>
      <c r="AE81" s="566"/>
      <c r="AF81" s="566"/>
      <c r="AG81" s="566"/>
      <c r="AH81" s="566"/>
      <c r="AI81" s="522"/>
      <c r="AJ81" s="522"/>
      <c r="AK81" s="522"/>
      <c r="AL81" s="522"/>
      <c r="AM81" s="522"/>
      <c r="AN81" s="522"/>
      <c r="AO81" s="522"/>
      <c r="AP81" s="522"/>
      <c r="AQ81" s="522"/>
      <c r="AR81" s="522"/>
      <c r="AS81" s="522"/>
      <c r="AT81" s="522"/>
      <c r="AU81" s="522"/>
      <c r="AV81" s="522"/>
      <c r="AW81" s="522"/>
      <c r="AX81" s="522"/>
    </row>
    <row r="82" spans="1:50" s="564" customFormat="1">
      <c r="A82" s="565"/>
      <c r="B82" s="567"/>
      <c r="C82" s="567"/>
      <c r="D82" s="567"/>
      <c r="E82" s="567"/>
      <c r="F82" s="567"/>
      <c r="G82" s="567"/>
      <c r="H82" s="567"/>
      <c r="I82" s="567"/>
      <c r="J82" s="567"/>
      <c r="K82" s="567"/>
      <c r="L82" s="567"/>
      <c r="M82" s="567"/>
      <c r="N82" s="567"/>
      <c r="O82" s="567"/>
      <c r="P82" s="522"/>
      <c r="Q82" s="567"/>
      <c r="R82" s="567"/>
      <c r="S82" s="567"/>
      <c r="T82" s="567"/>
      <c r="U82" s="522"/>
      <c r="V82" s="567"/>
      <c r="W82" s="567"/>
      <c r="X82" s="567"/>
      <c r="Y82" s="567"/>
      <c r="Z82" s="567"/>
      <c r="AA82" s="567"/>
      <c r="AB82" s="522"/>
      <c r="AC82" s="567"/>
      <c r="AD82" s="567"/>
      <c r="AE82" s="567"/>
      <c r="AF82" s="567"/>
      <c r="AG82" s="567"/>
      <c r="AH82" s="567"/>
      <c r="AI82" s="522"/>
      <c r="AJ82" s="522"/>
      <c r="AK82" s="522"/>
      <c r="AL82" s="522"/>
      <c r="AM82" s="522"/>
      <c r="AN82" s="522"/>
      <c r="AO82" s="522"/>
      <c r="AP82" s="522"/>
      <c r="AQ82" s="522"/>
      <c r="AR82" s="522"/>
      <c r="AS82" s="522"/>
      <c r="AT82" s="522"/>
      <c r="AU82" s="522"/>
      <c r="AV82" s="522"/>
      <c r="AW82" s="522"/>
      <c r="AX82" s="522"/>
    </row>
    <row r="83" spans="1:50" s="564" customFormat="1">
      <c r="A83" s="522"/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522"/>
      <c r="R83" s="522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  <c r="AC83" s="522"/>
      <c r="AD83" s="522"/>
      <c r="AE83" s="522"/>
      <c r="AF83" s="522"/>
      <c r="AG83" s="522"/>
      <c r="AH83" s="522"/>
      <c r="AI83" s="522"/>
      <c r="AJ83" s="522"/>
      <c r="AK83" s="522"/>
      <c r="AL83" s="522"/>
      <c r="AM83" s="522"/>
      <c r="AN83" s="522"/>
      <c r="AO83" s="522"/>
      <c r="AP83" s="522"/>
      <c r="AQ83" s="522"/>
      <c r="AR83" s="522"/>
      <c r="AS83" s="522"/>
      <c r="AT83" s="522"/>
      <c r="AU83" s="522"/>
      <c r="AV83" s="522"/>
      <c r="AW83" s="522"/>
      <c r="AX83" s="522"/>
    </row>
    <row r="84" spans="1:50" s="564" customFormat="1">
      <c r="A84" s="522"/>
      <c r="B84" s="522"/>
      <c r="C84" s="522"/>
      <c r="D84" s="522"/>
      <c r="E84" s="522"/>
      <c r="F84" s="522"/>
      <c r="G84" s="522"/>
      <c r="H84" s="522"/>
      <c r="I84" s="522"/>
      <c r="J84" s="522"/>
      <c r="K84" s="522"/>
      <c r="L84" s="522"/>
      <c r="M84" s="522"/>
      <c r="N84" s="522"/>
      <c r="O84" s="522"/>
      <c r="P84" s="522"/>
      <c r="Q84" s="522"/>
      <c r="R84" s="522"/>
      <c r="S84" s="522"/>
      <c r="T84" s="522"/>
      <c r="U84" s="522"/>
      <c r="V84" s="522"/>
      <c r="W84" s="522"/>
      <c r="X84" s="522"/>
      <c r="Y84" s="522"/>
      <c r="Z84" s="522"/>
      <c r="AA84" s="522"/>
      <c r="AB84" s="522"/>
      <c r="AC84" s="522"/>
      <c r="AD84" s="522"/>
      <c r="AE84" s="522"/>
      <c r="AF84" s="522"/>
      <c r="AG84" s="522"/>
      <c r="AH84" s="522"/>
      <c r="AI84" s="522"/>
      <c r="AJ84" s="522"/>
      <c r="AK84" s="522"/>
      <c r="AL84" s="522"/>
      <c r="AM84" s="522"/>
      <c r="AN84" s="522"/>
      <c r="AO84" s="522"/>
      <c r="AP84" s="522"/>
      <c r="AQ84" s="522"/>
      <c r="AR84" s="522"/>
      <c r="AS84" s="522"/>
      <c r="AT84" s="522"/>
      <c r="AU84" s="522"/>
      <c r="AV84" s="522"/>
      <c r="AW84" s="522"/>
      <c r="AX84" s="522"/>
    </row>
    <row r="85" spans="1:50" s="564" customFormat="1">
      <c r="A85" s="522"/>
      <c r="B85" s="522"/>
      <c r="C85" s="522"/>
      <c r="D85" s="522"/>
      <c r="E85" s="522"/>
      <c r="F85" s="522"/>
      <c r="G85" s="522"/>
      <c r="H85" s="522"/>
      <c r="I85" s="522"/>
      <c r="J85" s="522"/>
      <c r="K85" s="522"/>
      <c r="L85" s="522"/>
      <c r="M85" s="522"/>
      <c r="N85" s="522"/>
      <c r="O85" s="522"/>
      <c r="P85" s="522"/>
      <c r="Q85" s="522"/>
      <c r="R85" s="522"/>
      <c r="S85" s="522"/>
      <c r="T85" s="522"/>
      <c r="U85" s="522"/>
      <c r="V85" s="522"/>
      <c r="W85" s="522"/>
      <c r="X85" s="522"/>
      <c r="Y85" s="522"/>
      <c r="Z85" s="522"/>
      <c r="AA85" s="522"/>
      <c r="AB85" s="522"/>
      <c r="AC85" s="522"/>
      <c r="AD85" s="522"/>
      <c r="AE85" s="522"/>
      <c r="AF85" s="522"/>
      <c r="AG85" s="522"/>
      <c r="AH85" s="522"/>
      <c r="AI85" s="522"/>
      <c r="AJ85" s="522"/>
      <c r="AK85" s="522"/>
      <c r="AL85" s="522"/>
      <c r="AM85" s="522"/>
      <c r="AN85" s="522"/>
      <c r="AO85" s="522"/>
      <c r="AP85" s="522"/>
      <c r="AQ85" s="522"/>
      <c r="AR85" s="522"/>
      <c r="AS85" s="522"/>
      <c r="AT85" s="522"/>
      <c r="AU85" s="522"/>
      <c r="AV85" s="522"/>
      <c r="AW85" s="522"/>
      <c r="AX85" s="522"/>
    </row>
    <row r="86" spans="1:50" s="564" customFormat="1">
      <c r="A86" s="522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522"/>
      <c r="Y86" s="522"/>
      <c r="Z86" s="522"/>
      <c r="AA86" s="522"/>
      <c r="AB86" s="522"/>
      <c r="AC86" s="522"/>
      <c r="AD86" s="522"/>
      <c r="AE86" s="522"/>
      <c r="AF86" s="522"/>
      <c r="AG86" s="522"/>
      <c r="AH86" s="522"/>
      <c r="AI86" s="522"/>
      <c r="AJ86" s="522"/>
      <c r="AK86" s="522"/>
      <c r="AL86" s="522"/>
      <c r="AM86" s="522"/>
      <c r="AN86" s="522"/>
      <c r="AO86" s="522"/>
      <c r="AP86" s="522"/>
      <c r="AQ86" s="522"/>
      <c r="AR86" s="522"/>
      <c r="AS86" s="522"/>
      <c r="AT86" s="522"/>
      <c r="AU86" s="522"/>
      <c r="AV86" s="522"/>
      <c r="AW86" s="522"/>
      <c r="AX86" s="522"/>
    </row>
    <row r="87" spans="1:50" s="564" customFormat="1">
      <c r="U87" s="522"/>
      <c r="V87" s="522"/>
      <c r="W87" s="522"/>
      <c r="X87" s="522"/>
      <c r="Y87" s="522"/>
      <c r="Z87" s="522"/>
      <c r="AA87" s="522"/>
      <c r="AB87" s="522"/>
      <c r="AC87" s="522"/>
      <c r="AD87" s="522"/>
      <c r="AE87" s="522"/>
      <c r="AF87" s="522"/>
      <c r="AG87" s="522"/>
      <c r="AH87" s="522"/>
      <c r="AI87" s="522"/>
      <c r="AJ87" s="522"/>
      <c r="AK87" s="522"/>
      <c r="AL87" s="522"/>
      <c r="AM87" s="522"/>
      <c r="AN87" s="522"/>
      <c r="AO87" s="522"/>
      <c r="AP87" s="522"/>
      <c r="AQ87" s="522"/>
      <c r="AR87" s="522"/>
      <c r="AS87" s="522"/>
      <c r="AT87" s="522"/>
      <c r="AU87" s="522"/>
      <c r="AV87" s="522"/>
      <c r="AW87" s="522"/>
      <c r="AX87" s="522"/>
    </row>
    <row r="88" spans="1:50" s="564" customFormat="1">
      <c r="U88" s="522"/>
      <c r="V88" s="522"/>
      <c r="W88" s="522"/>
      <c r="X88" s="522"/>
      <c r="Y88" s="522"/>
      <c r="Z88" s="522"/>
      <c r="AA88" s="522"/>
      <c r="AB88" s="522"/>
      <c r="AC88" s="522"/>
      <c r="AD88" s="522"/>
      <c r="AE88" s="522"/>
      <c r="AF88" s="522"/>
      <c r="AG88" s="522"/>
      <c r="AH88" s="522"/>
      <c r="AI88" s="522"/>
      <c r="AJ88" s="522"/>
      <c r="AK88" s="522"/>
      <c r="AL88" s="522"/>
      <c r="AM88" s="522"/>
      <c r="AN88" s="522"/>
      <c r="AO88" s="522"/>
      <c r="AP88" s="522"/>
      <c r="AQ88" s="522"/>
      <c r="AR88" s="522"/>
      <c r="AS88" s="522"/>
      <c r="AT88" s="522"/>
      <c r="AU88" s="522"/>
      <c r="AV88" s="522"/>
      <c r="AW88" s="522"/>
      <c r="AX88" s="522"/>
    </row>
    <row r="96" spans="1:50">
      <c r="U96" s="564"/>
      <c r="V96" s="564"/>
      <c r="W96" s="564"/>
      <c r="X96" s="564"/>
      <c r="Y96" s="564"/>
      <c r="Z96" s="564"/>
      <c r="AA96" s="564"/>
      <c r="AB96" s="564"/>
      <c r="AC96" s="564"/>
      <c r="AD96" s="564"/>
      <c r="AE96" s="564"/>
      <c r="AF96" s="564"/>
      <c r="AG96" s="564"/>
      <c r="AH96" s="564"/>
      <c r="AI96" s="564"/>
      <c r="AJ96" s="564"/>
      <c r="AK96" s="524"/>
      <c r="AL96" s="524"/>
      <c r="AM96" s="524"/>
      <c r="AN96" s="524"/>
      <c r="AO96" s="524"/>
      <c r="AP96" s="524"/>
      <c r="AQ96" s="524"/>
      <c r="AR96" s="524"/>
      <c r="AS96" s="524"/>
      <c r="AT96" s="524"/>
      <c r="AU96" s="524"/>
      <c r="AV96" s="524"/>
      <c r="AW96" s="524"/>
      <c r="AX96" s="524"/>
    </row>
    <row r="97" spans="21:50">
      <c r="U97" s="564"/>
      <c r="V97" s="564"/>
      <c r="W97" s="564"/>
      <c r="X97" s="564"/>
      <c r="Y97" s="564"/>
      <c r="Z97" s="564"/>
      <c r="AA97" s="564"/>
      <c r="AB97" s="564"/>
      <c r="AC97" s="564"/>
      <c r="AD97" s="564"/>
      <c r="AE97" s="564"/>
      <c r="AF97" s="564"/>
      <c r="AG97" s="564"/>
      <c r="AH97" s="564"/>
      <c r="AI97" s="564"/>
      <c r="AJ97" s="564"/>
      <c r="AK97" s="524"/>
      <c r="AL97" s="524"/>
      <c r="AM97" s="524"/>
      <c r="AN97" s="524"/>
      <c r="AO97" s="524"/>
      <c r="AP97" s="524"/>
      <c r="AQ97" s="524"/>
      <c r="AR97" s="524"/>
      <c r="AS97" s="524"/>
      <c r="AT97" s="524"/>
      <c r="AU97" s="524"/>
      <c r="AV97" s="524"/>
      <c r="AW97" s="524"/>
      <c r="AX97" s="524"/>
    </row>
    <row r="98" spans="21:50">
      <c r="U98" s="564"/>
      <c r="V98" s="564"/>
      <c r="W98" s="564"/>
      <c r="X98" s="564"/>
      <c r="Y98" s="564"/>
      <c r="Z98" s="564"/>
      <c r="AA98" s="564"/>
      <c r="AB98" s="564"/>
      <c r="AC98" s="564"/>
      <c r="AD98" s="564"/>
      <c r="AE98" s="564"/>
      <c r="AF98" s="564"/>
      <c r="AG98" s="564"/>
      <c r="AH98" s="564"/>
      <c r="AI98" s="564"/>
      <c r="AJ98" s="564"/>
      <c r="AK98" s="524"/>
      <c r="AL98" s="524"/>
      <c r="AM98" s="524"/>
      <c r="AN98" s="524"/>
      <c r="AO98" s="524"/>
      <c r="AP98" s="524"/>
      <c r="AQ98" s="524"/>
      <c r="AR98" s="524"/>
      <c r="AS98" s="524"/>
      <c r="AT98" s="524"/>
      <c r="AU98" s="524"/>
      <c r="AV98" s="524"/>
      <c r="AW98" s="524"/>
      <c r="AX98" s="524"/>
    </row>
    <row r="99" spans="21:50"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/>
      <c r="AI99" s="564"/>
      <c r="AJ99" s="564"/>
      <c r="AK99" s="524"/>
      <c r="AL99" s="524"/>
      <c r="AM99" s="524"/>
      <c r="AN99" s="524"/>
      <c r="AO99" s="524"/>
      <c r="AP99" s="524"/>
      <c r="AQ99" s="524"/>
      <c r="AR99" s="524"/>
      <c r="AS99" s="524"/>
      <c r="AT99" s="524"/>
      <c r="AU99" s="524"/>
      <c r="AV99" s="524"/>
      <c r="AW99" s="524"/>
      <c r="AX99" s="524"/>
    </row>
    <row r="100" spans="21:50">
      <c r="U100" s="564"/>
      <c r="V100" s="564"/>
      <c r="W100" s="564"/>
      <c r="X100" s="564"/>
      <c r="Y100" s="564"/>
      <c r="Z100" s="564"/>
      <c r="AA100" s="564"/>
      <c r="AB100" s="564"/>
      <c r="AC100" s="564"/>
      <c r="AD100" s="564"/>
      <c r="AE100" s="564"/>
      <c r="AF100" s="564"/>
      <c r="AG100" s="564"/>
      <c r="AH100" s="564"/>
      <c r="AI100" s="564"/>
      <c r="AJ100" s="564"/>
      <c r="AK100" s="524"/>
      <c r="AL100" s="524"/>
      <c r="AM100" s="524"/>
      <c r="AN100" s="524"/>
      <c r="AO100" s="524"/>
      <c r="AP100" s="524"/>
      <c r="AQ100" s="524"/>
      <c r="AR100" s="524"/>
      <c r="AS100" s="524"/>
      <c r="AT100" s="524"/>
      <c r="AU100" s="524"/>
      <c r="AV100" s="524"/>
      <c r="AW100" s="524"/>
      <c r="AX100" s="524"/>
    </row>
    <row r="101" spans="21:50">
      <c r="U101" s="564"/>
      <c r="V101" s="564"/>
      <c r="W101" s="564"/>
      <c r="X101" s="564"/>
      <c r="Y101" s="564"/>
      <c r="Z101" s="564"/>
      <c r="AA101" s="564"/>
      <c r="AB101" s="564"/>
      <c r="AC101" s="564"/>
      <c r="AD101" s="564"/>
      <c r="AE101" s="564"/>
      <c r="AF101" s="564"/>
      <c r="AG101" s="564"/>
      <c r="AH101" s="564"/>
      <c r="AI101" s="564"/>
      <c r="AJ101" s="564"/>
      <c r="AK101" s="524"/>
      <c r="AL101" s="524"/>
      <c r="AM101" s="524"/>
      <c r="AN101" s="524"/>
      <c r="AO101" s="524"/>
      <c r="AP101" s="524"/>
      <c r="AQ101" s="524"/>
      <c r="AR101" s="524"/>
      <c r="AS101" s="524"/>
      <c r="AT101" s="524"/>
      <c r="AU101" s="524"/>
      <c r="AV101" s="524"/>
      <c r="AW101" s="524"/>
      <c r="AX101" s="524"/>
    </row>
    <row r="102" spans="21:50">
      <c r="U102" s="564"/>
      <c r="V102" s="564"/>
      <c r="W102" s="564"/>
      <c r="X102" s="564"/>
      <c r="Y102" s="564"/>
      <c r="Z102" s="564"/>
      <c r="AA102" s="564"/>
      <c r="AB102" s="564"/>
      <c r="AC102" s="564"/>
      <c r="AD102" s="564"/>
      <c r="AE102" s="564"/>
      <c r="AF102" s="564"/>
      <c r="AG102" s="564"/>
      <c r="AH102" s="564"/>
      <c r="AI102" s="564"/>
      <c r="AJ102" s="564"/>
      <c r="AK102" s="524"/>
      <c r="AL102" s="524"/>
      <c r="AM102" s="524"/>
      <c r="AN102" s="524"/>
      <c r="AO102" s="524"/>
      <c r="AP102" s="524"/>
      <c r="AQ102" s="524"/>
      <c r="AR102" s="524"/>
      <c r="AS102" s="524"/>
      <c r="AT102" s="524"/>
      <c r="AU102" s="524"/>
      <c r="AV102" s="524"/>
      <c r="AW102" s="524"/>
      <c r="AX102" s="524"/>
    </row>
    <row r="103" spans="21:50">
      <c r="U103" s="564"/>
      <c r="V103" s="564"/>
      <c r="W103" s="564"/>
      <c r="X103" s="564"/>
      <c r="Y103" s="564"/>
      <c r="Z103" s="564"/>
      <c r="AA103" s="564"/>
      <c r="AB103" s="564"/>
      <c r="AC103" s="564"/>
      <c r="AD103" s="564"/>
      <c r="AE103" s="564"/>
      <c r="AF103" s="564"/>
      <c r="AG103" s="564"/>
      <c r="AH103" s="564"/>
      <c r="AI103" s="564"/>
      <c r="AJ103" s="564"/>
      <c r="AK103" s="524"/>
      <c r="AL103" s="524"/>
      <c r="AM103" s="524"/>
      <c r="AN103" s="524"/>
      <c r="AO103" s="524"/>
      <c r="AP103" s="524"/>
      <c r="AQ103" s="524"/>
      <c r="AR103" s="524"/>
      <c r="AS103" s="524"/>
      <c r="AT103" s="524"/>
      <c r="AU103" s="524"/>
      <c r="AV103" s="524"/>
      <c r="AW103" s="524"/>
      <c r="AX103" s="524"/>
    </row>
    <row r="104" spans="21:50">
      <c r="U104" s="564"/>
      <c r="V104" s="564"/>
      <c r="W104" s="564"/>
      <c r="X104" s="564"/>
      <c r="Y104" s="564"/>
      <c r="Z104" s="564"/>
      <c r="AA104" s="564"/>
      <c r="AB104" s="564"/>
      <c r="AC104" s="564"/>
      <c r="AD104" s="564"/>
      <c r="AE104" s="564"/>
      <c r="AF104" s="564"/>
      <c r="AG104" s="564"/>
      <c r="AH104" s="564"/>
      <c r="AI104" s="564"/>
      <c r="AJ104" s="564"/>
      <c r="AK104" s="524"/>
      <c r="AL104" s="524"/>
      <c r="AM104" s="524"/>
      <c r="AN104" s="524"/>
      <c r="AO104" s="524"/>
      <c r="AP104" s="524"/>
      <c r="AQ104" s="524"/>
      <c r="AR104" s="524"/>
      <c r="AS104" s="524"/>
      <c r="AT104" s="524"/>
      <c r="AU104" s="524"/>
      <c r="AV104" s="524"/>
      <c r="AW104" s="524"/>
      <c r="AX104" s="524"/>
    </row>
    <row r="105" spans="21:50">
      <c r="U105" s="564"/>
      <c r="V105" s="564"/>
      <c r="W105" s="564"/>
      <c r="X105" s="564"/>
      <c r="Y105" s="564"/>
      <c r="Z105" s="564"/>
      <c r="AA105" s="564"/>
      <c r="AB105" s="564"/>
      <c r="AC105" s="564"/>
      <c r="AD105" s="564"/>
      <c r="AE105" s="564"/>
      <c r="AF105" s="564"/>
      <c r="AG105" s="564"/>
      <c r="AH105" s="564"/>
      <c r="AI105" s="564"/>
      <c r="AJ105" s="564"/>
      <c r="AK105" s="524"/>
      <c r="AL105" s="524"/>
      <c r="AM105" s="524"/>
      <c r="AN105" s="524"/>
      <c r="AO105" s="524"/>
      <c r="AP105" s="524"/>
      <c r="AQ105" s="524"/>
      <c r="AR105" s="524"/>
      <c r="AS105" s="524"/>
      <c r="AT105" s="524"/>
      <c r="AU105" s="524"/>
      <c r="AV105" s="524"/>
      <c r="AW105" s="524"/>
      <c r="AX105" s="524"/>
    </row>
    <row r="106" spans="21:50">
      <c r="U106" s="564"/>
      <c r="V106" s="564"/>
      <c r="W106" s="564"/>
      <c r="X106" s="564"/>
      <c r="Y106" s="564"/>
      <c r="Z106" s="564"/>
      <c r="AA106" s="564"/>
      <c r="AB106" s="564"/>
      <c r="AC106" s="564"/>
      <c r="AD106" s="564"/>
      <c r="AE106" s="564"/>
      <c r="AF106" s="564"/>
      <c r="AG106" s="564"/>
      <c r="AH106" s="564"/>
      <c r="AI106" s="564"/>
      <c r="AJ106" s="564"/>
      <c r="AK106" s="524"/>
      <c r="AL106" s="524"/>
      <c r="AM106" s="524"/>
      <c r="AN106" s="524"/>
      <c r="AO106" s="524"/>
      <c r="AP106" s="524"/>
      <c r="AQ106" s="524"/>
      <c r="AR106" s="524"/>
      <c r="AS106" s="524"/>
      <c r="AT106" s="524"/>
      <c r="AU106" s="524"/>
      <c r="AV106" s="524"/>
      <c r="AW106" s="524"/>
      <c r="AX106" s="524"/>
    </row>
    <row r="107" spans="21:50">
      <c r="U107" s="564"/>
      <c r="V107" s="564"/>
      <c r="W107" s="564"/>
      <c r="X107" s="564"/>
      <c r="Y107" s="564"/>
      <c r="Z107" s="564"/>
      <c r="AA107" s="564"/>
      <c r="AB107" s="564"/>
      <c r="AC107" s="564"/>
      <c r="AD107" s="564"/>
      <c r="AE107" s="564"/>
      <c r="AF107" s="564"/>
      <c r="AG107" s="564"/>
      <c r="AH107" s="564"/>
      <c r="AI107" s="564"/>
      <c r="AJ107" s="564"/>
      <c r="AK107" s="524"/>
      <c r="AL107" s="524"/>
      <c r="AM107" s="524"/>
      <c r="AN107" s="524"/>
      <c r="AO107" s="524"/>
      <c r="AP107" s="524"/>
      <c r="AQ107" s="524"/>
      <c r="AR107" s="524"/>
      <c r="AS107" s="524"/>
      <c r="AT107" s="524"/>
      <c r="AU107" s="524"/>
      <c r="AV107" s="524"/>
      <c r="AW107" s="524"/>
      <c r="AX107" s="524"/>
    </row>
    <row r="108" spans="21:50">
      <c r="U108" s="564"/>
      <c r="V108" s="564"/>
      <c r="W108" s="564"/>
      <c r="X108" s="564"/>
      <c r="Y108" s="564"/>
      <c r="Z108" s="564"/>
      <c r="AA108" s="564"/>
      <c r="AB108" s="564"/>
      <c r="AC108" s="564"/>
      <c r="AD108" s="564"/>
      <c r="AE108" s="564"/>
      <c r="AF108" s="564"/>
      <c r="AG108" s="564"/>
      <c r="AH108" s="564"/>
      <c r="AI108" s="564"/>
      <c r="AJ108" s="564"/>
      <c r="AK108" s="524"/>
      <c r="AL108" s="524"/>
      <c r="AM108" s="524"/>
      <c r="AN108" s="524"/>
      <c r="AO108" s="524"/>
      <c r="AP108" s="524"/>
      <c r="AQ108" s="524"/>
      <c r="AR108" s="524"/>
      <c r="AS108" s="524"/>
      <c r="AT108" s="524"/>
      <c r="AU108" s="524"/>
      <c r="AV108" s="524"/>
      <c r="AW108" s="524"/>
      <c r="AX108" s="524"/>
    </row>
    <row r="109" spans="21:50">
      <c r="U109" s="564"/>
      <c r="V109" s="564"/>
      <c r="W109" s="564"/>
      <c r="X109" s="564"/>
      <c r="Y109" s="564"/>
      <c r="Z109" s="564"/>
      <c r="AA109" s="564"/>
      <c r="AB109" s="564"/>
      <c r="AC109" s="564"/>
      <c r="AD109" s="564"/>
      <c r="AE109" s="564"/>
      <c r="AF109" s="564"/>
      <c r="AG109" s="564"/>
      <c r="AH109" s="564"/>
      <c r="AI109" s="564"/>
      <c r="AJ109" s="564"/>
      <c r="AK109" s="524"/>
      <c r="AL109" s="524"/>
      <c r="AM109" s="524"/>
      <c r="AN109" s="524"/>
      <c r="AO109" s="524"/>
      <c r="AP109" s="524"/>
      <c r="AQ109" s="524"/>
      <c r="AR109" s="524"/>
      <c r="AS109" s="524"/>
      <c r="AT109" s="524"/>
      <c r="AU109" s="524"/>
      <c r="AV109" s="524"/>
      <c r="AW109" s="524"/>
      <c r="AX109" s="524"/>
    </row>
    <row r="110" spans="21:50">
      <c r="U110" s="564"/>
      <c r="V110" s="564"/>
      <c r="W110" s="564"/>
      <c r="X110" s="564"/>
      <c r="Y110" s="564"/>
      <c r="Z110" s="564"/>
      <c r="AA110" s="564"/>
      <c r="AB110" s="564"/>
      <c r="AC110" s="564"/>
      <c r="AD110" s="564"/>
      <c r="AE110" s="564"/>
      <c r="AF110" s="564"/>
      <c r="AG110" s="564"/>
      <c r="AH110" s="564"/>
      <c r="AI110" s="564"/>
      <c r="AJ110" s="564"/>
      <c r="AK110" s="524"/>
      <c r="AL110" s="524"/>
      <c r="AM110" s="524"/>
      <c r="AN110" s="524"/>
      <c r="AO110" s="524"/>
      <c r="AP110" s="524"/>
      <c r="AQ110" s="524"/>
      <c r="AR110" s="524"/>
      <c r="AS110" s="524"/>
      <c r="AT110" s="524"/>
      <c r="AU110" s="524"/>
      <c r="AV110" s="524"/>
      <c r="AW110" s="524"/>
      <c r="AX110" s="524"/>
    </row>
    <row r="111" spans="21:50">
      <c r="U111" s="564"/>
      <c r="V111" s="564"/>
      <c r="W111" s="564"/>
      <c r="X111" s="564"/>
      <c r="Y111" s="564"/>
      <c r="Z111" s="564"/>
      <c r="AA111" s="564"/>
      <c r="AB111" s="564"/>
      <c r="AC111" s="564"/>
      <c r="AD111" s="564"/>
      <c r="AE111" s="564"/>
      <c r="AF111" s="564"/>
      <c r="AG111" s="564"/>
      <c r="AH111" s="564"/>
      <c r="AI111" s="564"/>
      <c r="AJ111" s="564"/>
      <c r="AK111" s="524"/>
      <c r="AL111" s="524"/>
      <c r="AM111" s="524"/>
      <c r="AN111" s="524"/>
      <c r="AO111" s="524"/>
      <c r="AP111" s="524"/>
      <c r="AQ111" s="524"/>
      <c r="AR111" s="524"/>
      <c r="AS111" s="524"/>
      <c r="AT111" s="524"/>
      <c r="AU111" s="524"/>
      <c r="AV111" s="524"/>
      <c r="AW111" s="524"/>
      <c r="AX111" s="524"/>
    </row>
    <row r="112" spans="21:50">
      <c r="U112" s="564"/>
      <c r="V112" s="564"/>
      <c r="W112" s="564"/>
      <c r="X112" s="564"/>
      <c r="Y112" s="564"/>
      <c r="Z112" s="564"/>
      <c r="AA112" s="564"/>
      <c r="AB112" s="564"/>
      <c r="AC112" s="564"/>
      <c r="AD112" s="564"/>
      <c r="AE112" s="564"/>
      <c r="AF112" s="564"/>
      <c r="AG112" s="564"/>
      <c r="AH112" s="564"/>
      <c r="AI112" s="564"/>
      <c r="AJ112" s="564"/>
      <c r="AK112" s="524"/>
      <c r="AL112" s="524"/>
      <c r="AM112" s="524"/>
      <c r="AN112" s="524"/>
      <c r="AO112" s="524"/>
      <c r="AP112" s="524"/>
      <c r="AQ112" s="524"/>
      <c r="AR112" s="524"/>
      <c r="AS112" s="524"/>
      <c r="AT112" s="524"/>
      <c r="AU112" s="524"/>
      <c r="AV112" s="524"/>
      <c r="AW112" s="524"/>
      <c r="AX112" s="524"/>
    </row>
    <row r="113" spans="21:50">
      <c r="U113" s="564"/>
      <c r="V113" s="564"/>
      <c r="W113" s="564"/>
      <c r="X113" s="564"/>
      <c r="Y113" s="564"/>
      <c r="Z113" s="564"/>
      <c r="AA113" s="564"/>
      <c r="AB113" s="564"/>
      <c r="AC113" s="564"/>
      <c r="AD113" s="564"/>
      <c r="AE113" s="564"/>
      <c r="AF113" s="564"/>
      <c r="AG113" s="564"/>
      <c r="AH113" s="564"/>
      <c r="AI113" s="564"/>
      <c r="AJ113" s="564"/>
      <c r="AK113" s="524"/>
      <c r="AL113" s="524"/>
      <c r="AM113" s="524"/>
      <c r="AN113" s="524"/>
      <c r="AO113" s="524"/>
      <c r="AP113" s="524"/>
      <c r="AQ113" s="524"/>
      <c r="AR113" s="524"/>
      <c r="AS113" s="524"/>
      <c r="AT113" s="524"/>
      <c r="AU113" s="524"/>
      <c r="AV113" s="524"/>
      <c r="AW113" s="524"/>
      <c r="AX113" s="524"/>
    </row>
    <row r="114" spans="21:50">
      <c r="U114" s="564"/>
      <c r="V114" s="564"/>
      <c r="W114" s="564"/>
      <c r="X114" s="564"/>
      <c r="Y114" s="564"/>
      <c r="Z114" s="564"/>
      <c r="AA114" s="564"/>
      <c r="AB114" s="564"/>
      <c r="AC114" s="564"/>
      <c r="AD114" s="564"/>
      <c r="AE114" s="564"/>
      <c r="AF114" s="564"/>
      <c r="AG114" s="564"/>
      <c r="AH114" s="564"/>
      <c r="AI114" s="564"/>
      <c r="AJ114" s="564"/>
      <c r="AK114" s="524"/>
      <c r="AL114" s="524"/>
      <c r="AM114" s="524"/>
      <c r="AN114" s="524"/>
      <c r="AO114" s="524"/>
      <c r="AP114" s="524"/>
      <c r="AQ114" s="524"/>
      <c r="AR114" s="524"/>
      <c r="AS114" s="524"/>
      <c r="AT114" s="524"/>
      <c r="AU114" s="524"/>
      <c r="AV114" s="524"/>
      <c r="AW114" s="524"/>
      <c r="AX114" s="524"/>
    </row>
    <row r="115" spans="21:50">
      <c r="U115" s="564"/>
      <c r="V115" s="564"/>
      <c r="W115" s="564"/>
      <c r="X115" s="564"/>
      <c r="Y115" s="564"/>
      <c r="Z115" s="564"/>
      <c r="AA115" s="564"/>
      <c r="AB115" s="564"/>
      <c r="AC115" s="564"/>
      <c r="AD115" s="564"/>
      <c r="AE115" s="564"/>
      <c r="AF115" s="564"/>
      <c r="AG115" s="564"/>
      <c r="AH115" s="564"/>
      <c r="AI115" s="564"/>
      <c r="AJ115" s="564"/>
      <c r="AK115" s="524"/>
      <c r="AL115" s="524"/>
      <c r="AM115" s="524"/>
      <c r="AN115" s="524"/>
      <c r="AO115" s="524"/>
      <c r="AP115" s="524"/>
      <c r="AQ115" s="524"/>
      <c r="AR115" s="524"/>
      <c r="AS115" s="524"/>
      <c r="AT115" s="524"/>
      <c r="AU115" s="524"/>
      <c r="AV115" s="524"/>
      <c r="AW115" s="524"/>
      <c r="AX115" s="524"/>
    </row>
    <row r="116" spans="21:50">
      <c r="U116" s="564"/>
      <c r="V116" s="564"/>
      <c r="W116" s="564"/>
      <c r="X116" s="564"/>
      <c r="Y116" s="564"/>
      <c r="Z116" s="564"/>
      <c r="AA116" s="564"/>
      <c r="AB116" s="564"/>
      <c r="AC116" s="564"/>
      <c r="AD116" s="564"/>
      <c r="AE116" s="564"/>
      <c r="AF116" s="564"/>
      <c r="AG116" s="564"/>
      <c r="AH116" s="564"/>
      <c r="AI116" s="564"/>
      <c r="AJ116" s="564"/>
      <c r="AK116" s="524"/>
      <c r="AL116" s="524"/>
      <c r="AM116" s="524"/>
      <c r="AN116" s="524"/>
      <c r="AO116" s="524"/>
      <c r="AP116" s="524"/>
      <c r="AQ116" s="524"/>
      <c r="AR116" s="524"/>
      <c r="AS116" s="524"/>
      <c r="AT116" s="524"/>
      <c r="AU116" s="524"/>
      <c r="AV116" s="524"/>
      <c r="AW116" s="524"/>
      <c r="AX116" s="524"/>
    </row>
    <row r="117" spans="21:50">
      <c r="U117" s="564"/>
      <c r="V117" s="564"/>
      <c r="W117" s="564"/>
      <c r="X117" s="564"/>
      <c r="Y117" s="564"/>
      <c r="Z117" s="564"/>
      <c r="AA117" s="564"/>
      <c r="AB117" s="564"/>
      <c r="AC117" s="564"/>
      <c r="AD117" s="564"/>
      <c r="AE117" s="564"/>
      <c r="AF117" s="564"/>
      <c r="AG117" s="564"/>
      <c r="AH117" s="564"/>
      <c r="AI117" s="564"/>
      <c r="AJ117" s="564"/>
      <c r="AK117" s="524"/>
      <c r="AL117" s="524"/>
      <c r="AM117" s="524"/>
      <c r="AN117" s="524"/>
      <c r="AO117" s="524"/>
      <c r="AP117" s="524"/>
      <c r="AQ117" s="524"/>
      <c r="AR117" s="524"/>
      <c r="AS117" s="524"/>
      <c r="AT117" s="524"/>
      <c r="AU117" s="524"/>
      <c r="AV117" s="524"/>
      <c r="AW117" s="524"/>
      <c r="AX117" s="524"/>
    </row>
    <row r="118" spans="21:50">
      <c r="U118" s="564"/>
      <c r="V118" s="564"/>
      <c r="W118" s="564"/>
      <c r="X118" s="564"/>
      <c r="Y118" s="564"/>
      <c r="Z118" s="564"/>
      <c r="AA118" s="564"/>
      <c r="AB118" s="564"/>
      <c r="AC118" s="564"/>
      <c r="AD118" s="564"/>
      <c r="AE118" s="564"/>
      <c r="AF118" s="564"/>
      <c r="AG118" s="564"/>
      <c r="AH118" s="564"/>
      <c r="AI118" s="564"/>
      <c r="AJ118" s="564"/>
      <c r="AK118" s="524"/>
      <c r="AL118" s="524"/>
      <c r="AM118" s="524"/>
      <c r="AN118" s="524"/>
      <c r="AO118" s="524"/>
      <c r="AP118" s="524"/>
      <c r="AQ118" s="524"/>
      <c r="AR118" s="524"/>
      <c r="AS118" s="524"/>
      <c r="AT118" s="524"/>
      <c r="AU118" s="524"/>
      <c r="AV118" s="524"/>
      <c r="AW118" s="524"/>
      <c r="AX118" s="524"/>
    </row>
    <row r="119" spans="21:50">
      <c r="U119" s="564"/>
      <c r="V119" s="564"/>
      <c r="W119" s="564"/>
      <c r="X119" s="564"/>
      <c r="Y119" s="564"/>
      <c r="Z119" s="564"/>
      <c r="AA119" s="564"/>
      <c r="AB119" s="564"/>
      <c r="AC119" s="564"/>
      <c r="AD119" s="564"/>
      <c r="AE119" s="564"/>
      <c r="AF119" s="564"/>
      <c r="AG119" s="564"/>
      <c r="AH119" s="564"/>
      <c r="AI119" s="564"/>
      <c r="AJ119" s="564"/>
      <c r="AK119" s="524"/>
      <c r="AL119" s="524"/>
      <c r="AM119" s="524"/>
      <c r="AN119" s="524"/>
      <c r="AO119" s="524"/>
      <c r="AP119" s="524"/>
      <c r="AQ119" s="524"/>
      <c r="AR119" s="524"/>
      <c r="AS119" s="524"/>
      <c r="AT119" s="524"/>
      <c r="AU119" s="524"/>
      <c r="AV119" s="524"/>
      <c r="AW119" s="524"/>
      <c r="AX119" s="524"/>
    </row>
    <row r="120" spans="21:50">
      <c r="U120" s="564"/>
      <c r="V120" s="564"/>
      <c r="W120" s="564"/>
      <c r="X120" s="564"/>
      <c r="Y120" s="564"/>
      <c r="Z120" s="564"/>
      <c r="AA120" s="564"/>
      <c r="AB120" s="564"/>
      <c r="AC120" s="564"/>
      <c r="AD120" s="564"/>
      <c r="AE120" s="564"/>
      <c r="AF120" s="564"/>
      <c r="AG120" s="564"/>
      <c r="AH120" s="564"/>
      <c r="AI120" s="564"/>
      <c r="AJ120" s="564"/>
      <c r="AK120" s="524"/>
      <c r="AL120" s="524"/>
      <c r="AM120" s="524"/>
      <c r="AN120" s="524"/>
      <c r="AO120" s="524"/>
      <c r="AP120" s="524"/>
      <c r="AQ120" s="524"/>
      <c r="AR120" s="524"/>
      <c r="AS120" s="524"/>
      <c r="AT120" s="524"/>
      <c r="AU120" s="524"/>
      <c r="AV120" s="524"/>
      <c r="AW120" s="524"/>
      <c r="AX120" s="524"/>
    </row>
    <row r="121" spans="21:50">
      <c r="U121" s="564"/>
      <c r="V121" s="564"/>
      <c r="W121" s="564"/>
      <c r="X121" s="564"/>
      <c r="Y121" s="564"/>
      <c r="Z121" s="564"/>
      <c r="AA121" s="564"/>
      <c r="AB121" s="564"/>
      <c r="AC121" s="564"/>
      <c r="AD121" s="564"/>
      <c r="AE121" s="564"/>
      <c r="AF121" s="564"/>
      <c r="AG121" s="564"/>
      <c r="AH121" s="564"/>
      <c r="AI121" s="564"/>
      <c r="AJ121" s="564"/>
      <c r="AK121" s="524"/>
      <c r="AL121" s="524"/>
      <c r="AM121" s="524"/>
      <c r="AN121" s="524"/>
      <c r="AO121" s="524"/>
      <c r="AP121" s="524"/>
      <c r="AQ121" s="524"/>
      <c r="AR121" s="524"/>
      <c r="AS121" s="524"/>
      <c r="AT121" s="524"/>
      <c r="AU121" s="524"/>
      <c r="AV121" s="524"/>
      <c r="AW121" s="524"/>
      <c r="AX121" s="524"/>
    </row>
    <row r="122" spans="21:50">
      <c r="U122" s="564"/>
      <c r="V122" s="564"/>
      <c r="W122" s="564"/>
      <c r="X122" s="564"/>
      <c r="Y122" s="564"/>
      <c r="Z122" s="564"/>
      <c r="AA122" s="564"/>
      <c r="AB122" s="564"/>
      <c r="AC122" s="564"/>
      <c r="AD122" s="564"/>
      <c r="AE122" s="564"/>
      <c r="AF122" s="564"/>
      <c r="AG122" s="564"/>
      <c r="AH122" s="564"/>
      <c r="AI122" s="564"/>
      <c r="AJ122" s="564"/>
      <c r="AK122" s="524"/>
      <c r="AL122" s="524"/>
      <c r="AM122" s="524"/>
      <c r="AN122" s="524"/>
      <c r="AO122" s="524"/>
      <c r="AP122" s="524"/>
      <c r="AQ122" s="524"/>
      <c r="AR122" s="524"/>
      <c r="AS122" s="524"/>
      <c r="AT122" s="524"/>
      <c r="AU122" s="524"/>
      <c r="AV122" s="524"/>
      <c r="AW122" s="524"/>
      <c r="AX122" s="524"/>
    </row>
    <row r="123" spans="21:50">
      <c r="U123" s="564"/>
      <c r="V123" s="564"/>
      <c r="W123" s="564"/>
      <c r="X123" s="564"/>
      <c r="Y123" s="564"/>
      <c r="Z123" s="564"/>
      <c r="AA123" s="564"/>
      <c r="AB123" s="564"/>
      <c r="AC123" s="564"/>
      <c r="AD123" s="564"/>
      <c r="AE123" s="564"/>
      <c r="AF123" s="564"/>
      <c r="AG123" s="564"/>
      <c r="AH123" s="564"/>
      <c r="AI123" s="564"/>
      <c r="AJ123" s="564"/>
      <c r="AK123" s="524"/>
      <c r="AL123" s="524"/>
      <c r="AM123" s="524"/>
      <c r="AN123" s="524"/>
      <c r="AO123" s="524"/>
      <c r="AP123" s="524"/>
      <c r="AQ123" s="524"/>
      <c r="AR123" s="524"/>
      <c r="AS123" s="524"/>
      <c r="AT123" s="524"/>
      <c r="AU123" s="524"/>
      <c r="AV123" s="524"/>
      <c r="AW123" s="524"/>
      <c r="AX123" s="524"/>
    </row>
    <row r="124" spans="21:50">
      <c r="U124" s="564"/>
      <c r="V124" s="564"/>
      <c r="W124" s="564"/>
      <c r="X124" s="564"/>
      <c r="Y124" s="564"/>
      <c r="Z124" s="564"/>
      <c r="AA124" s="564"/>
      <c r="AB124" s="564"/>
      <c r="AC124" s="564"/>
      <c r="AD124" s="564"/>
      <c r="AE124" s="564"/>
      <c r="AF124" s="564"/>
      <c r="AG124" s="564"/>
      <c r="AH124" s="564"/>
      <c r="AI124" s="564"/>
      <c r="AJ124" s="564"/>
      <c r="AK124" s="524"/>
      <c r="AL124" s="524"/>
      <c r="AM124" s="524"/>
      <c r="AN124" s="524"/>
      <c r="AO124" s="524"/>
      <c r="AP124" s="524"/>
      <c r="AQ124" s="524"/>
      <c r="AR124" s="524"/>
      <c r="AS124" s="524"/>
      <c r="AT124" s="524"/>
      <c r="AU124" s="524"/>
      <c r="AV124" s="524"/>
      <c r="AW124" s="524"/>
      <c r="AX124" s="524"/>
    </row>
    <row r="125" spans="21:50">
      <c r="U125" s="564"/>
      <c r="V125" s="564"/>
      <c r="W125" s="564"/>
      <c r="X125" s="564"/>
      <c r="Y125" s="564"/>
      <c r="Z125" s="564"/>
      <c r="AA125" s="564"/>
      <c r="AB125" s="564"/>
      <c r="AC125" s="564"/>
      <c r="AD125" s="564"/>
      <c r="AE125" s="564"/>
      <c r="AF125" s="564"/>
      <c r="AG125" s="564"/>
      <c r="AH125" s="564"/>
      <c r="AI125" s="564"/>
      <c r="AJ125" s="564"/>
      <c r="AK125" s="524"/>
      <c r="AL125" s="524"/>
      <c r="AM125" s="524"/>
      <c r="AN125" s="524"/>
      <c r="AO125" s="524"/>
      <c r="AP125" s="524"/>
      <c r="AQ125" s="524"/>
      <c r="AR125" s="524"/>
      <c r="AS125" s="524"/>
      <c r="AT125" s="524"/>
      <c r="AU125" s="524"/>
      <c r="AV125" s="524"/>
      <c r="AW125" s="524"/>
      <c r="AX125" s="524"/>
    </row>
    <row r="126" spans="21:50">
      <c r="U126" s="564"/>
      <c r="V126" s="564"/>
      <c r="W126" s="564"/>
      <c r="X126" s="564"/>
      <c r="Y126" s="564"/>
      <c r="Z126" s="564"/>
      <c r="AA126" s="564"/>
      <c r="AB126" s="564"/>
      <c r="AC126" s="564"/>
      <c r="AD126" s="564"/>
      <c r="AE126" s="564"/>
      <c r="AF126" s="564"/>
      <c r="AG126" s="564"/>
      <c r="AH126" s="564"/>
      <c r="AI126" s="564"/>
      <c r="AJ126" s="564"/>
      <c r="AK126" s="524"/>
      <c r="AL126" s="524"/>
      <c r="AM126" s="524"/>
      <c r="AN126" s="524"/>
      <c r="AO126" s="524"/>
      <c r="AP126" s="524"/>
      <c r="AQ126" s="524"/>
      <c r="AR126" s="524"/>
      <c r="AS126" s="524"/>
      <c r="AT126" s="524"/>
      <c r="AU126" s="524"/>
      <c r="AV126" s="524"/>
      <c r="AW126" s="524"/>
      <c r="AX126" s="524"/>
    </row>
    <row r="127" spans="21:50">
      <c r="U127" s="564"/>
      <c r="V127" s="564"/>
      <c r="W127" s="564"/>
      <c r="X127" s="564"/>
      <c r="Y127" s="564"/>
      <c r="Z127" s="564"/>
      <c r="AA127" s="564"/>
      <c r="AB127" s="564"/>
      <c r="AC127" s="564"/>
      <c r="AD127" s="564"/>
      <c r="AE127" s="564"/>
      <c r="AF127" s="564"/>
      <c r="AG127" s="564"/>
      <c r="AH127" s="564"/>
      <c r="AI127" s="564"/>
      <c r="AJ127" s="564"/>
      <c r="AK127" s="524"/>
      <c r="AL127" s="524"/>
      <c r="AM127" s="524"/>
      <c r="AN127" s="524"/>
      <c r="AO127" s="524"/>
      <c r="AP127" s="524"/>
      <c r="AQ127" s="524"/>
      <c r="AR127" s="524"/>
      <c r="AS127" s="524"/>
      <c r="AT127" s="524"/>
      <c r="AU127" s="524"/>
      <c r="AV127" s="524"/>
      <c r="AW127" s="524"/>
      <c r="AX127" s="524"/>
    </row>
    <row r="128" spans="21:50">
      <c r="U128" s="564"/>
      <c r="V128" s="564"/>
      <c r="W128" s="564"/>
      <c r="X128" s="564"/>
      <c r="Y128" s="564"/>
      <c r="Z128" s="564"/>
      <c r="AA128" s="564"/>
      <c r="AB128" s="564"/>
      <c r="AC128" s="564"/>
      <c r="AD128" s="564"/>
      <c r="AE128" s="564"/>
      <c r="AF128" s="564"/>
      <c r="AG128" s="564"/>
      <c r="AH128" s="564"/>
      <c r="AI128" s="564"/>
      <c r="AJ128" s="564"/>
      <c r="AK128" s="524"/>
      <c r="AL128" s="524"/>
      <c r="AM128" s="524"/>
      <c r="AN128" s="524"/>
      <c r="AO128" s="524"/>
      <c r="AP128" s="524"/>
      <c r="AQ128" s="524"/>
      <c r="AR128" s="524"/>
      <c r="AS128" s="524"/>
      <c r="AT128" s="524"/>
      <c r="AU128" s="524"/>
      <c r="AV128" s="524"/>
      <c r="AW128" s="524"/>
      <c r="AX128" s="524"/>
    </row>
    <row r="129" spans="21:50">
      <c r="U129" s="564"/>
      <c r="V129" s="564"/>
      <c r="W129" s="564"/>
      <c r="X129" s="564"/>
      <c r="Y129" s="564"/>
      <c r="Z129" s="564"/>
      <c r="AA129" s="564"/>
      <c r="AB129" s="564"/>
      <c r="AC129" s="564"/>
      <c r="AD129" s="564"/>
      <c r="AE129" s="564"/>
      <c r="AF129" s="564"/>
      <c r="AG129" s="564"/>
      <c r="AH129" s="564"/>
      <c r="AI129" s="564"/>
      <c r="AJ129" s="564"/>
      <c r="AK129" s="524"/>
      <c r="AL129" s="524"/>
      <c r="AM129" s="524"/>
      <c r="AN129" s="524"/>
      <c r="AO129" s="524"/>
      <c r="AP129" s="524"/>
      <c r="AQ129" s="524"/>
      <c r="AR129" s="524"/>
      <c r="AS129" s="524"/>
      <c r="AT129" s="524"/>
      <c r="AU129" s="524"/>
      <c r="AV129" s="524"/>
      <c r="AW129" s="524"/>
      <c r="AX129" s="524"/>
    </row>
    <row r="130" spans="21:50">
      <c r="U130" s="564"/>
      <c r="V130" s="564"/>
      <c r="W130" s="564"/>
      <c r="X130" s="564"/>
      <c r="Y130" s="564"/>
      <c r="Z130" s="564"/>
      <c r="AA130" s="564"/>
      <c r="AB130" s="564"/>
      <c r="AC130" s="564"/>
      <c r="AD130" s="564"/>
      <c r="AE130" s="564"/>
      <c r="AF130" s="564"/>
      <c r="AG130" s="564"/>
      <c r="AH130" s="564"/>
      <c r="AI130" s="564"/>
      <c r="AJ130" s="564"/>
      <c r="AK130" s="524"/>
      <c r="AL130" s="524"/>
      <c r="AM130" s="524"/>
      <c r="AN130" s="524"/>
      <c r="AO130" s="524"/>
      <c r="AP130" s="524"/>
      <c r="AQ130" s="524"/>
      <c r="AR130" s="524"/>
      <c r="AS130" s="524"/>
      <c r="AT130" s="524"/>
      <c r="AU130" s="524"/>
      <c r="AV130" s="524"/>
      <c r="AW130" s="524"/>
      <c r="AX130" s="524"/>
    </row>
    <row r="131" spans="21:50">
      <c r="U131" s="564"/>
      <c r="V131" s="564"/>
      <c r="W131" s="564"/>
      <c r="X131" s="564"/>
      <c r="Y131" s="564"/>
      <c r="Z131" s="564"/>
      <c r="AA131" s="564"/>
      <c r="AB131" s="564"/>
      <c r="AC131" s="564"/>
      <c r="AD131" s="564"/>
      <c r="AE131" s="564"/>
      <c r="AF131" s="564"/>
      <c r="AG131" s="564"/>
      <c r="AH131" s="564"/>
      <c r="AI131" s="564"/>
      <c r="AJ131" s="564"/>
      <c r="AK131" s="524"/>
      <c r="AL131" s="524"/>
      <c r="AM131" s="524"/>
      <c r="AN131" s="524"/>
      <c r="AO131" s="524"/>
      <c r="AP131" s="524"/>
      <c r="AQ131" s="524"/>
      <c r="AR131" s="524"/>
      <c r="AS131" s="524"/>
      <c r="AT131" s="524"/>
      <c r="AU131" s="524"/>
      <c r="AV131" s="524"/>
      <c r="AW131" s="524"/>
      <c r="AX131" s="524"/>
    </row>
    <row r="132" spans="21:50">
      <c r="U132" s="564"/>
      <c r="V132" s="564"/>
      <c r="W132" s="564"/>
      <c r="X132" s="564"/>
      <c r="Y132" s="564"/>
      <c r="Z132" s="564"/>
      <c r="AA132" s="564"/>
      <c r="AB132" s="564"/>
      <c r="AC132" s="564"/>
      <c r="AD132" s="564"/>
      <c r="AE132" s="564"/>
      <c r="AF132" s="564"/>
      <c r="AG132" s="564"/>
      <c r="AH132" s="564"/>
      <c r="AI132" s="564"/>
      <c r="AJ132" s="564"/>
      <c r="AK132" s="524"/>
      <c r="AL132" s="524"/>
      <c r="AM132" s="524"/>
      <c r="AN132" s="524"/>
      <c r="AO132" s="524"/>
      <c r="AP132" s="524"/>
      <c r="AQ132" s="524"/>
      <c r="AR132" s="524"/>
      <c r="AS132" s="524"/>
      <c r="AT132" s="524"/>
      <c r="AU132" s="524"/>
      <c r="AV132" s="524"/>
      <c r="AW132" s="524"/>
      <c r="AX132" s="524"/>
    </row>
    <row r="133" spans="21:50">
      <c r="U133" s="564"/>
      <c r="V133" s="564"/>
      <c r="W133" s="564"/>
      <c r="X133" s="564"/>
      <c r="Y133" s="564"/>
      <c r="Z133" s="564"/>
      <c r="AA133" s="564"/>
      <c r="AB133" s="564"/>
      <c r="AC133" s="564"/>
      <c r="AD133" s="564"/>
      <c r="AE133" s="564"/>
      <c r="AF133" s="564"/>
      <c r="AG133" s="564"/>
      <c r="AH133" s="564"/>
      <c r="AI133" s="564"/>
      <c r="AJ133" s="564"/>
      <c r="AK133" s="524"/>
      <c r="AL133" s="524"/>
      <c r="AM133" s="524"/>
      <c r="AN133" s="524"/>
      <c r="AO133" s="524"/>
      <c r="AP133" s="524"/>
      <c r="AQ133" s="524"/>
      <c r="AR133" s="524"/>
      <c r="AS133" s="524"/>
      <c r="AT133" s="524"/>
      <c r="AU133" s="524"/>
      <c r="AV133" s="524"/>
      <c r="AW133" s="524"/>
      <c r="AX133" s="524"/>
    </row>
    <row r="134" spans="21:50">
      <c r="U134" s="564"/>
      <c r="V134" s="564"/>
      <c r="W134" s="564"/>
      <c r="X134" s="564"/>
      <c r="Y134" s="564"/>
      <c r="Z134" s="564"/>
      <c r="AA134" s="564"/>
      <c r="AB134" s="564"/>
      <c r="AC134" s="564"/>
      <c r="AD134" s="564"/>
      <c r="AE134" s="564"/>
      <c r="AF134" s="564"/>
      <c r="AG134" s="564"/>
      <c r="AH134" s="564"/>
      <c r="AI134" s="564"/>
      <c r="AJ134" s="564"/>
      <c r="AK134" s="524"/>
      <c r="AL134" s="524"/>
      <c r="AM134" s="524"/>
      <c r="AN134" s="524"/>
      <c r="AO134" s="524"/>
      <c r="AP134" s="524"/>
      <c r="AQ134" s="524"/>
      <c r="AR134" s="524"/>
      <c r="AS134" s="524"/>
      <c r="AT134" s="524"/>
      <c r="AU134" s="524"/>
      <c r="AV134" s="524"/>
      <c r="AW134" s="524"/>
      <c r="AX134" s="524"/>
    </row>
    <row r="135" spans="21:50">
      <c r="U135" s="564"/>
      <c r="V135" s="564"/>
      <c r="W135" s="564"/>
      <c r="X135" s="564"/>
      <c r="Y135" s="564"/>
      <c r="Z135" s="564"/>
      <c r="AA135" s="564"/>
      <c r="AB135" s="564"/>
      <c r="AC135" s="564"/>
      <c r="AD135" s="564"/>
      <c r="AE135" s="564"/>
      <c r="AF135" s="564"/>
      <c r="AG135" s="564"/>
      <c r="AH135" s="564"/>
      <c r="AI135" s="564"/>
      <c r="AJ135" s="564"/>
      <c r="AK135" s="524"/>
      <c r="AL135" s="524"/>
      <c r="AM135" s="524"/>
      <c r="AN135" s="524"/>
      <c r="AO135" s="524"/>
      <c r="AP135" s="524"/>
      <c r="AQ135" s="524"/>
      <c r="AR135" s="524"/>
      <c r="AS135" s="524"/>
      <c r="AT135" s="524"/>
      <c r="AU135" s="524"/>
      <c r="AV135" s="524"/>
      <c r="AW135" s="524"/>
      <c r="AX135" s="524"/>
    </row>
    <row r="136" spans="21:50">
      <c r="U136" s="564"/>
      <c r="V136" s="564"/>
      <c r="W136" s="564"/>
      <c r="X136" s="564"/>
      <c r="Y136" s="564"/>
      <c r="Z136" s="564"/>
      <c r="AA136" s="564"/>
      <c r="AB136" s="564"/>
      <c r="AC136" s="564"/>
      <c r="AD136" s="564"/>
      <c r="AE136" s="564"/>
      <c r="AF136" s="564"/>
      <c r="AG136" s="564"/>
      <c r="AH136" s="564"/>
      <c r="AI136" s="564"/>
      <c r="AJ136" s="564"/>
      <c r="AK136" s="524"/>
      <c r="AL136" s="524"/>
      <c r="AM136" s="524"/>
      <c r="AN136" s="524"/>
      <c r="AO136" s="524"/>
      <c r="AP136" s="524"/>
      <c r="AQ136" s="524"/>
      <c r="AR136" s="524"/>
      <c r="AS136" s="524"/>
      <c r="AT136" s="524"/>
      <c r="AU136" s="524"/>
      <c r="AV136" s="524"/>
      <c r="AW136" s="524"/>
      <c r="AX136" s="524"/>
    </row>
    <row r="137" spans="21:50">
      <c r="U137" s="564"/>
      <c r="V137" s="564"/>
      <c r="W137" s="564"/>
      <c r="X137" s="564"/>
      <c r="Y137" s="564"/>
      <c r="Z137" s="564"/>
      <c r="AA137" s="564"/>
      <c r="AB137" s="564"/>
      <c r="AC137" s="564"/>
      <c r="AD137" s="564"/>
      <c r="AE137" s="564"/>
      <c r="AF137" s="564"/>
      <c r="AG137" s="564"/>
      <c r="AH137" s="564"/>
      <c r="AI137" s="564"/>
      <c r="AJ137" s="564"/>
      <c r="AK137" s="524"/>
      <c r="AL137" s="524"/>
      <c r="AM137" s="524"/>
      <c r="AN137" s="524"/>
      <c r="AO137" s="524"/>
      <c r="AP137" s="524"/>
      <c r="AQ137" s="524"/>
      <c r="AR137" s="524"/>
      <c r="AS137" s="524"/>
      <c r="AT137" s="524"/>
      <c r="AU137" s="524"/>
      <c r="AV137" s="524"/>
      <c r="AW137" s="524"/>
      <c r="AX137" s="524"/>
    </row>
    <row r="138" spans="21:50">
      <c r="U138" s="564"/>
      <c r="V138" s="564"/>
      <c r="W138" s="564"/>
      <c r="X138" s="564"/>
      <c r="Y138" s="564"/>
      <c r="Z138" s="564"/>
      <c r="AA138" s="564"/>
      <c r="AB138" s="564"/>
      <c r="AC138" s="564"/>
      <c r="AD138" s="564"/>
      <c r="AE138" s="564"/>
      <c r="AF138" s="564"/>
      <c r="AG138" s="564"/>
      <c r="AH138" s="564"/>
      <c r="AI138" s="564"/>
      <c r="AJ138" s="564"/>
      <c r="AK138" s="524"/>
      <c r="AL138" s="524"/>
      <c r="AM138" s="524"/>
      <c r="AN138" s="524"/>
      <c r="AO138" s="524"/>
      <c r="AP138" s="524"/>
      <c r="AQ138" s="524"/>
      <c r="AR138" s="524"/>
      <c r="AS138" s="524"/>
      <c r="AT138" s="524"/>
      <c r="AU138" s="524"/>
      <c r="AV138" s="524"/>
      <c r="AW138" s="524"/>
      <c r="AX138" s="524"/>
    </row>
    <row r="139" spans="21:50">
      <c r="U139" s="564"/>
      <c r="V139" s="564"/>
      <c r="W139" s="564"/>
      <c r="X139" s="564"/>
      <c r="Y139" s="564"/>
      <c r="Z139" s="564"/>
      <c r="AA139" s="564"/>
      <c r="AB139" s="564"/>
      <c r="AC139" s="564"/>
      <c r="AD139" s="564"/>
      <c r="AE139" s="564"/>
      <c r="AF139" s="564"/>
      <c r="AG139" s="564"/>
      <c r="AH139" s="564"/>
      <c r="AI139" s="564"/>
      <c r="AJ139" s="564"/>
      <c r="AK139" s="524"/>
      <c r="AL139" s="524"/>
      <c r="AM139" s="524"/>
      <c r="AN139" s="524"/>
      <c r="AO139" s="524"/>
      <c r="AP139" s="524"/>
      <c r="AQ139" s="524"/>
      <c r="AR139" s="524"/>
      <c r="AS139" s="524"/>
      <c r="AT139" s="524"/>
      <c r="AU139" s="524"/>
      <c r="AV139" s="524"/>
      <c r="AW139" s="524"/>
      <c r="AX139" s="524"/>
    </row>
    <row r="140" spans="21:50">
      <c r="U140" s="564"/>
      <c r="V140" s="564"/>
      <c r="W140" s="564"/>
      <c r="X140" s="564"/>
      <c r="Y140" s="564"/>
      <c r="Z140" s="564"/>
      <c r="AA140" s="564"/>
      <c r="AB140" s="564"/>
      <c r="AC140" s="564"/>
      <c r="AD140" s="564"/>
      <c r="AE140" s="564"/>
      <c r="AF140" s="564"/>
      <c r="AG140" s="564"/>
      <c r="AH140" s="564"/>
      <c r="AI140" s="564"/>
      <c r="AJ140" s="564"/>
      <c r="AK140" s="524"/>
      <c r="AL140" s="524"/>
      <c r="AM140" s="524"/>
      <c r="AN140" s="524"/>
      <c r="AO140" s="524"/>
      <c r="AP140" s="524"/>
      <c r="AQ140" s="524"/>
      <c r="AR140" s="524"/>
      <c r="AS140" s="524"/>
      <c r="AT140" s="524"/>
      <c r="AU140" s="524"/>
      <c r="AV140" s="524"/>
      <c r="AW140" s="524"/>
      <c r="AX140" s="524"/>
    </row>
    <row r="141" spans="21:50">
      <c r="U141" s="564"/>
      <c r="V141" s="564"/>
      <c r="W141" s="564"/>
      <c r="X141" s="564"/>
      <c r="Y141" s="564"/>
      <c r="Z141" s="564"/>
      <c r="AA141" s="564"/>
      <c r="AB141" s="564"/>
      <c r="AC141" s="564"/>
      <c r="AD141" s="564"/>
      <c r="AE141" s="564"/>
      <c r="AF141" s="564"/>
      <c r="AG141" s="564"/>
      <c r="AH141" s="564"/>
      <c r="AI141" s="564"/>
      <c r="AJ141" s="564"/>
      <c r="AK141" s="524"/>
      <c r="AL141" s="524"/>
      <c r="AM141" s="524"/>
      <c r="AN141" s="524"/>
      <c r="AO141" s="524"/>
      <c r="AP141" s="524"/>
      <c r="AQ141" s="524"/>
      <c r="AR141" s="524"/>
      <c r="AS141" s="524"/>
      <c r="AT141" s="524"/>
      <c r="AU141" s="524"/>
      <c r="AV141" s="524"/>
      <c r="AW141" s="524"/>
      <c r="AX141" s="524"/>
    </row>
    <row r="142" spans="21:50">
      <c r="U142" s="564"/>
      <c r="V142" s="564"/>
      <c r="W142" s="564"/>
      <c r="X142" s="564"/>
      <c r="Y142" s="564"/>
      <c r="Z142" s="564"/>
      <c r="AA142" s="564"/>
      <c r="AB142" s="564"/>
      <c r="AC142" s="564"/>
      <c r="AD142" s="564"/>
      <c r="AE142" s="564"/>
      <c r="AF142" s="564"/>
      <c r="AG142" s="564"/>
      <c r="AH142" s="564"/>
      <c r="AI142" s="564"/>
      <c r="AJ142" s="564"/>
      <c r="AK142" s="524"/>
      <c r="AL142" s="524"/>
      <c r="AM142" s="524"/>
      <c r="AN142" s="524"/>
      <c r="AO142" s="524"/>
      <c r="AP142" s="524"/>
      <c r="AQ142" s="524"/>
      <c r="AR142" s="524"/>
      <c r="AS142" s="524"/>
      <c r="AT142" s="524"/>
      <c r="AU142" s="524"/>
      <c r="AV142" s="524"/>
      <c r="AW142" s="524"/>
      <c r="AX142" s="524"/>
    </row>
    <row r="143" spans="21:50">
      <c r="U143" s="564"/>
      <c r="V143" s="564"/>
      <c r="W143" s="564"/>
      <c r="X143" s="564"/>
      <c r="Y143" s="564"/>
      <c r="Z143" s="564"/>
      <c r="AA143" s="564"/>
      <c r="AB143" s="564"/>
      <c r="AC143" s="564"/>
      <c r="AD143" s="564"/>
      <c r="AE143" s="564"/>
      <c r="AF143" s="564"/>
      <c r="AG143" s="564"/>
      <c r="AH143" s="564"/>
      <c r="AI143" s="564"/>
      <c r="AJ143" s="564"/>
      <c r="AK143" s="524"/>
      <c r="AL143" s="524"/>
      <c r="AM143" s="524"/>
      <c r="AN143" s="524"/>
      <c r="AO143" s="524"/>
      <c r="AP143" s="524"/>
      <c r="AQ143" s="524"/>
      <c r="AR143" s="524"/>
      <c r="AS143" s="524"/>
      <c r="AT143" s="524"/>
      <c r="AU143" s="524"/>
      <c r="AV143" s="524"/>
      <c r="AW143" s="524"/>
      <c r="AX143" s="524"/>
    </row>
    <row r="144" spans="21:50">
      <c r="U144" s="564"/>
      <c r="V144" s="564"/>
      <c r="W144" s="564"/>
      <c r="X144" s="564"/>
      <c r="Y144" s="564"/>
      <c r="Z144" s="564"/>
      <c r="AA144" s="564"/>
      <c r="AB144" s="564"/>
      <c r="AC144" s="564"/>
      <c r="AD144" s="564"/>
      <c r="AE144" s="564"/>
      <c r="AF144" s="564"/>
      <c r="AG144" s="564"/>
      <c r="AH144" s="564"/>
      <c r="AI144" s="564"/>
      <c r="AJ144" s="564"/>
      <c r="AK144" s="524"/>
      <c r="AL144" s="524"/>
      <c r="AM144" s="524"/>
      <c r="AN144" s="524"/>
      <c r="AO144" s="524"/>
      <c r="AP144" s="524"/>
      <c r="AQ144" s="524"/>
      <c r="AR144" s="524"/>
      <c r="AS144" s="524"/>
      <c r="AT144" s="524"/>
      <c r="AU144" s="524"/>
      <c r="AV144" s="524"/>
      <c r="AW144" s="524"/>
      <c r="AX144" s="524"/>
    </row>
    <row r="145" spans="21:50">
      <c r="U145" s="564"/>
      <c r="V145" s="564"/>
      <c r="W145" s="564"/>
      <c r="X145" s="564"/>
      <c r="Y145" s="564"/>
      <c r="Z145" s="564"/>
      <c r="AA145" s="564"/>
      <c r="AB145" s="564"/>
      <c r="AC145" s="564"/>
      <c r="AD145" s="564"/>
      <c r="AE145" s="564"/>
      <c r="AF145" s="564"/>
      <c r="AG145" s="564"/>
      <c r="AH145" s="564"/>
      <c r="AI145" s="564"/>
      <c r="AJ145" s="564"/>
      <c r="AK145" s="524"/>
      <c r="AL145" s="524"/>
      <c r="AM145" s="524"/>
      <c r="AN145" s="524"/>
      <c r="AO145" s="524"/>
      <c r="AP145" s="524"/>
      <c r="AQ145" s="524"/>
      <c r="AR145" s="524"/>
      <c r="AS145" s="524"/>
      <c r="AT145" s="524"/>
      <c r="AU145" s="524"/>
      <c r="AV145" s="524"/>
      <c r="AW145" s="524"/>
      <c r="AX145" s="524"/>
    </row>
    <row r="146" spans="21:50">
      <c r="U146" s="564"/>
      <c r="V146" s="564"/>
      <c r="W146" s="564"/>
      <c r="X146" s="564"/>
      <c r="Y146" s="564"/>
      <c r="Z146" s="564"/>
      <c r="AA146" s="564"/>
      <c r="AB146" s="564"/>
      <c r="AC146" s="564"/>
      <c r="AD146" s="564"/>
      <c r="AE146" s="564"/>
      <c r="AF146" s="564"/>
      <c r="AG146" s="564"/>
      <c r="AH146" s="564"/>
      <c r="AI146" s="564"/>
      <c r="AJ146" s="564"/>
      <c r="AK146" s="524"/>
      <c r="AL146" s="524"/>
      <c r="AM146" s="524"/>
      <c r="AN146" s="524"/>
      <c r="AO146" s="524"/>
      <c r="AP146" s="524"/>
      <c r="AQ146" s="524"/>
      <c r="AR146" s="524"/>
      <c r="AS146" s="524"/>
      <c r="AT146" s="524"/>
      <c r="AU146" s="524"/>
      <c r="AV146" s="524"/>
      <c r="AW146" s="524"/>
      <c r="AX146" s="524"/>
    </row>
    <row r="147" spans="21:50">
      <c r="U147" s="564"/>
      <c r="V147" s="564"/>
      <c r="W147" s="564"/>
      <c r="X147" s="564"/>
      <c r="Y147" s="564"/>
      <c r="Z147" s="564"/>
      <c r="AA147" s="564"/>
      <c r="AB147" s="564"/>
      <c r="AC147" s="564"/>
      <c r="AD147" s="564"/>
      <c r="AE147" s="564"/>
      <c r="AF147" s="564"/>
      <c r="AG147" s="564"/>
      <c r="AH147" s="564"/>
      <c r="AI147" s="564"/>
      <c r="AJ147" s="564"/>
      <c r="AK147" s="524"/>
      <c r="AL147" s="524"/>
      <c r="AM147" s="524"/>
      <c r="AN147" s="524"/>
      <c r="AO147" s="524"/>
      <c r="AP147" s="524"/>
      <c r="AQ147" s="524"/>
      <c r="AR147" s="524"/>
      <c r="AS147" s="524"/>
      <c r="AT147" s="524"/>
      <c r="AU147" s="524"/>
      <c r="AV147" s="524"/>
      <c r="AW147" s="524"/>
      <c r="AX147" s="524"/>
    </row>
    <row r="148" spans="21:50">
      <c r="U148" s="564"/>
      <c r="V148" s="564"/>
      <c r="W148" s="564"/>
      <c r="X148" s="564"/>
      <c r="Y148" s="564"/>
      <c r="Z148" s="564"/>
      <c r="AA148" s="564"/>
      <c r="AB148" s="564"/>
      <c r="AC148" s="564"/>
      <c r="AD148" s="564"/>
      <c r="AE148" s="564"/>
      <c r="AF148" s="564"/>
      <c r="AG148" s="564"/>
      <c r="AH148" s="564"/>
      <c r="AI148" s="564"/>
      <c r="AJ148" s="564"/>
      <c r="AK148" s="524"/>
      <c r="AL148" s="524"/>
      <c r="AM148" s="524"/>
      <c r="AN148" s="524"/>
      <c r="AO148" s="524"/>
      <c r="AP148" s="524"/>
      <c r="AQ148" s="524"/>
      <c r="AR148" s="524"/>
      <c r="AS148" s="524"/>
      <c r="AT148" s="524"/>
      <c r="AU148" s="524"/>
      <c r="AV148" s="524"/>
      <c r="AW148" s="524"/>
      <c r="AX148" s="524"/>
    </row>
  </sheetData>
  <hyperlinks>
    <hyperlink ref="A35" location="'Kommentarer Statsskuld'!A1" display="Till kommentar"/>
    <hyperlink ref="A1" location="Innehåll!A1" display="Tillbaka till Innehåll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S12"/>
  <sheetViews>
    <sheetView workbookViewId="0">
      <selection activeCell="A14" sqref="A14"/>
    </sheetView>
  </sheetViews>
  <sheetFormatPr defaultColWidth="9.140625" defaultRowHeight="12.75"/>
  <cols>
    <col min="1" max="16384" width="9.140625" style="41"/>
  </cols>
  <sheetData>
    <row r="1" spans="1:19">
      <c r="A1" s="58" t="s">
        <v>382</v>
      </c>
    </row>
    <row r="11" spans="1:19">
      <c r="S11" s="58"/>
    </row>
    <row r="12" spans="1:19">
      <c r="A12" s="58" t="s">
        <v>451</v>
      </c>
    </row>
  </sheetData>
  <hyperlinks>
    <hyperlink ref="A1" location="Innehåll!A1" display="Tillbaka till Innehåll"/>
    <hyperlink ref="A12" location="'Statsskuld och Maastrichtskuld'!A1" display="Tillbaka till Statsskuld och Maastrichtskuld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A13"/>
  <sheetViews>
    <sheetView workbookViewId="0">
      <selection activeCell="A14" sqref="A14"/>
    </sheetView>
  </sheetViews>
  <sheetFormatPr defaultColWidth="9.140625" defaultRowHeight="12.75"/>
  <cols>
    <col min="1" max="16384" width="9.140625" style="41"/>
  </cols>
  <sheetData>
    <row r="1" spans="1:1">
      <c r="A1" s="58" t="s">
        <v>382</v>
      </c>
    </row>
    <row r="13" spans="1:1">
      <c r="A13" s="58" t="s">
        <v>452</v>
      </c>
    </row>
  </sheetData>
  <hyperlinks>
    <hyperlink ref="A1" location="Innehåll!A1" display="Tillbaka till Innehåll"/>
    <hyperlink ref="A13" location="Anslagsbehållningar!A1" display="Tillbaka till Anslagsbehållningar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rowBreaks count="1" manualBreakCount="1">
    <brk id="18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zoomScaleNormal="100" workbookViewId="0">
      <pane xSplit="1" ySplit="5" topLeftCell="B6" activePane="bottomRight" state="frozen"/>
      <selection activeCell="K38" sqref="K38"/>
      <selection pane="topRight" activeCell="K38" sqref="K38"/>
      <selection pane="bottomLeft" activeCell="K38" sqref="K38"/>
      <selection pane="bottomRight" activeCell="A4" sqref="A4"/>
    </sheetView>
  </sheetViews>
  <sheetFormatPr defaultRowHeight="12.2" customHeight="1" outlineLevelCol="1"/>
  <cols>
    <col min="1" max="1" width="41.7109375" style="476" customWidth="1"/>
    <col min="2" max="24" width="7.7109375" style="421" hidden="1" customWidth="1" outlineLevel="1"/>
    <col min="25" max="25" width="7.85546875" style="421" hidden="1" customWidth="1" outlineLevel="1"/>
    <col min="26" max="26" width="7.7109375" style="421" hidden="1" customWidth="1" outlineLevel="1"/>
    <col min="27" max="27" width="8.42578125" style="421" hidden="1" customWidth="1" outlineLevel="1"/>
    <col min="28" max="28" width="7.7109375" style="421" hidden="1" customWidth="1" outlineLevel="1"/>
    <col min="29" max="29" width="7.7109375" style="421" customWidth="1" collapsed="1"/>
    <col min="30" max="35" width="7.7109375" style="421" customWidth="1"/>
    <col min="36" max="36" width="3.140625" style="421" customWidth="1"/>
    <col min="37" max="40" width="7" style="421" customWidth="1"/>
    <col min="41" max="41" width="3.140625" style="421" customWidth="1"/>
    <col min="42" max="45" width="5.42578125" style="421" customWidth="1"/>
    <col min="46" max="126" width="7.7109375" style="421" customWidth="1"/>
    <col min="127" max="16384" width="9.140625" style="421"/>
  </cols>
  <sheetData>
    <row r="1" spans="1:45" ht="12.2" customHeight="1">
      <c r="A1" s="29" t="s">
        <v>382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K1" s="448"/>
      <c r="AL1" s="448"/>
      <c r="AM1" s="448"/>
      <c r="AN1" s="448"/>
      <c r="AO1" s="449"/>
      <c r="AP1" s="448"/>
      <c r="AQ1" s="448"/>
      <c r="AR1" s="448"/>
      <c r="AS1" s="448"/>
    </row>
    <row r="2" spans="1:45" ht="15.75">
      <c r="A2" s="447" t="s">
        <v>651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K2" s="448"/>
      <c r="AL2" s="448"/>
      <c r="AM2" s="448"/>
      <c r="AN2" s="448"/>
      <c r="AO2" s="449"/>
      <c r="AP2" s="448"/>
      <c r="AQ2" s="448"/>
      <c r="AR2" s="448"/>
      <c r="AS2" s="448"/>
    </row>
    <row r="3" spans="1:45" s="451" customFormat="1" ht="12.2" customHeight="1">
      <c r="A3" s="450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K3" s="448"/>
      <c r="AL3" s="448"/>
      <c r="AM3" s="448"/>
      <c r="AN3" s="448"/>
      <c r="AP3" s="448"/>
      <c r="AQ3" s="448"/>
      <c r="AR3" s="448"/>
      <c r="AS3" s="448"/>
    </row>
    <row r="4" spans="1:45" ht="12.2" customHeight="1">
      <c r="A4" s="452"/>
      <c r="B4" s="453" t="s">
        <v>1</v>
      </c>
      <c r="C4" s="453" t="s">
        <v>1</v>
      </c>
      <c r="D4" s="453" t="s">
        <v>1</v>
      </c>
      <c r="E4" s="453" t="s">
        <v>1</v>
      </c>
      <c r="F4" s="453" t="s">
        <v>1</v>
      </c>
      <c r="G4" s="453" t="s">
        <v>1</v>
      </c>
      <c r="H4" s="453" t="s">
        <v>1</v>
      </c>
      <c r="I4" s="453" t="s">
        <v>1</v>
      </c>
      <c r="J4" s="453" t="s">
        <v>1</v>
      </c>
      <c r="K4" s="453" t="s">
        <v>1</v>
      </c>
      <c r="L4" s="453" t="s">
        <v>1</v>
      </c>
      <c r="M4" s="453" t="s">
        <v>1</v>
      </c>
      <c r="N4" s="453" t="s">
        <v>1</v>
      </c>
      <c r="O4" s="453" t="s">
        <v>1</v>
      </c>
      <c r="P4" s="453" t="s">
        <v>1</v>
      </c>
      <c r="Q4" s="453" t="s">
        <v>1</v>
      </c>
      <c r="R4" s="453" t="s">
        <v>1</v>
      </c>
      <c r="S4" s="453" t="s">
        <v>1</v>
      </c>
      <c r="T4" s="453" t="s">
        <v>1</v>
      </c>
      <c r="U4" s="453" t="s">
        <v>1</v>
      </c>
      <c r="V4" s="453" t="s">
        <v>1</v>
      </c>
      <c r="W4" s="453" t="s">
        <v>1</v>
      </c>
      <c r="X4" s="453" t="s">
        <v>1</v>
      </c>
      <c r="Y4" s="453" t="s">
        <v>1</v>
      </c>
      <c r="Z4" s="453" t="s">
        <v>1</v>
      </c>
      <c r="AA4" s="453" t="s">
        <v>1</v>
      </c>
      <c r="AB4" s="453" t="s">
        <v>1</v>
      </c>
      <c r="AC4" s="453" t="s">
        <v>1</v>
      </c>
      <c r="AD4" s="453" t="s">
        <v>1</v>
      </c>
      <c r="AE4" s="453" t="s">
        <v>159</v>
      </c>
      <c r="AF4" s="453" t="s">
        <v>159</v>
      </c>
      <c r="AG4" s="453" t="s">
        <v>159</v>
      </c>
      <c r="AH4" s="453" t="s">
        <v>159</v>
      </c>
      <c r="AI4" s="453" t="s">
        <v>159</v>
      </c>
      <c r="AK4" s="454" t="s">
        <v>652</v>
      </c>
      <c r="AL4" s="455"/>
      <c r="AM4" s="455"/>
      <c r="AN4" s="455"/>
      <c r="AP4" s="456"/>
      <c r="AQ4" s="456" t="s">
        <v>699</v>
      </c>
      <c r="AR4" s="455"/>
      <c r="AS4" s="455"/>
    </row>
    <row r="5" spans="1:45" ht="12.2" customHeight="1" thickBot="1">
      <c r="A5" s="457"/>
      <c r="B5" s="458">
        <v>1993</v>
      </c>
      <c r="C5" s="458">
        <v>1994</v>
      </c>
      <c r="D5" s="458">
        <v>1995</v>
      </c>
      <c r="E5" s="458">
        <v>1996</v>
      </c>
      <c r="F5" s="458">
        <v>1997</v>
      </c>
      <c r="G5" s="458">
        <v>1998</v>
      </c>
      <c r="H5" s="458">
        <v>1999</v>
      </c>
      <c r="I5" s="458">
        <v>2000</v>
      </c>
      <c r="J5" s="458">
        <v>2001</v>
      </c>
      <c r="K5" s="458">
        <v>2002</v>
      </c>
      <c r="L5" s="458">
        <v>2003</v>
      </c>
      <c r="M5" s="458">
        <v>2004</v>
      </c>
      <c r="N5" s="458">
        <v>2005</v>
      </c>
      <c r="O5" s="458">
        <v>2006</v>
      </c>
      <c r="P5" s="458">
        <v>2007</v>
      </c>
      <c r="Q5" s="458">
        <v>2008</v>
      </c>
      <c r="R5" s="458">
        <v>2009</v>
      </c>
      <c r="S5" s="458">
        <v>2010</v>
      </c>
      <c r="T5" s="458">
        <v>2011</v>
      </c>
      <c r="U5" s="458">
        <v>2012</v>
      </c>
      <c r="V5" s="458">
        <v>2013</v>
      </c>
      <c r="W5" s="458">
        <v>2014</v>
      </c>
      <c r="X5" s="458">
        <v>2015</v>
      </c>
      <c r="Y5" s="458">
        <v>2016</v>
      </c>
      <c r="Z5" s="458">
        <v>2017</v>
      </c>
      <c r="AA5" s="458">
        <v>2018</v>
      </c>
      <c r="AB5" s="458">
        <v>2019</v>
      </c>
      <c r="AC5" s="458">
        <v>2020</v>
      </c>
      <c r="AD5" s="458">
        <v>2021</v>
      </c>
      <c r="AE5" s="458">
        <v>2022</v>
      </c>
      <c r="AF5" s="458">
        <v>2023</v>
      </c>
      <c r="AG5" s="458">
        <v>2024</v>
      </c>
      <c r="AH5" s="458">
        <v>2025</v>
      </c>
      <c r="AI5" s="458">
        <v>2025</v>
      </c>
      <c r="AK5" s="458">
        <v>2022</v>
      </c>
      <c r="AL5" s="458">
        <v>2023</v>
      </c>
      <c r="AM5" s="458">
        <v>2024</v>
      </c>
      <c r="AN5" s="458">
        <v>2025</v>
      </c>
      <c r="AP5" s="458">
        <v>2022</v>
      </c>
      <c r="AQ5" s="458">
        <v>2023</v>
      </c>
      <c r="AR5" s="458">
        <v>2024</v>
      </c>
      <c r="AS5" s="458">
        <v>2025</v>
      </c>
    </row>
    <row r="6" spans="1:45" ht="12.2" customHeight="1">
      <c r="A6" s="459" t="s">
        <v>137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K6" s="460"/>
      <c r="AL6" s="460"/>
      <c r="AM6" s="460"/>
      <c r="AN6" s="460"/>
      <c r="AP6" s="460"/>
      <c r="AQ6" s="460"/>
      <c r="AR6" s="460"/>
      <c r="AS6" s="460"/>
    </row>
    <row r="7" spans="1:45" ht="12.2" customHeight="1">
      <c r="A7" s="461" t="s">
        <v>594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K7" s="448"/>
      <c r="AL7" s="448"/>
      <c r="AM7" s="448"/>
      <c r="AN7" s="448"/>
      <c r="AP7" s="448"/>
      <c r="AQ7" s="448"/>
      <c r="AR7" s="448"/>
      <c r="AS7" s="448"/>
    </row>
    <row r="8" spans="1:45" ht="12.2" customHeight="1">
      <c r="A8" s="462" t="s">
        <v>595</v>
      </c>
      <c r="B8" s="463"/>
      <c r="C8" s="463">
        <v>3.8178236729341952</v>
      </c>
      <c r="D8" s="463">
        <v>4.1607727331004263</v>
      </c>
      <c r="E8" s="463">
        <v>1.5985866898601486</v>
      </c>
      <c r="F8" s="463">
        <v>3.2820035984993279</v>
      </c>
      <c r="G8" s="463">
        <v>4.2034055605499443</v>
      </c>
      <c r="H8" s="463">
        <v>4.0078904344762689</v>
      </c>
      <c r="I8" s="463">
        <v>4.8878546053033656</v>
      </c>
      <c r="J8" s="463">
        <v>1.5614415554549232</v>
      </c>
      <c r="K8" s="463">
        <v>2.1982955512364732</v>
      </c>
      <c r="L8" s="463">
        <v>2.4287186947800521</v>
      </c>
      <c r="M8" s="463">
        <v>3.8697182985613754</v>
      </c>
      <c r="N8" s="463">
        <v>2.8462062210483863</v>
      </c>
      <c r="O8" s="463">
        <v>4.9070128216231135</v>
      </c>
      <c r="P8" s="463">
        <v>3.5559109982008064</v>
      </c>
      <c r="Q8" s="463">
        <v>-0.68436546092488504</v>
      </c>
      <c r="R8" s="463">
        <v>-4.2241258719358239</v>
      </c>
      <c r="S8" s="463">
        <v>5.709155619887607</v>
      </c>
      <c r="T8" s="463">
        <v>3.2084973349592483</v>
      </c>
      <c r="U8" s="463">
        <v>-0.26119404641861133</v>
      </c>
      <c r="V8" s="463">
        <v>1.1886347817241294</v>
      </c>
      <c r="W8" s="463">
        <v>2.777901819840034</v>
      </c>
      <c r="X8" s="463">
        <v>4.248270258897735</v>
      </c>
      <c r="Y8" s="463">
        <v>1.8342462715984498</v>
      </c>
      <c r="Z8" s="463">
        <v>2.8104694680166187</v>
      </c>
      <c r="AA8" s="463">
        <v>2.0509614543651855</v>
      </c>
      <c r="AB8" s="463">
        <v>2.0090122116428466</v>
      </c>
      <c r="AC8" s="463">
        <v>-2.3971668613193664</v>
      </c>
      <c r="AD8" s="463">
        <v>4.9392783030812071</v>
      </c>
      <c r="AE8" s="463">
        <v>2.5698743937712987</v>
      </c>
      <c r="AF8" s="463">
        <v>-0.89481738674836997</v>
      </c>
      <c r="AG8" s="463">
        <v>2.1320798413564379</v>
      </c>
      <c r="AH8" s="463">
        <v>2.9673226602072278</v>
      </c>
      <c r="AI8" s="463">
        <v>2.0672065797183725</v>
      </c>
      <c r="AK8" s="463">
        <v>0.3936342848902763</v>
      </c>
      <c r="AL8" s="463">
        <v>-1.3260186930805773</v>
      </c>
      <c r="AM8" s="463">
        <v>-0.1966343080452404</v>
      </c>
      <c r="AN8" s="463">
        <v>0.48612802004655009</v>
      </c>
      <c r="AP8" s="464">
        <v>-6.9162718720150451E-3</v>
      </c>
      <c r="AQ8" s="464">
        <v>-0.73734286473091659</v>
      </c>
      <c r="AR8" s="464">
        <v>0.17544079902978016</v>
      </c>
      <c r="AS8" s="464">
        <v>-0.46209089394533276</v>
      </c>
    </row>
    <row r="9" spans="1:45" ht="12.2" customHeight="1">
      <c r="A9" s="462" t="s">
        <v>596</v>
      </c>
      <c r="B9" s="463"/>
      <c r="C9" s="463">
        <v>2.8946251629030861</v>
      </c>
      <c r="D9" s="463">
        <v>2.3369014507865105</v>
      </c>
      <c r="E9" s="463">
        <v>1.8225532290191859</v>
      </c>
      <c r="F9" s="463">
        <v>3.9092880368726046</v>
      </c>
      <c r="G9" s="463">
        <v>2.8614294696501563</v>
      </c>
      <c r="H9" s="463">
        <v>1.9481231052031811</v>
      </c>
      <c r="I9" s="463">
        <v>4.1070531121464082</v>
      </c>
      <c r="J9" s="463">
        <v>0.53442906152185721</v>
      </c>
      <c r="K9" s="463">
        <v>3.423331470184765</v>
      </c>
      <c r="L9" s="463">
        <v>3.6113180441151638</v>
      </c>
      <c r="M9" s="463">
        <v>4.5676670371034067</v>
      </c>
      <c r="N9" s="463">
        <v>2.6703092091651781</v>
      </c>
      <c r="O9" s="463">
        <v>2.6596893819115008</v>
      </c>
      <c r="P9" s="463">
        <v>6.5252700013740395E-2</v>
      </c>
      <c r="Q9" s="463">
        <v>-1.4628841883611798</v>
      </c>
      <c r="R9" s="463">
        <v>-2.010491632654654</v>
      </c>
      <c r="S9" s="463">
        <v>3.991792408519923</v>
      </c>
      <c r="T9" s="463">
        <v>1.2417389506592658</v>
      </c>
      <c r="U9" s="463">
        <v>-0.89597111248669314</v>
      </c>
      <c r="V9" s="463">
        <v>0.74997125232700856</v>
      </c>
      <c r="W9" s="463">
        <v>1.0300904024066915</v>
      </c>
      <c r="X9" s="463">
        <v>3.1040816086725043</v>
      </c>
      <c r="Y9" s="463">
        <v>-0.63239447735018439</v>
      </c>
      <c r="Z9" s="463">
        <v>0.74246823984134291</v>
      </c>
      <c r="AA9" s="463">
        <v>0.25076754267676638</v>
      </c>
      <c r="AB9" s="463">
        <v>2.321524676653608</v>
      </c>
      <c r="AC9" s="463">
        <v>1.0194849999958677</v>
      </c>
      <c r="AD9" s="463">
        <v>2.5731897595900888</v>
      </c>
      <c r="AE9" s="463">
        <v>0.61199477708653305</v>
      </c>
      <c r="AF9" s="463">
        <v>-1.2732792012752459</v>
      </c>
      <c r="AG9" s="463">
        <v>1.5208684525945815</v>
      </c>
      <c r="AH9" s="463">
        <v>2.3921962725054202</v>
      </c>
      <c r="AI9" s="463">
        <v>1.269688774738631</v>
      </c>
      <c r="AK9" s="463">
        <v>0.68312340336188493</v>
      </c>
      <c r="AL9" s="463">
        <v>-1.3164941710348765</v>
      </c>
      <c r="AM9" s="463">
        <v>-6.8719421606178166E-2</v>
      </c>
      <c r="AN9" s="463">
        <v>0.38288630214153851</v>
      </c>
      <c r="AP9" s="464">
        <v>-0.20475808033926235</v>
      </c>
      <c r="AQ9" s="464">
        <v>-0.11744567867039146</v>
      </c>
      <c r="AR9" s="464">
        <v>0.36075987401911203</v>
      </c>
      <c r="AS9" s="464">
        <v>0.98731517720012096</v>
      </c>
    </row>
    <row r="10" spans="1:45" ht="12.2" customHeight="1">
      <c r="A10" s="462" t="s">
        <v>597</v>
      </c>
      <c r="B10" s="463"/>
      <c r="C10" s="463">
        <v>1.1392651878812554</v>
      </c>
      <c r="D10" s="463">
        <v>2.5131279377203386</v>
      </c>
      <c r="E10" s="463">
        <v>5.6717010476159402E-3</v>
      </c>
      <c r="F10" s="463">
        <v>-0.41580165693826387</v>
      </c>
      <c r="G10" s="463">
        <v>1.3154088827941779</v>
      </c>
      <c r="H10" s="463">
        <v>2.0459393333353004</v>
      </c>
      <c r="I10" s="463">
        <v>1.3901512351182088</v>
      </c>
      <c r="J10" s="463">
        <v>0.95347297778374251</v>
      </c>
      <c r="K10" s="463">
        <v>-1.3410053929121757</v>
      </c>
      <c r="L10" s="463">
        <v>-1.1086022539521623</v>
      </c>
      <c r="M10" s="463">
        <v>-0.41702955350403359</v>
      </c>
      <c r="N10" s="463">
        <v>-1.5305073850624407E-2</v>
      </c>
      <c r="O10" s="463">
        <v>2.3327045143758607</v>
      </c>
      <c r="P10" s="463">
        <v>3.4592552386732311</v>
      </c>
      <c r="Q10" s="463">
        <v>0.72718510103617628</v>
      </c>
      <c r="R10" s="463">
        <v>-2.6537034556107564</v>
      </c>
      <c r="S10" s="463">
        <v>1.7392366738099074</v>
      </c>
      <c r="T10" s="463">
        <v>2.3888891189392636</v>
      </c>
      <c r="U10" s="463">
        <v>0.74441954957360501</v>
      </c>
      <c r="V10" s="463">
        <v>0.41990718686271133</v>
      </c>
      <c r="W10" s="463">
        <v>1.8177190630638274</v>
      </c>
      <c r="X10" s="463">
        <v>0.96258672114561961</v>
      </c>
      <c r="Y10" s="463">
        <v>2.0565382750744599</v>
      </c>
      <c r="Z10" s="463">
        <v>2.2739541246299178</v>
      </c>
      <c r="AA10" s="463">
        <v>1.8596391003589119</v>
      </c>
      <c r="AB10" s="463">
        <v>-0.21422022375466865</v>
      </c>
      <c r="AC10" s="463">
        <v>-3.7938631056893324</v>
      </c>
      <c r="AD10" s="463">
        <v>2.2614325793107959</v>
      </c>
      <c r="AE10" s="463">
        <v>2.2598589388995949</v>
      </c>
      <c r="AF10" s="463">
        <v>0.37923361547391732</v>
      </c>
      <c r="AG10" s="463">
        <v>0.60118116276688394</v>
      </c>
      <c r="AH10" s="463">
        <v>0.5635680607380289</v>
      </c>
      <c r="AI10" s="463">
        <v>0.78750372488229914</v>
      </c>
      <c r="AK10" s="463">
        <v>-9.7406249770393138E-2</v>
      </c>
      <c r="AL10" s="463">
        <v>-5.5111023276932514E-3</v>
      </c>
      <c r="AM10" s="463">
        <v>-0.12553492072653327</v>
      </c>
      <c r="AN10" s="463">
        <v>0.10051325808495548</v>
      </c>
      <c r="AP10" s="464">
        <v>8.0655157551356993E-2</v>
      </c>
      <c r="AQ10" s="464">
        <v>-0.24105593859677921</v>
      </c>
      <c r="AR10" s="464">
        <v>-0.18148287536574603</v>
      </c>
      <c r="AS10" s="464">
        <v>-1.4365678080341837</v>
      </c>
    </row>
    <row r="11" spans="1:45" ht="12.2" customHeight="1">
      <c r="A11" s="462" t="s">
        <v>653</v>
      </c>
      <c r="B11" s="463"/>
      <c r="C11" s="463">
        <v>1.9001337158088383</v>
      </c>
      <c r="D11" s="463">
        <v>1.0462283064020861</v>
      </c>
      <c r="E11" s="463">
        <v>0.5702847535561606</v>
      </c>
      <c r="F11" s="463">
        <v>0.58880151581819362</v>
      </c>
      <c r="G11" s="463">
        <v>-0.27640636827259701</v>
      </c>
      <c r="H11" s="463">
        <v>-0.15146051334977706</v>
      </c>
      <c r="I11" s="463">
        <v>-0.78942395191012871</v>
      </c>
      <c r="J11" s="463">
        <v>-0.87938481750694519</v>
      </c>
      <c r="K11" s="463">
        <v>-1.658596923394462</v>
      </c>
      <c r="L11" s="463">
        <v>-0.85810444494263116</v>
      </c>
      <c r="M11" s="463">
        <v>-7.2183614685750186E-3</v>
      </c>
      <c r="N11" s="463">
        <v>-0.35868566037627891</v>
      </c>
      <c r="O11" s="463">
        <v>0.44125162904697923</v>
      </c>
      <c r="P11" s="463">
        <v>0.90493300475060767</v>
      </c>
      <c r="Q11" s="463">
        <v>-0.43108229722780278</v>
      </c>
      <c r="R11" s="463">
        <v>-0.59487518114252902</v>
      </c>
      <c r="S11" s="463">
        <v>1.1645927142967416</v>
      </c>
      <c r="T11" s="463">
        <v>0.10051968275197609</v>
      </c>
      <c r="U11" s="463">
        <v>5.8682241937368929E-2</v>
      </c>
      <c r="V11" s="463">
        <v>-0.60355451149716188</v>
      </c>
      <c r="W11" s="463">
        <v>0.3683795057669137</v>
      </c>
      <c r="X11" s="463">
        <v>-0.3900140316553613</v>
      </c>
      <c r="Y11" s="463">
        <v>0.54793114062179349</v>
      </c>
      <c r="Z11" s="463">
        <v>2.1133505276660358E-3</v>
      </c>
      <c r="AA11" s="463">
        <v>0.35467206130506135</v>
      </c>
      <c r="AB11" s="463">
        <v>-0.86996937171858191</v>
      </c>
      <c r="AC11" s="463">
        <v>-2.4211353491650378</v>
      </c>
      <c r="AD11" s="463">
        <v>1.3007032594737789</v>
      </c>
      <c r="AE11" s="463">
        <v>-0.44512687546464091</v>
      </c>
      <c r="AF11" s="463">
        <v>0.40650913735083005</v>
      </c>
      <c r="AG11" s="463">
        <v>0.30760649816294894</v>
      </c>
      <c r="AH11" s="463">
        <v>-1.5219131041888101E-2</v>
      </c>
      <c r="AI11" s="463">
        <v>-2.3388172315064182E-3</v>
      </c>
      <c r="AK11" s="463">
        <v>5.6813501769936714E-2</v>
      </c>
      <c r="AL11" s="463">
        <v>0.33560303064219532</v>
      </c>
      <c r="AM11" s="463">
        <v>6.2916669299162287E-2</v>
      </c>
      <c r="AN11" s="463">
        <v>-9.2575267724026578E-2</v>
      </c>
      <c r="AP11" s="464">
        <v>0.31012255214000195</v>
      </c>
      <c r="AQ11" s="464">
        <v>-2.3840088605608933E-2</v>
      </c>
      <c r="AR11" s="464">
        <v>0.19555390088565883</v>
      </c>
      <c r="AS11" s="464">
        <v>-1.2059539081349269</v>
      </c>
    </row>
    <row r="12" spans="1:45" ht="12.2" customHeight="1">
      <c r="A12" s="465" t="s">
        <v>138</v>
      </c>
      <c r="B12" s="463"/>
      <c r="C12" s="463">
        <v>-0.74668059813304266</v>
      </c>
      <c r="D12" s="463">
        <v>1.4517114155613742</v>
      </c>
      <c r="E12" s="463">
        <v>-0.56141140883921858</v>
      </c>
      <c r="F12" s="463">
        <v>-0.99872267848670759</v>
      </c>
      <c r="G12" s="463">
        <v>1.5962273250453185</v>
      </c>
      <c r="H12" s="463">
        <v>2.2007330883181186</v>
      </c>
      <c r="I12" s="463">
        <v>2.1969181853876529</v>
      </c>
      <c r="J12" s="463">
        <v>1.849118664080307</v>
      </c>
      <c r="K12" s="463">
        <v>0.32294793499629826</v>
      </c>
      <c r="L12" s="463">
        <v>-0.25266594672926912</v>
      </c>
      <c r="M12" s="463">
        <v>-0.40984077582409961</v>
      </c>
      <c r="N12" s="463">
        <v>0.34461667712977206</v>
      </c>
      <c r="O12" s="463">
        <v>1.8831434840283157</v>
      </c>
      <c r="P12" s="463">
        <v>2.531414627471551</v>
      </c>
      <c r="Q12" s="463">
        <v>1.163282101470231</v>
      </c>
      <c r="R12" s="463">
        <v>-2.0711490259882948</v>
      </c>
      <c r="S12" s="463">
        <v>0.56802873821284461</v>
      </c>
      <c r="T12" s="463">
        <v>2.2860714843837115</v>
      </c>
      <c r="U12" s="463">
        <v>0.68533513761268594</v>
      </c>
      <c r="V12" s="463">
        <v>1.0296763564631162</v>
      </c>
      <c r="W12" s="463">
        <v>1.444020083251063</v>
      </c>
      <c r="X12" s="463">
        <v>1.3578967406248088</v>
      </c>
      <c r="Y12" s="463">
        <v>1.5003860520439893</v>
      </c>
      <c r="Z12" s="463">
        <v>2.2717927631578982</v>
      </c>
      <c r="AA12" s="463">
        <v>1.4996482058498461</v>
      </c>
      <c r="AB12" s="463">
        <v>0.66150403042124495</v>
      </c>
      <c r="AC12" s="463">
        <v>-1.406787998032466</v>
      </c>
      <c r="AD12" s="463">
        <v>0.94839353422471184</v>
      </c>
      <c r="AE12" s="463">
        <v>2.7170802688689433</v>
      </c>
      <c r="AF12" s="463">
        <v>-2.7165093290526521E-2</v>
      </c>
      <c r="AG12" s="463">
        <v>0.29267437919506811</v>
      </c>
      <c r="AH12" s="463">
        <v>0.57887529156912532</v>
      </c>
      <c r="AI12" s="463">
        <v>0.78986101551932197</v>
      </c>
      <c r="AK12" s="463">
        <v>-0.15654920365029135</v>
      </c>
      <c r="AL12" s="463">
        <v>-0.34078133131909549</v>
      </c>
      <c r="AM12" s="463">
        <v>-0.18817528521364313</v>
      </c>
      <c r="AN12" s="463">
        <v>0.19347475656283919</v>
      </c>
      <c r="AP12" s="464">
        <v>-0.23970403662667561</v>
      </c>
      <c r="AQ12" s="464">
        <v>-0.21629151730298002</v>
      </c>
      <c r="AR12" s="464">
        <v>-0.37718646518598575</v>
      </c>
      <c r="AS12" s="464">
        <v>-0.22100139028535803</v>
      </c>
    </row>
    <row r="13" spans="1:45" ht="12.2" customHeight="1">
      <c r="A13" s="465" t="s">
        <v>139</v>
      </c>
      <c r="B13" s="463"/>
      <c r="C13" s="463">
        <v>-0.35157054782529729</v>
      </c>
      <c r="D13" s="463">
        <v>0.84123285965824746</v>
      </c>
      <c r="E13" s="463">
        <v>0.28747795414443278</v>
      </c>
      <c r="F13" s="463">
        <v>-0.73268206039064365</v>
      </c>
      <c r="G13" s="463">
        <v>-0.32442295895888096</v>
      </c>
      <c r="H13" s="463">
        <v>0.7544889426046808</v>
      </c>
      <c r="I13" s="463">
        <v>0.80991925063167436</v>
      </c>
      <c r="J13" s="463">
        <v>0.99830480669338417</v>
      </c>
      <c r="K13" s="463">
        <v>0.45220351757142563</v>
      </c>
      <c r="L13" s="463">
        <v>0.39971799830540444</v>
      </c>
      <c r="M13" s="463">
        <v>0.453958825891565</v>
      </c>
      <c r="N13" s="463">
        <v>0.77961500229817293</v>
      </c>
      <c r="O13" s="463">
        <v>1.0891689751866718</v>
      </c>
      <c r="P13" s="463">
        <v>1.5249576988155766</v>
      </c>
      <c r="Q13" s="463">
        <v>1.2374742192870825</v>
      </c>
      <c r="R13" s="463">
        <v>0.18931988887744833</v>
      </c>
      <c r="S13" s="463">
        <v>0.85238359315629175</v>
      </c>
      <c r="T13" s="463">
        <v>1.3909820373915638</v>
      </c>
      <c r="U13" s="463">
        <v>0.88380034146831044</v>
      </c>
      <c r="V13" s="463">
        <v>1.1030363364858076</v>
      </c>
      <c r="W13" s="463">
        <v>1.3312589850134948</v>
      </c>
      <c r="X13" s="463">
        <v>0.76766106306480619</v>
      </c>
      <c r="Y13" s="463">
        <v>1.0163934426229426</v>
      </c>
      <c r="Z13" s="463">
        <v>1.964602783664593</v>
      </c>
      <c r="AA13" s="463">
        <v>1.1403213122121114</v>
      </c>
      <c r="AB13" s="463">
        <v>1.1478293066740752</v>
      </c>
      <c r="AC13" s="463">
        <v>0.27454928159604819</v>
      </c>
      <c r="AD13" s="463">
        <v>1.255471388153695</v>
      </c>
      <c r="AE13" s="463">
        <v>1.1591011434250342</v>
      </c>
      <c r="AF13" s="463">
        <v>0.52855437083765278</v>
      </c>
      <c r="AG13" s="463">
        <v>0.42561913916678851</v>
      </c>
      <c r="AH13" s="463">
        <v>0.40060040009994857</v>
      </c>
      <c r="AI13" s="463">
        <v>0.40060040009997078</v>
      </c>
      <c r="AK13" s="463">
        <v>-0.13300288642454916</v>
      </c>
      <c r="AL13" s="463">
        <v>-9.0651084557147321E-2</v>
      </c>
      <c r="AM13" s="463">
        <v>0.11286594304793507</v>
      </c>
      <c r="AN13" s="463">
        <v>3.7579722448000119E-2</v>
      </c>
      <c r="AP13" s="464">
        <v>-0.21373729691249732</v>
      </c>
      <c r="AQ13" s="464">
        <v>8.6598710741903062E-3</v>
      </c>
      <c r="AR13" s="464">
        <v>-3.4204683527616631E-2</v>
      </c>
      <c r="AS13" s="464">
        <v>-9.2309889308483939E-2</v>
      </c>
    </row>
    <row r="14" spans="1:45" ht="12.2" customHeight="1">
      <c r="A14" s="462" t="s">
        <v>693</v>
      </c>
      <c r="B14" s="463"/>
      <c r="C14" s="463"/>
      <c r="D14" s="463">
        <v>4.3974946236804691</v>
      </c>
      <c r="E14" s="463">
        <v>4.4747481687880137</v>
      </c>
      <c r="F14" s="463">
        <v>4.2669960617328906</v>
      </c>
      <c r="G14" s="463">
        <v>3.8645338668034599</v>
      </c>
      <c r="H14" s="463">
        <v>3.1462224074430631</v>
      </c>
      <c r="I14" s="463">
        <v>2.4825031638735364</v>
      </c>
      <c r="J14" s="463">
        <v>2.4361731241673832</v>
      </c>
      <c r="K14" s="463">
        <v>2.5395708289340053</v>
      </c>
      <c r="L14" s="463">
        <v>2.0081273051490505</v>
      </c>
      <c r="M14" s="463">
        <v>2.3176756916548182</v>
      </c>
      <c r="N14" s="463">
        <v>2.6330738747422475</v>
      </c>
      <c r="O14" s="463">
        <v>2.9303158488437604</v>
      </c>
      <c r="P14" s="463">
        <v>1.8466403477705315</v>
      </c>
      <c r="Q14" s="463">
        <v>1.7487001406180327</v>
      </c>
      <c r="R14" s="463">
        <v>2.617192474377144</v>
      </c>
      <c r="S14" s="463">
        <v>3.7769744613254046</v>
      </c>
      <c r="T14" s="463">
        <v>3.5679471728432257</v>
      </c>
      <c r="U14" s="463">
        <v>3.7186742989878949</v>
      </c>
      <c r="V14" s="463">
        <v>3.9489093260337351</v>
      </c>
      <c r="W14" s="463">
        <v>3.7144122696206976</v>
      </c>
      <c r="X14" s="463">
        <v>3.6815589842494312</v>
      </c>
      <c r="Y14" s="463">
        <v>3.5672416645983356</v>
      </c>
      <c r="Z14" s="463">
        <v>3.5171531912768792</v>
      </c>
      <c r="AA14" s="463">
        <v>3.4634530531642511</v>
      </c>
      <c r="AB14" s="463">
        <v>3.2948171196729756</v>
      </c>
      <c r="AC14" s="463">
        <v>3.5859268047823316</v>
      </c>
      <c r="AD14" s="463">
        <v>4.1020366554353389</v>
      </c>
      <c r="AE14" s="463">
        <v>3.4300763262822569</v>
      </c>
      <c r="AF14" s="463">
        <v>3.5136326645859617</v>
      </c>
      <c r="AG14" s="463">
        <v>3.5823878694869471</v>
      </c>
      <c r="AH14" s="463">
        <v>3.5061150621855099</v>
      </c>
      <c r="AI14" s="463">
        <v>3.4354682408962751</v>
      </c>
      <c r="AK14" s="463"/>
      <c r="AL14" s="463"/>
      <c r="AM14" s="463"/>
      <c r="AN14" s="463"/>
      <c r="AP14" s="466"/>
      <c r="AQ14" s="466"/>
      <c r="AR14" s="466"/>
      <c r="AS14" s="466"/>
    </row>
    <row r="15" spans="1:45" ht="12.2" customHeight="1">
      <c r="A15" s="465" t="s">
        <v>694</v>
      </c>
      <c r="B15" s="463">
        <v>10.3898992453629</v>
      </c>
      <c r="C15" s="463">
        <v>10.7559720188224</v>
      </c>
      <c r="D15" s="463">
        <v>10.1972113388418</v>
      </c>
      <c r="E15" s="463">
        <v>10.982874820321699</v>
      </c>
      <c r="F15" s="463">
        <v>11.227436936807001</v>
      </c>
      <c r="G15" s="463">
        <v>9.4635250437967997</v>
      </c>
      <c r="H15" s="463">
        <v>8.1226632995605108</v>
      </c>
      <c r="I15" s="463">
        <v>6.8207799841363101</v>
      </c>
      <c r="J15" s="463">
        <v>6.0117716855328203</v>
      </c>
      <c r="K15" s="463">
        <v>6.1365710196057499</v>
      </c>
      <c r="L15" s="463">
        <v>6.7642043115223496</v>
      </c>
      <c r="M15" s="463">
        <v>7.5900411448030498</v>
      </c>
      <c r="N15" s="463">
        <v>8.0015619856877294</v>
      </c>
      <c r="O15" s="463">
        <v>7.2567681895093097</v>
      </c>
      <c r="P15" s="463">
        <v>6.3373679715005897</v>
      </c>
      <c r="Q15" s="463">
        <v>6.4060088486469802</v>
      </c>
      <c r="R15" s="463">
        <v>8.5176741224556896</v>
      </c>
      <c r="S15" s="463">
        <v>8.7756099547879902</v>
      </c>
      <c r="T15" s="463">
        <v>7.9682635331927303</v>
      </c>
      <c r="U15" s="463">
        <v>8.1493280238924797</v>
      </c>
      <c r="V15" s="463">
        <v>8.2179641190255808</v>
      </c>
      <c r="W15" s="463">
        <v>8.11582936546497</v>
      </c>
      <c r="X15" s="463">
        <v>7.5795564127290298</v>
      </c>
      <c r="Y15" s="463">
        <v>7.1348110811997598</v>
      </c>
      <c r="Z15" s="463">
        <v>6.8550350147923496</v>
      </c>
      <c r="AA15" s="463">
        <v>6.5241136721281103</v>
      </c>
      <c r="AB15" s="463">
        <v>6.9735517525395796</v>
      </c>
      <c r="AC15" s="463">
        <v>8.5351829880441699</v>
      </c>
      <c r="AD15" s="463">
        <v>8.8107489056350303</v>
      </c>
      <c r="AE15" s="463">
        <v>7.4063181815180599</v>
      </c>
      <c r="AF15" s="463">
        <v>7.9181738583837804</v>
      </c>
      <c r="AG15" s="463">
        <v>8.0400729950690693</v>
      </c>
      <c r="AH15" s="463">
        <v>7.8767856647046797</v>
      </c>
      <c r="AI15" s="463">
        <v>7.51961709236876</v>
      </c>
      <c r="AK15" s="463">
        <v>1.9353706910739454E-2</v>
      </c>
      <c r="AL15" s="463">
        <v>0.24993559597385051</v>
      </c>
      <c r="AM15" s="463">
        <v>0.52655726358927968</v>
      </c>
      <c r="AN15" s="463">
        <v>0.38389340899481006</v>
      </c>
      <c r="AP15" s="464">
        <v>2.0397064470570214E-2</v>
      </c>
      <c r="AQ15" s="464">
        <v>0.22749933095896058</v>
      </c>
      <c r="AR15" s="464">
        <v>0.54239478257290941</v>
      </c>
      <c r="AS15" s="464">
        <v>0.66166573348654989</v>
      </c>
    </row>
    <row r="16" spans="1:45" ht="12.2" customHeight="1">
      <c r="A16" s="465" t="s">
        <v>695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>
        <v>4.6695671999088049</v>
      </c>
      <c r="R16" s="463">
        <v>6.5846017851944243</v>
      </c>
      <c r="S16" s="463">
        <v>6.2633894121381832</v>
      </c>
      <c r="T16" s="463">
        <v>5.650041935608944</v>
      </c>
      <c r="U16" s="463">
        <v>5.7396647176787168</v>
      </c>
      <c r="V16" s="463">
        <v>5.6381876886950728</v>
      </c>
      <c r="W16" s="463">
        <v>5.6009551089980549</v>
      </c>
      <c r="X16" s="463">
        <v>5.2511358588103665</v>
      </c>
      <c r="Y16" s="463">
        <v>4.9944066848193849</v>
      </c>
      <c r="Z16" s="463">
        <v>4.6543160578392415</v>
      </c>
      <c r="AA16" s="463">
        <v>4.3378797986536517</v>
      </c>
      <c r="AB16" s="463">
        <v>4.593603713642767</v>
      </c>
      <c r="AC16" s="463">
        <v>6.0842310888795295</v>
      </c>
      <c r="AD16" s="463">
        <v>6.0087055702718892</v>
      </c>
      <c r="AE16" s="463">
        <v>5.0741774309390593</v>
      </c>
      <c r="AF16" s="463">
        <v>4.8130349387651998</v>
      </c>
      <c r="AG16" s="463">
        <v>4.8450987961329437</v>
      </c>
      <c r="AH16" s="463">
        <v>5.0991051927952329</v>
      </c>
      <c r="AI16" s="463">
        <v>5.0991051927952329</v>
      </c>
      <c r="AK16" s="463"/>
      <c r="AL16" s="463"/>
      <c r="AM16" s="463"/>
      <c r="AN16" s="463"/>
      <c r="AP16" s="467"/>
      <c r="AQ16" s="467"/>
      <c r="AR16" s="467"/>
      <c r="AS16" s="467"/>
    </row>
    <row r="17" spans="1:45" ht="12.2" customHeight="1">
      <c r="A17" s="468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K17" s="469"/>
      <c r="AL17" s="469"/>
      <c r="AM17" s="469"/>
      <c r="AN17" s="469"/>
      <c r="AP17" s="469"/>
      <c r="AQ17" s="469"/>
      <c r="AR17" s="469"/>
      <c r="AS17" s="469"/>
    </row>
    <row r="18" spans="1:45" ht="12.2" customHeight="1">
      <c r="A18" s="470" t="s">
        <v>140</v>
      </c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  <c r="AD18" s="460"/>
      <c r="AE18" s="460"/>
      <c r="AF18" s="460"/>
      <c r="AG18" s="460"/>
      <c r="AH18" s="460"/>
      <c r="AI18" s="460"/>
      <c r="AK18" s="463"/>
      <c r="AL18" s="463"/>
      <c r="AM18" s="463"/>
      <c r="AN18" s="463"/>
      <c r="AP18" s="460"/>
      <c r="AQ18" s="460"/>
      <c r="AR18" s="460"/>
      <c r="AS18" s="460"/>
    </row>
    <row r="19" spans="1:45" ht="12.2" customHeight="1">
      <c r="A19" s="461" t="s">
        <v>598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K19" s="463"/>
      <c r="AL19" s="463"/>
      <c r="AM19" s="463"/>
      <c r="AN19" s="463"/>
      <c r="AP19" s="448"/>
      <c r="AQ19" s="448"/>
      <c r="AR19" s="448"/>
      <c r="AS19" s="448"/>
    </row>
    <row r="20" spans="1:45" ht="12.2" customHeight="1">
      <c r="A20" s="465" t="s">
        <v>597</v>
      </c>
      <c r="B20" s="471">
        <v>6462060</v>
      </c>
      <c r="C20" s="471">
        <v>6535680</v>
      </c>
      <c r="D20" s="471">
        <v>6699930</v>
      </c>
      <c r="E20" s="471">
        <v>6700310</v>
      </c>
      <c r="F20" s="471">
        <v>6672450</v>
      </c>
      <c r="G20" s="471">
        <v>6760220</v>
      </c>
      <c r="H20" s="471">
        <v>6898530</v>
      </c>
      <c r="I20" s="471">
        <v>6994430</v>
      </c>
      <c r="J20" s="471">
        <v>7061120</v>
      </c>
      <c r="K20" s="471">
        <v>6966430</v>
      </c>
      <c r="L20" s="471">
        <v>6889200</v>
      </c>
      <c r="M20" s="471">
        <v>6860470</v>
      </c>
      <c r="N20" s="471">
        <v>6859420</v>
      </c>
      <c r="O20" s="471">
        <v>7019430</v>
      </c>
      <c r="P20" s="471">
        <v>7262250</v>
      </c>
      <c r="Q20" s="471">
        <v>7315060</v>
      </c>
      <c r="R20" s="471">
        <v>7120940</v>
      </c>
      <c r="S20" s="471">
        <v>7244790</v>
      </c>
      <c r="T20" s="471">
        <v>7417860</v>
      </c>
      <c r="U20" s="471">
        <v>7473080</v>
      </c>
      <c r="V20" s="471">
        <v>7504460</v>
      </c>
      <c r="W20" s="471">
        <v>7640870</v>
      </c>
      <c r="X20" s="471">
        <v>7714420</v>
      </c>
      <c r="Y20" s="471">
        <v>7873070</v>
      </c>
      <c r="Z20" s="471">
        <v>8052100</v>
      </c>
      <c r="AA20" s="471">
        <v>8201840</v>
      </c>
      <c r="AB20" s="471">
        <v>8184270</v>
      </c>
      <c r="AC20" s="471">
        <v>7873770</v>
      </c>
      <c r="AD20" s="471">
        <v>8051830</v>
      </c>
      <c r="AE20" s="471">
        <v>8233790</v>
      </c>
      <c r="AF20" s="471">
        <v>8265015.2995075295</v>
      </c>
      <c r="AG20" s="471">
        <v>8314703.0145879695</v>
      </c>
      <c r="AH20" s="471">
        <v>8361562.0251234099</v>
      </c>
      <c r="AI20" s="471">
        <v>8427409.6375296004</v>
      </c>
      <c r="AK20" s="471">
        <v>-7904.3999999994412</v>
      </c>
      <c r="AL20" s="471">
        <v>-8388.5843538204208</v>
      </c>
      <c r="AM20" s="471">
        <v>-18825.025949770585</v>
      </c>
      <c r="AN20" s="471">
        <v>-10554.817236480303</v>
      </c>
      <c r="AP20" s="471"/>
      <c r="AQ20" s="471"/>
      <c r="AR20" s="471"/>
      <c r="AS20" s="471"/>
    </row>
    <row r="21" spans="1:45" ht="12.2" customHeight="1">
      <c r="A21" s="465" t="s">
        <v>138</v>
      </c>
      <c r="B21" s="471">
        <v>4017.1535836793901</v>
      </c>
      <c r="C21" s="471">
        <v>3987.1582772728498</v>
      </c>
      <c r="D21" s="471">
        <v>4045.0403091405201</v>
      </c>
      <c r="E21" s="471">
        <v>4022.3309913528601</v>
      </c>
      <c r="F21" s="471">
        <v>3982.15905953842</v>
      </c>
      <c r="G21" s="471">
        <v>4045.7233705735398</v>
      </c>
      <c r="H21" s="471">
        <v>4134.7589434515703</v>
      </c>
      <c r="I21" s="471">
        <v>4225.5962146022002</v>
      </c>
      <c r="J21" s="471">
        <v>4303.7325028750802</v>
      </c>
      <c r="K21" s="471">
        <v>4317.6313181208798</v>
      </c>
      <c r="L21" s="471">
        <v>4306.7221340746701</v>
      </c>
      <c r="M21" s="471">
        <v>4289.0714306677901</v>
      </c>
      <c r="N21" s="471">
        <v>4303.8522861118799</v>
      </c>
      <c r="O21" s="471">
        <v>4384.8999999999996</v>
      </c>
      <c r="P21" s="471">
        <v>4495.8999999999996</v>
      </c>
      <c r="Q21" s="471">
        <v>4548.2</v>
      </c>
      <c r="R21" s="471">
        <v>4454</v>
      </c>
      <c r="S21" s="471">
        <v>4479.3</v>
      </c>
      <c r="T21" s="471">
        <v>4581.7</v>
      </c>
      <c r="U21" s="471">
        <v>4613.1000000000004</v>
      </c>
      <c r="V21" s="471">
        <v>4660.6000000000004</v>
      </c>
      <c r="W21" s="471">
        <v>4727.8999999999996</v>
      </c>
      <c r="X21" s="471">
        <v>4792.1000000000004</v>
      </c>
      <c r="Y21" s="471">
        <v>4864</v>
      </c>
      <c r="Z21" s="471">
        <v>4974.5</v>
      </c>
      <c r="AA21" s="471">
        <v>5049.1000000000004</v>
      </c>
      <c r="AB21" s="471">
        <v>5082.5</v>
      </c>
      <c r="AC21" s="471">
        <v>5011</v>
      </c>
      <c r="AD21" s="471">
        <v>5058.5240000000003</v>
      </c>
      <c r="AE21" s="471">
        <v>5195.9681575000004</v>
      </c>
      <c r="AF21" s="471">
        <v>5194.5566679026697</v>
      </c>
      <c r="AG21" s="471">
        <v>5209.75980438239</v>
      </c>
      <c r="AH21" s="471">
        <v>5239.9178166400598</v>
      </c>
      <c r="AI21" s="471">
        <v>5281.3058847189504</v>
      </c>
      <c r="AK21" s="467">
        <v>-7.919079038459131</v>
      </c>
      <c r="AL21" s="467">
        <v>-25.650804018270719</v>
      </c>
      <c r="AM21" s="467">
        <v>-35.54901764872011</v>
      </c>
      <c r="AN21" s="467">
        <v>-25.60645365389064</v>
      </c>
      <c r="AP21" s="471">
        <v>-12.125486221729261</v>
      </c>
      <c r="AQ21" s="471">
        <v>-23.386857086650707</v>
      </c>
      <c r="AR21" s="471">
        <v>-43.136681162750392</v>
      </c>
      <c r="AS21" s="471">
        <v>-54.995363014910254</v>
      </c>
    </row>
    <row r="22" spans="1:45" ht="12.2" customHeight="1">
      <c r="A22" s="465" t="s">
        <v>654</v>
      </c>
      <c r="B22" s="471">
        <v>4478.2569860723397</v>
      </c>
      <c r="C22" s="471">
        <v>4462.5127534533804</v>
      </c>
      <c r="D22" s="471">
        <v>4500.0528771018699</v>
      </c>
      <c r="E22" s="471">
        <v>4512.98953704838</v>
      </c>
      <c r="F22" s="471">
        <v>4479.9236723231197</v>
      </c>
      <c r="G22" s="471">
        <v>4465.3897713862698</v>
      </c>
      <c r="H22" s="471">
        <v>4499.0806434555798</v>
      </c>
      <c r="I22" s="471">
        <v>4535.51956368837</v>
      </c>
      <c r="J22" s="471">
        <v>4580.7978735011902</v>
      </c>
      <c r="K22" s="471">
        <v>4601.5124026180001</v>
      </c>
      <c r="L22" s="471">
        <v>4619.90547588552</v>
      </c>
      <c r="M22" s="471">
        <v>4640.8779445411501</v>
      </c>
      <c r="N22" s="471">
        <v>4677.0589252351401</v>
      </c>
      <c r="O22" s="471">
        <v>4728</v>
      </c>
      <c r="P22" s="471">
        <v>4800.1000000000004</v>
      </c>
      <c r="Q22" s="471">
        <v>4859.5</v>
      </c>
      <c r="R22" s="471">
        <v>4868.7</v>
      </c>
      <c r="S22" s="471">
        <v>4910.2</v>
      </c>
      <c r="T22" s="471">
        <v>4978.5</v>
      </c>
      <c r="U22" s="471">
        <v>5022.5</v>
      </c>
      <c r="V22" s="471">
        <v>5077.8999999999996</v>
      </c>
      <c r="W22" s="471">
        <v>5145.5</v>
      </c>
      <c r="X22" s="471">
        <v>5185</v>
      </c>
      <c r="Y22" s="471">
        <v>5237.7</v>
      </c>
      <c r="Z22" s="471">
        <v>5340.6</v>
      </c>
      <c r="AA22" s="471">
        <v>5401.5</v>
      </c>
      <c r="AB22" s="471">
        <v>5463.5</v>
      </c>
      <c r="AC22" s="471">
        <v>5478.5</v>
      </c>
      <c r="AD22" s="471">
        <v>5547.2809999999999</v>
      </c>
      <c r="AE22" s="471">
        <v>5611.5795975000001</v>
      </c>
      <c r="AF22" s="471">
        <v>5641.2398467356197</v>
      </c>
      <c r="AG22" s="471">
        <v>5665.2500432096303</v>
      </c>
      <c r="AH22" s="471">
        <v>5687.9450575493902</v>
      </c>
      <c r="AI22" s="471">
        <v>5710.7309882073996</v>
      </c>
      <c r="AK22" s="467">
        <v>-7.3780438480798693</v>
      </c>
      <c r="AL22" s="467">
        <v>-12.510686864010495</v>
      </c>
      <c r="AM22" s="467">
        <v>-6.1827758844192431</v>
      </c>
      <c r="AN22" s="467">
        <v>-4.0762353971094853</v>
      </c>
      <c r="AP22" s="471">
        <v>-11.856608461539508</v>
      </c>
      <c r="AQ22" s="471">
        <v>-11.432294758420539</v>
      </c>
      <c r="AR22" s="471">
        <v>-13.414431409809367</v>
      </c>
      <c r="AS22" s="471">
        <v>-18.710138566430032</v>
      </c>
    </row>
    <row r="23" spans="1:45" ht="12.2" customHeight="1">
      <c r="A23" s="465" t="s">
        <v>655</v>
      </c>
      <c r="B23" s="471">
        <v>465.28638880134201</v>
      </c>
      <c r="C23" s="471">
        <v>479.98662309782799</v>
      </c>
      <c r="D23" s="471">
        <v>458.87990223770998</v>
      </c>
      <c r="E23" s="471">
        <v>495.65599150823903</v>
      </c>
      <c r="F23" s="471">
        <v>502.98060512716802</v>
      </c>
      <c r="G23" s="471">
        <v>422.58327931828097</v>
      </c>
      <c r="H23" s="471">
        <v>365.44517224359703</v>
      </c>
      <c r="I23" s="471">
        <v>309.35781057664298</v>
      </c>
      <c r="J23" s="471">
        <v>275.38710953063401</v>
      </c>
      <c r="K23" s="471">
        <v>282.37507656262102</v>
      </c>
      <c r="L23" s="471">
        <v>312.499845388106</v>
      </c>
      <c r="M23" s="471">
        <v>352.244545470763</v>
      </c>
      <c r="N23" s="471">
        <v>374.23776900983</v>
      </c>
      <c r="O23" s="471">
        <v>343.1</v>
      </c>
      <c r="P23" s="471">
        <v>304.2</v>
      </c>
      <c r="Q23" s="471">
        <v>311.3</v>
      </c>
      <c r="R23" s="471">
        <v>414.7</v>
      </c>
      <c r="S23" s="471">
        <v>430.9</v>
      </c>
      <c r="T23" s="471">
        <v>396.7</v>
      </c>
      <c r="U23" s="471">
        <v>409.3</v>
      </c>
      <c r="V23" s="471">
        <v>417.3</v>
      </c>
      <c r="W23" s="471">
        <v>417.6</v>
      </c>
      <c r="X23" s="471">
        <v>393</v>
      </c>
      <c r="Y23" s="471">
        <v>373.7</v>
      </c>
      <c r="Z23" s="471">
        <v>366.1</v>
      </c>
      <c r="AA23" s="471">
        <v>352.4</v>
      </c>
      <c r="AB23" s="471">
        <v>381</v>
      </c>
      <c r="AC23" s="471">
        <v>467.6</v>
      </c>
      <c r="AD23" s="471">
        <v>488.75700000000001</v>
      </c>
      <c r="AE23" s="471">
        <v>415.61144000000098</v>
      </c>
      <c r="AF23" s="471">
        <v>446.68317883294901</v>
      </c>
      <c r="AG23" s="471">
        <v>455.490238827236</v>
      </c>
      <c r="AH23" s="471">
        <v>448.02724090932901</v>
      </c>
      <c r="AI23" s="471">
        <v>429.42510348844303</v>
      </c>
      <c r="AK23" s="467">
        <v>0.54103519038500281</v>
      </c>
      <c r="AL23" s="467">
        <v>13.140117154256018</v>
      </c>
      <c r="AM23" s="467">
        <v>29.366241764297001</v>
      </c>
      <c r="AN23" s="467">
        <v>21.530218256783996</v>
      </c>
      <c r="AP23" s="471"/>
      <c r="AQ23" s="471"/>
      <c r="AR23" s="471"/>
      <c r="AS23" s="471"/>
    </row>
    <row r="24" spans="1:45" ht="12.2" customHeight="1">
      <c r="A24" s="462" t="s">
        <v>656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>
        <v>217.41900000000001</v>
      </c>
      <c r="R24" s="471">
        <v>305.65300000000002</v>
      </c>
      <c r="S24" s="471">
        <v>290.63499999999999</v>
      </c>
      <c r="T24" s="471">
        <v>266.22399999999999</v>
      </c>
      <c r="U24" s="471">
        <v>271.40699999999998</v>
      </c>
      <c r="V24" s="471">
        <v>268.91899999999998</v>
      </c>
      <c r="W24" s="471">
        <v>269.57299999999998</v>
      </c>
      <c r="X24" s="471">
        <v>255.25700000000001</v>
      </c>
      <c r="Y24" s="471">
        <v>246.13800000000001</v>
      </c>
      <c r="Z24" s="471">
        <v>233.11500000000001</v>
      </c>
      <c r="AA24" s="471">
        <v>220.084</v>
      </c>
      <c r="AB24" s="471">
        <v>234.90700000000001</v>
      </c>
      <c r="AC24" s="471">
        <v>311.03399999999999</v>
      </c>
      <c r="AD24" s="471">
        <v>309.73725000000002</v>
      </c>
      <c r="AE24" s="471">
        <v>263.6271010783214</v>
      </c>
      <c r="AF24" s="471">
        <v>251.856267787604</v>
      </c>
      <c r="AG24" s="471">
        <v>255.37860604937174</v>
      </c>
      <c r="AH24" s="471">
        <v>270.70985417766434</v>
      </c>
      <c r="AI24" s="471">
        <v>270.70985417766434</v>
      </c>
      <c r="AK24" s="467"/>
      <c r="AL24" s="467"/>
      <c r="AM24" s="467"/>
      <c r="AN24" s="467"/>
      <c r="AP24" s="448"/>
      <c r="AQ24" s="448"/>
      <c r="AR24" s="448"/>
      <c r="AS24" s="448"/>
    </row>
    <row r="25" spans="1:45" ht="12.2" customHeight="1">
      <c r="A25" s="462" t="s">
        <v>657</v>
      </c>
      <c r="B25" s="471"/>
      <c r="C25" s="471"/>
      <c r="D25" s="471">
        <v>197.88958333333301</v>
      </c>
      <c r="E25" s="471">
        <v>201.94491666666701</v>
      </c>
      <c r="F25" s="471">
        <v>191.158166666667</v>
      </c>
      <c r="G25" s="471">
        <v>172.56649999999999</v>
      </c>
      <c r="H25" s="471">
        <v>141.551083333333</v>
      </c>
      <c r="I25" s="471">
        <v>112.594416666667</v>
      </c>
      <c r="J25" s="471">
        <v>111.596166666667</v>
      </c>
      <c r="K25" s="471">
        <v>116.85866666666701</v>
      </c>
      <c r="L25" s="471">
        <v>92.773583333333306</v>
      </c>
      <c r="M25" s="471">
        <v>107.5605</v>
      </c>
      <c r="N25" s="471">
        <v>123.15041666666701</v>
      </c>
      <c r="O25" s="471">
        <v>138.54533333333299</v>
      </c>
      <c r="P25" s="471">
        <v>88.640583333333296</v>
      </c>
      <c r="Q25" s="471">
        <v>84.978083333333302</v>
      </c>
      <c r="R25" s="471">
        <v>127.42325</v>
      </c>
      <c r="S25" s="471">
        <v>185.45699999999999</v>
      </c>
      <c r="T25" s="471">
        <v>177.63024999999999</v>
      </c>
      <c r="U25" s="471">
        <v>186.77041666666702</v>
      </c>
      <c r="V25" s="471">
        <v>200.52166666666702</v>
      </c>
      <c r="W25" s="471">
        <v>191.12508333333298</v>
      </c>
      <c r="X25" s="471">
        <v>190.888833333333</v>
      </c>
      <c r="Y25" s="471">
        <v>186.84141666666702</v>
      </c>
      <c r="Z25" s="471">
        <v>187.837083333333</v>
      </c>
      <c r="AA25" s="471">
        <v>187.07841666666701</v>
      </c>
      <c r="AB25" s="471">
        <v>180.012333333333</v>
      </c>
      <c r="AC25" s="471">
        <v>196.45500000000001</v>
      </c>
      <c r="AD25" s="471">
        <v>227.5515</v>
      </c>
      <c r="AE25" s="471">
        <v>192.48146330433264</v>
      </c>
      <c r="AF25" s="471">
        <v>198.21244594254179</v>
      </c>
      <c r="AG25" s="471">
        <v>202.95123032404581</v>
      </c>
      <c r="AH25" s="471">
        <v>199.42589839157546</v>
      </c>
      <c r="AI25" s="471">
        <v>196.19034942288721</v>
      </c>
      <c r="AK25" s="467">
        <v>-5.798607352818351</v>
      </c>
      <c r="AL25" s="467">
        <v>4.1506358290278058</v>
      </c>
      <c r="AM25" s="467">
        <v>19.328973193472791</v>
      </c>
      <c r="AN25" s="467">
        <v>14.200102835855461</v>
      </c>
      <c r="AP25" s="448"/>
      <c r="AQ25" s="448"/>
      <c r="AR25" s="448"/>
      <c r="AS25" s="448"/>
    </row>
    <row r="26" spans="1:45" ht="12.2" customHeight="1">
      <c r="A26" s="472" t="s">
        <v>141</v>
      </c>
      <c r="B26" s="473">
        <v>6362.2520599313802</v>
      </c>
      <c r="C26" s="473">
        <v>6393.4440635547298</v>
      </c>
      <c r="D26" s="473">
        <v>6411.2321243975903</v>
      </c>
      <c r="E26" s="473">
        <v>6407.2590174035604</v>
      </c>
      <c r="F26" s="473">
        <v>6404.0630949751303</v>
      </c>
      <c r="G26" s="473">
        <v>6405.6892324198197</v>
      </c>
      <c r="H26" s="473">
        <v>6411.4874729549701</v>
      </c>
      <c r="I26" s="473">
        <v>6427.9415925580597</v>
      </c>
      <c r="J26" s="473">
        <v>6458.4361228532998</v>
      </c>
      <c r="K26" s="473">
        <v>6495.5367219561704</v>
      </c>
      <c r="L26" s="473">
        <v>6538.8024870842501</v>
      </c>
      <c r="M26" s="473">
        <v>6585.9921036775404</v>
      </c>
      <c r="N26" s="473">
        <v>6638.9387328003604</v>
      </c>
      <c r="O26" s="473">
        <v>6707.6</v>
      </c>
      <c r="P26" s="473">
        <v>6778.5</v>
      </c>
      <c r="Q26" s="473">
        <v>6854.5</v>
      </c>
      <c r="R26" s="473">
        <v>6929.6</v>
      </c>
      <c r="S26" s="473">
        <v>6995.8</v>
      </c>
      <c r="T26" s="473">
        <v>7047.5</v>
      </c>
      <c r="U26" s="473">
        <v>7088.4</v>
      </c>
      <c r="V26" s="473">
        <v>7129.6</v>
      </c>
      <c r="W26" s="473">
        <v>7178.8</v>
      </c>
      <c r="X26" s="473">
        <v>7231</v>
      </c>
      <c r="Y26" s="473">
        <v>7295.8</v>
      </c>
      <c r="Z26" s="473">
        <v>7375.8</v>
      </c>
      <c r="AA26" s="473">
        <v>7433.5</v>
      </c>
      <c r="AB26" s="473">
        <v>7482.6</v>
      </c>
      <c r="AC26" s="473">
        <v>7509.1</v>
      </c>
      <c r="AD26" s="473">
        <v>7512.0690000000004</v>
      </c>
      <c r="AE26" s="473">
        <v>7531.7780304999997</v>
      </c>
      <c r="AF26" s="473">
        <v>7553.0887482110402</v>
      </c>
      <c r="AG26" s="473">
        <v>7576.7211998985003</v>
      </c>
      <c r="AH26" s="473">
        <v>7603.8445532557398</v>
      </c>
      <c r="AI26" s="473">
        <v>7631.2553705097798</v>
      </c>
      <c r="AK26" s="474">
        <v>-1.9708358684101768</v>
      </c>
      <c r="AL26" s="474">
        <v>-2.9475031738502366</v>
      </c>
      <c r="AM26" s="474">
        <v>-2.956725457439461</v>
      </c>
      <c r="AN26" s="474">
        <v>-2.9673100239306223</v>
      </c>
      <c r="AP26" s="473"/>
      <c r="AQ26" s="473"/>
      <c r="AR26" s="473"/>
      <c r="AS26" s="473"/>
    </row>
    <row r="27" spans="1:45" ht="12.2" customHeight="1">
      <c r="A27" s="475" t="s">
        <v>696</v>
      </c>
    </row>
    <row r="28" spans="1:45" ht="12.2" customHeight="1">
      <c r="A28" s="475"/>
    </row>
    <row r="29" spans="1:45" ht="12.2" customHeight="1">
      <c r="Y29" s="477"/>
    </row>
    <row r="30" spans="1:45" ht="12.2" customHeight="1"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</row>
    <row r="31" spans="1:45" ht="12.2" customHeight="1"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</row>
    <row r="32" spans="1:45" ht="12.2" customHeight="1"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</row>
    <row r="33" spans="26:35" ht="12.2" customHeight="1"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26:35" ht="12.2" customHeight="1"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</row>
    <row r="35" spans="26:35" ht="12.2" customHeight="1"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</row>
    <row r="36" spans="26:35" ht="12.2" customHeight="1"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</row>
    <row r="37" spans="26:35" ht="12.2" customHeight="1"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</row>
    <row r="38" spans="26:35" ht="12.2" customHeight="1"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</row>
    <row r="41" spans="26:35" ht="12.2" customHeight="1">
      <c r="Z41" s="443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pane xSplit="1" ySplit="5" topLeftCell="B6" activePane="bottomRight" state="frozen"/>
      <selection activeCell="K38" sqref="K38"/>
      <selection pane="topRight" activeCell="K38" sqref="K38"/>
      <selection pane="bottomLeft" activeCell="K38" sqref="K38"/>
      <selection pane="bottomRight" activeCell="A4" sqref="A4"/>
    </sheetView>
  </sheetViews>
  <sheetFormatPr defaultColWidth="7.7109375" defaultRowHeight="12.2" customHeight="1" outlineLevelCol="1"/>
  <cols>
    <col min="1" max="1" width="53.140625" style="476" customWidth="1"/>
    <col min="2" max="22" width="7.7109375" style="421" hidden="1" customWidth="1" outlineLevel="1"/>
    <col min="23" max="25" width="0" style="421" hidden="1" customWidth="1" outlineLevel="1"/>
    <col min="26" max="26" width="7.7109375" style="421" hidden="1" customWidth="1" outlineLevel="1"/>
    <col min="27" max="28" width="0" style="421" hidden="1" customWidth="1" outlineLevel="1"/>
    <col min="29" max="29" width="7.7109375" style="421" collapsed="1"/>
    <col min="30" max="35" width="7.85546875" style="421" customWidth="1"/>
    <col min="36" max="36" width="3.140625" style="421" customWidth="1"/>
    <col min="37" max="40" width="7.5703125" style="421" customWidth="1"/>
    <col min="41" max="41" width="3.140625" style="421" customWidth="1"/>
    <col min="42" max="45" width="6.28515625" style="421" customWidth="1"/>
    <col min="46" max="16384" width="7.7109375" style="421"/>
  </cols>
  <sheetData>
    <row r="1" spans="1:45" ht="12.2" customHeight="1">
      <c r="A1" s="29" t="s">
        <v>382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K1" s="448"/>
      <c r="AL1" s="448"/>
      <c r="AM1" s="448"/>
      <c r="AN1" s="448"/>
      <c r="AO1" s="449"/>
      <c r="AP1" s="448"/>
      <c r="AQ1" s="448"/>
      <c r="AR1" s="448"/>
      <c r="AS1" s="448"/>
    </row>
    <row r="2" spans="1:45" ht="15.75" customHeight="1">
      <c r="A2" s="447" t="s">
        <v>158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K2" s="448"/>
      <c r="AL2" s="448"/>
      <c r="AM2" s="448"/>
      <c r="AN2" s="448"/>
      <c r="AO2" s="449"/>
      <c r="AP2" s="448"/>
      <c r="AQ2" s="448"/>
      <c r="AR2" s="448"/>
      <c r="AS2" s="448"/>
    </row>
    <row r="3" spans="1:45" s="451" customFormat="1" ht="12.2" customHeight="1">
      <c r="A3" s="47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21"/>
      <c r="AK3" s="448"/>
      <c r="AL3" s="448"/>
      <c r="AM3" s="448"/>
      <c r="AN3" s="448"/>
      <c r="AO3" s="421"/>
      <c r="AP3" s="448"/>
      <c r="AQ3" s="448"/>
      <c r="AR3" s="448"/>
      <c r="AS3" s="448"/>
    </row>
    <row r="4" spans="1:45" ht="12.2" customHeight="1">
      <c r="A4" s="452"/>
      <c r="B4" s="453" t="s">
        <v>1</v>
      </c>
      <c r="C4" s="453" t="s">
        <v>1</v>
      </c>
      <c r="D4" s="453" t="s">
        <v>1</v>
      </c>
      <c r="E4" s="453" t="s">
        <v>1</v>
      </c>
      <c r="F4" s="453" t="s">
        <v>1</v>
      </c>
      <c r="G4" s="453" t="s">
        <v>1</v>
      </c>
      <c r="H4" s="453" t="s">
        <v>1</v>
      </c>
      <c r="I4" s="453" t="s">
        <v>1</v>
      </c>
      <c r="J4" s="453" t="s">
        <v>1</v>
      </c>
      <c r="K4" s="453" t="s">
        <v>1</v>
      </c>
      <c r="L4" s="453" t="s">
        <v>1</v>
      </c>
      <c r="M4" s="453" t="s">
        <v>1</v>
      </c>
      <c r="N4" s="453" t="s">
        <v>1</v>
      </c>
      <c r="O4" s="453" t="s">
        <v>1</v>
      </c>
      <c r="P4" s="453" t="s">
        <v>1</v>
      </c>
      <c r="Q4" s="453" t="s">
        <v>1</v>
      </c>
      <c r="R4" s="453" t="s">
        <v>1</v>
      </c>
      <c r="S4" s="453" t="s">
        <v>1</v>
      </c>
      <c r="T4" s="453" t="s">
        <v>1</v>
      </c>
      <c r="U4" s="453" t="s">
        <v>1</v>
      </c>
      <c r="V4" s="453" t="s">
        <v>1</v>
      </c>
      <c r="W4" s="453" t="s">
        <v>1</v>
      </c>
      <c r="X4" s="453" t="s">
        <v>1</v>
      </c>
      <c r="Y4" s="453" t="s">
        <v>1</v>
      </c>
      <c r="Z4" s="453" t="s">
        <v>1</v>
      </c>
      <c r="AA4" s="453" t="s">
        <v>1</v>
      </c>
      <c r="AB4" s="453" t="s">
        <v>1</v>
      </c>
      <c r="AC4" s="453" t="s">
        <v>1</v>
      </c>
      <c r="AD4" s="453" t="s">
        <v>1</v>
      </c>
      <c r="AE4" s="453" t="s">
        <v>159</v>
      </c>
      <c r="AF4" s="453" t="s">
        <v>159</v>
      </c>
      <c r="AG4" s="453" t="s">
        <v>159</v>
      </c>
      <c r="AH4" s="453" t="s">
        <v>159</v>
      </c>
      <c r="AI4" s="453" t="s">
        <v>159</v>
      </c>
      <c r="AK4" s="454" t="s">
        <v>719</v>
      </c>
      <c r="AL4" s="455"/>
      <c r="AM4" s="455"/>
      <c r="AN4" s="455"/>
      <c r="AP4" s="455"/>
      <c r="AQ4" s="455" t="s">
        <v>699</v>
      </c>
      <c r="AR4" s="455"/>
      <c r="AS4" s="455"/>
    </row>
    <row r="5" spans="1:45" ht="12.2" customHeight="1" thickBot="1">
      <c r="A5" s="457"/>
      <c r="B5" s="458">
        <v>1993</v>
      </c>
      <c r="C5" s="458">
        <v>1994</v>
      </c>
      <c r="D5" s="458">
        <v>1995</v>
      </c>
      <c r="E5" s="458">
        <v>1996</v>
      </c>
      <c r="F5" s="458">
        <v>1997</v>
      </c>
      <c r="G5" s="458">
        <v>1998</v>
      </c>
      <c r="H5" s="458">
        <v>1999</v>
      </c>
      <c r="I5" s="458">
        <v>2000</v>
      </c>
      <c r="J5" s="458">
        <v>2001</v>
      </c>
      <c r="K5" s="458">
        <v>2002</v>
      </c>
      <c r="L5" s="458">
        <v>2003</v>
      </c>
      <c r="M5" s="458">
        <v>2004</v>
      </c>
      <c r="N5" s="458">
        <v>2005</v>
      </c>
      <c r="O5" s="458">
        <v>2006</v>
      </c>
      <c r="P5" s="458">
        <v>2007</v>
      </c>
      <c r="Q5" s="458">
        <v>2008</v>
      </c>
      <c r="R5" s="458">
        <v>2009</v>
      </c>
      <c r="S5" s="458">
        <v>2010</v>
      </c>
      <c r="T5" s="458">
        <v>2011</v>
      </c>
      <c r="U5" s="458">
        <v>2012</v>
      </c>
      <c r="V5" s="458">
        <v>2013</v>
      </c>
      <c r="W5" s="458">
        <v>2014</v>
      </c>
      <c r="X5" s="458">
        <v>2015</v>
      </c>
      <c r="Y5" s="458">
        <v>2016</v>
      </c>
      <c r="Z5" s="458">
        <v>2017</v>
      </c>
      <c r="AA5" s="458">
        <v>2018</v>
      </c>
      <c r="AB5" s="458">
        <v>2019</v>
      </c>
      <c r="AC5" s="458">
        <v>2020</v>
      </c>
      <c r="AD5" s="458">
        <v>2021</v>
      </c>
      <c r="AE5" s="458">
        <v>2022</v>
      </c>
      <c r="AF5" s="458">
        <v>2023</v>
      </c>
      <c r="AG5" s="458">
        <v>2024</v>
      </c>
      <c r="AH5" s="458">
        <v>2025</v>
      </c>
      <c r="AI5" s="458">
        <v>2026</v>
      </c>
      <c r="AK5" s="458">
        <v>2022</v>
      </c>
      <c r="AL5" s="458">
        <v>2023</v>
      </c>
      <c r="AM5" s="458">
        <v>2024</v>
      </c>
      <c r="AN5" s="458">
        <v>2025</v>
      </c>
      <c r="AP5" s="458">
        <v>2022</v>
      </c>
      <c r="AQ5" s="458">
        <v>2023</v>
      </c>
      <c r="AR5" s="458">
        <v>2024</v>
      </c>
      <c r="AS5" s="458">
        <v>2025</v>
      </c>
    </row>
    <row r="6" spans="1:45" ht="12.2" customHeight="1">
      <c r="A6" s="459" t="s">
        <v>362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K6" s="460"/>
      <c r="AL6" s="460"/>
      <c r="AM6" s="460"/>
      <c r="AN6" s="460"/>
      <c r="AP6" s="460"/>
      <c r="AQ6" s="460"/>
      <c r="AR6" s="460"/>
      <c r="AS6" s="460"/>
    </row>
    <row r="7" spans="1:45" ht="12.2" customHeight="1">
      <c r="A7" s="461" t="s">
        <v>589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K7" s="448"/>
      <c r="AL7" s="448"/>
      <c r="AM7" s="448"/>
      <c r="AN7" s="448"/>
      <c r="AP7" s="448"/>
      <c r="AQ7" s="448"/>
      <c r="AR7" s="448"/>
      <c r="AS7" s="448"/>
    </row>
    <row r="8" spans="1:45" ht="12.2" customHeight="1">
      <c r="A8" s="462" t="s">
        <v>142</v>
      </c>
      <c r="B8" s="463">
        <v>2.8781909286682401</v>
      </c>
      <c r="C8" s="463">
        <v>2.44864391007774</v>
      </c>
      <c r="D8" s="463">
        <v>3.3446536931689201</v>
      </c>
      <c r="E8" s="463">
        <v>5.9939451122721197</v>
      </c>
      <c r="F8" s="463">
        <v>4.5443475777194804</v>
      </c>
      <c r="G8" s="463">
        <v>3.7135491568727401</v>
      </c>
      <c r="H8" s="463">
        <v>3.4181114647937498</v>
      </c>
      <c r="I8" s="463">
        <v>3.7464233616089899</v>
      </c>
      <c r="J8" s="463">
        <v>4.3914052219240496</v>
      </c>
      <c r="K8" s="463">
        <v>4.1110005995397803</v>
      </c>
      <c r="L8" s="463">
        <v>3.4572654044669702</v>
      </c>
      <c r="M8" s="463">
        <v>3.2995766208081601</v>
      </c>
      <c r="N8" s="463">
        <v>3.1126085311870502</v>
      </c>
      <c r="O8" s="463">
        <v>3.0574034831690402</v>
      </c>
      <c r="P8" s="463">
        <v>3.3059372900158599</v>
      </c>
      <c r="Q8" s="463">
        <v>4.2759791258943904</v>
      </c>
      <c r="R8" s="463">
        <v>3.43324061277431</v>
      </c>
      <c r="S8" s="463">
        <v>2.5655692453804599</v>
      </c>
      <c r="T8" s="463">
        <v>2.41809504888018</v>
      </c>
      <c r="U8" s="463">
        <v>2.99978867930158</v>
      </c>
      <c r="V8" s="463">
        <v>2.4654340086806101</v>
      </c>
      <c r="W8" s="463">
        <v>2.8007003629968898</v>
      </c>
      <c r="X8" s="463">
        <v>2.4188734202578601</v>
      </c>
      <c r="Y8" s="463">
        <v>2.4095633334872302</v>
      </c>
      <c r="Z8" s="463">
        <v>2.3327070681440101</v>
      </c>
      <c r="AA8" s="463">
        <v>2.5521415608187299</v>
      </c>
      <c r="AB8" s="463">
        <v>2.5638371813365302</v>
      </c>
      <c r="AC8" s="463">
        <v>2.1194582828478201</v>
      </c>
      <c r="AD8" s="463">
        <v>2.6484152186283501</v>
      </c>
      <c r="AE8" s="463">
        <v>2.9353110285842101</v>
      </c>
      <c r="AF8" s="463">
        <v>3.7990009232242401</v>
      </c>
      <c r="AG8" s="463">
        <v>3.4983780067941699</v>
      </c>
      <c r="AH8" s="463">
        <v>3.3626604982021</v>
      </c>
      <c r="AI8" s="463">
        <v>3.1626604982024298</v>
      </c>
      <c r="AK8" s="463">
        <v>0.2352773635512202</v>
      </c>
      <c r="AL8" s="463">
        <v>0.22499999999961995</v>
      </c>
      <c r="AM8" s="463">
        <v>0.22499999999962972</v>
      </c>
      <c r="AN8" s="463">
        <v>0.19999999999967022</v>
      </c>
      <c r="AP8" s="464">
        <v>0.21676286018975999</v>
      </c>
      <c r="AQ8" s="464">
        <v>0.22389158789144004</v>
      </c>
      <c r="AR8" s="464">
        <v>-2.5779183566279951E-2</v>
      </c>
      <c r="AS8" s="464">
        <v>-0.12483950179789982</v>
      </c>
    </row>
    <row r="9" spans="1:45" ht="12.2" customHeight="1">
      <c r="A9" s="462" t="s">
        <v>143</v>
      </c>
      <c r="B9" s="463"/>
      <c r="C9" s="463">
        <v>3.1058447680173851</v>
      </c>
      <c r="D9" s="463">
        <v>2.4166890286907661</v>
      </c>
      <c r="E9" s="463">
        <v>5.8125251242933995</v>
      </c>
      <c r="F9" s="463">
        <v>4.5768536992411457</v>
      </c>
      <c r="G9" s="463">
        <v>4.1630382693226275</v>
      </c>
      <c r="H9" s="463">
        <v>3.5568719773261481</v>
      </c>
      <c r="I9" s="463">
        <v>5.0141424086845632</v>
      </c>
      <c r="J9" s="463">
        <v>4.3407040170266642</v>
      </c>
      <c r="K9" s="463">
        <v>4.4869886682868287</v>
      </c>
      <c r="L9" s="463">
        <v>3.4669279535457731</v>
      </c>
      <c r="M9" s="463">
        <v>3.1206729266145539</v>
      </c>
      <c r="N9" s="463">
        <v>3.9823316690346777</v>
      </c>
      <c r="O9" s="463">
        <v>2.9282731300968257</v>
      </c>
      <c r="P9" s="463">
        <v>3.3901803468170844</v>
      </c>
      <c r="Q9" s="463">
        <v>4.317725959422436</v>
      </c>
      <c r="R9" s="463">
        <v>2.9478056933798014</v>
      </c>
      <c r="S9" s="463">
        <v>1.3652405260143885</v>
      </c>
      <c r="T9" s="463">
        <v>2.8395875472762011</v>
      </c>
      <c r="U9" s="463">
        <v>2.782330392653054</v>
      </c>
      <c r="V9" s="463">
        <v>2.1388408511864077</v>
      </c>
      <c r="W9" s="463">
        <v>1.9486342819190039</v>
      </c>
      <c r="X9" s="463">
        <v>2.9596170055730564</v>
      </c>
      <c r="Y9" s="463">
        <v>2.2105186289637535</v>
      </c>
      <c r="Z9" s="463">
        <v>2.5469053250057438</v>
      </c>
      <c r="AA9" s="463">
        <v>2.7427437339314409</v>
      </c>
      <c r="AB9" s="463">
        <v>3.9365635870728166</v>
      </c>
      <c r="AC9" s="463">
        <v>4.6531901796595054</v>
      </c>
      <c r="AD9" s="463">
        <v>2.6425638341576851</v>
      </c>
      <c r="AE9" s="463">
        <v>3.7965368020226986</v>
      </c>
      <c r="AF9" s="463">
        <v>3.8958814585265955</v>
      </c>
      <c r="AG9" s="463">
        <v>3.6470199823823268</v>
      </c>
      <c r="AH9" s="463">
        <v>3.4092492148541931</v>
      </c>
      <c r="AI9" s="463">
        <v>3.2786583078058928</v>
      </c>
      <c r="AK9" s="463">
        <v>0.10502648615482446</v>
      </c>
      <c r="AL9" s="463">
        <v>0.29187613210868157</v>
      </c>
      <c r="AM9" s="463">
        <v>0.18385061774510714</v>
      </c>
      <c r="AN9" s="463">
        <v>0.17499251400223681</v>
      </c>
      <c r="AP9" s="464">
        <v>0.29579466390039499</v>
      </c>
      <c r="AQ9" s="464">
        <v>0.35736453797350354</v>
      </c>
      <c r="AR9" s="464">
        <v>0.1287990607490741</v>
      </c>
      <c r="AS9" s="464">
        <v>-0.12357619717480173</v>
      </c>
    </row>
    <row r="10" spans="1:45" ht="12.2" customHeight="1">
      <c r="A10" s="468"/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K10" s="469"/>
      <c r="AL10" s="469"/>
      <c r="AM10" s="469"/>
      <c r="AN10" s="469"/>
      <c r="AP10" s="469"/>
      <c r="AQ10" s="469"/>
      <c r="AR10" s="469"/>
      <c r="AS10" s="469"/>
    </row>
    <row r="11" spans="1:45" ht="12.2" customHeight="1">
      <c r="A11" s="470" t="s">
        <v>144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460"/>
      <c r="AA11" s="460"/>
      <c r="AB11" s="460"/>
      <c r="AC11" s="460"/>
      <c r="AD11" s="460"/>
      <c r="AE11" s="460"/>
      <c r="AF11" s="460"/>
      <c r="AG11" s="460"/>
      <c r="AH11" s="460"/>
      <c r="AI11" s="460"/>
      <c r="AK11" s="463"/>
      <c r="AL11" s="463"/>
      <c r="AM11" s="463"/>
      <c r="AN11" s="463"/>
      <c r="AP11" s="460"/>
      <c r="AQ11" s="460"/>
      <c r="AR11" s="460"/>
      <c r="AS11" s="460"/>
    </row>
    <row r="12" spans="1:45" ht="12.2" customHeight="1">
      <c r="A12" s="465" t="s">
        <v>535</v>
      </c>
      <c r="B12" s="420">
        <v>645.726</v>
      </c>
      <c r="C12" s="420">
        <v>671.75199999999995</v>
      </c>
      <c r="D12" s="420">
        <v>704.90499999999997</v>
      </c>
      <c r="E12" s="420">
        <v>747.32</v>
      </c>
      <c r="F12" s="420">
        <v>777.33199999999999</v>
      </c>
      <c r="G12" s="420">
        <v>821.04</v>
      </c>
      <c r="H12" s="420">
        <v>867.88099999999997</v>
      </c>
      <c r="I12" s="420">
        <v>927.99199999999996</v>
      </c>
      <c r="J12" s="420">
        <v>982.101</v>
      </c>
      <c r="K12" s="420">
        <v>1013.972</v>
      </c>
      <c r="L12" s="420">
        <v>1039.193</v>
      </c>
      <c r="M12" s="420">
        <v>1065.653</v>
      </c>
      <c r="N12" s="420">
        <v>1105.366</v>
      </c>
      <c r="O12" s="420">
        <v>1166.6590000000001</v>
      </c>
      <c r="P12" s="420">
        <v>1248.5450000000001</v>
      </c>
      <c r="Q12" s="420">
        <v>1319.9739999999999</v>
      </c>
      <c r="R12" s="420">
        <v>1320.1679999999999</v>
      </c>
      <c r="S12" s="420">
        <v>1362.077</v>
      </c>
      <c r="T12" s="420">
        <v>1439.8489999999999</v>
      </c>
      <c r="U12" s="420">
        <v>1494.105</v>
      </c>
      <c r="V12" s="420">
        <v>1536.0920000000001</v>
      </c>
      <c r="W12" s="420">
        <v>1595.6990000000001</v>
      </c>
      <c r="X12" s="420">
        <v>1663.1179999999999</v>
      </c>
      <c r="Y12" s="420">
        <v>1744.5740000000001</v>
      </c>
      <c r="Z12" s="420">
        <v>1832.3530000000001</v>
      </c>
      <c r="AA12" s="420">
        <v>1921.13</v>
      </c>
      <c r="AB12" s="420">
        <v>1994.5329999999999</v>
      </c>
      <c r="AC12" s="420">
        <v>2010.077</v>
      </c>
      <c r="AD12" s="420">
        <v>2127.444</v>
      </c>
      <c r="AE12" s="420">
        <v>2258.933330675</v>
      </c>
      <c r="AF12" s="420">
        <v>2357.4898700245599</v>
      </c>
      <c r="AG12" s="420">
        <v>2460.0089929718902</v>
      </c>
      <c r="AH12" s="420">
        <v>2559.7011921601302</v>
      </c>
      <c r="AI12" s="420">
        <v>2665.2922632844002</v>
      </c>
      <c r="AK12" s="463">
        <v>-1.0843151535200377</v>
      </c>
      <c r="AL12" s="463">
        <v>5.0645233291197655</v>
      </c>
      <c r="AM12" s="463">
        <v>6.9096099325201976</v>
      </c>
      <c r="AN12" s="463">
        <v>14.363309814620152</v>
      </c>
      <c r="AP12" s="479"/>
      <c r="AQ12" s="479"/>
      <c r="AR12" s="479"/>
      <c r="AS12" s="479"/>
    </row>
    <row r="13" spans="1:45" ht="12.2" customHeight="1">
      <c r="A13" s="465" t="s">
        <v>536</v>
      </c>
      <c r="B13" s="463"/>
      <c r="C13" s="463">
        <v>4.0305021015105469</v>
      </c>
      <c r="D13" s="463">
        <v>4.9353035048648852</v>
      </c>
      <c r="E13" s="463">
        <v>6.0171228747136096</v>
      </c>
      <c r="F13" s="463">
        <v>4.0159503291762544</v>
      </c>
      <c r="G13" s="463">
        <v>5.6228226806563919</v>
      </c>
      <c r="H13" s="463">
        <v>5.7050813602260497</v>
      </c>
      <c r="I13" s="463">
        <v>6.926179971678148</v>
      </c>
      <c r="J13" s="463">
        <v>5.8307614720816581</v>
      </c>
      <c r="K13" s="463">
        <v>3.2451855766362225</v>
      </c>
      <c r="L13" s="463">
        <v>2.4873467906411539</v>
      </c>
      <c r="M13" s="463">
        <v>2.5462065275651424</v>
      </c>
      <c r="N13" s="463">
        <v>3.7266352180306273</v>
      </c>
      <c r="O13" s="463">
        <v>5.5450411899768959</v>
      </c>
      <c r="P13" s="463">
        <v>7.0188461238459565</v>
      </c>
      <c r="Q13" s="463">
        <v>5.7209792198118503</v>
      </c>
      <c r="R13" s="463">
        <v>1.4697259188434231E-2</v>
      </c>
      <c r="S13" s="463">
        <v>3.1745202125790017</v>
      </c>
      <c r="T13" s="463">
        <v>5.7098093573270781</v>
      </c>
      <c r="U13" s="463">
        <v>3.7681729125762509</v>
      </c>
      <c r="V13" s="463">
        <v>2.8101773302411814</v>
      </c>
      <c r="W13" s="463">
        <v>3.8804316408131756</v>
      </c>
      <c r="X13" s="463">
        <v>4.2250449489534159</v>
      </c>
      <c r="Y13" s="463">
        <v>4.8977883709995229</v>
      </c>
      <c r="Z13" s="463">
        <v>5.0315435172139544</v>
      </c>
      <c r="AA13" s="463">
        <v>4.8449725571437341</v>
      </c>
      <c r="AB13" s="463">
        <v>3.8208242024225347</v>
      </c>
      <c r="AC13" s="463">
        <v>0.77933029937333753</v>
      </c>
      <c r="AD13" s="463">
        <v>5.83893054843172</v>
      </c>
      <c r="AE13" s="463">
        <v>6.1806247626259525</v>
      </c>
      <c r="AF13" s="463">
        <v>4.3629680438647567</v>
      </c>
      <c r="AG13" s="463">
        <v>4.3486559264096503</v>
      </c>
      <c r="AH13" s="463">
        <v>4.0525136075947321</v>
      </c>
      <c r="AI13" s="463">
        <v>4.1251327087581613</v>
      </c>
      <c r="AK13" s="463">
        <v>1.8245229984792388E-2</v>
      </c>
      <c r="AL13" s="463">
        <v>0.27416364724937026</v>
      </c>
      <c r="AM13" s="463">
        <v>6.9071178466351135E-2</v>
      </c>
      <c r="AN13" s="463">
        <v>0.29243360660198281</v>
      </c>
      <c r="AP13" s="464">
        <v>0.18869881115077813</v>
      </c>
      <c r="AQ13" s="464">
        <v>0.18648796092841646</v>
      </c>
      <c r="AR13" s="464">
        <v>2.0235116708078316E-2</v>
      </c>
      <c r="AS13" s="464">
        <v>-1.5511089814537193</v>
      </c>
    </row>
    <row r="14" spans="1:45" ht="12.2" customHeight="1">
      <c r="A14" s="465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K14" s="463"/>
      <c r="AL14" s="463"/>
      <c r="AM14" s="463"/>
      <c r="AN14" s="463"/>
      <c r="AP14" s="479"/>
      <c r="AQ14" s="479"/>
      <c r="AR14" s="479"/>
      <c r="AS14" s="479"/>
    </row>
    <row r="15" spans="1:45" ht="12.2" customHeight="1">
      <c r="A15" s="465" t="s">
        <v>590</v>
      </c>
      <c r="B15" s="420">
        <v>5959746.1959520299</v>
      </c>
      <c r="C15" s="420">
        <v>6013193.4378444906</v>
      </c>
      <c r="D15" s="420">
        <v>6161068.9079873404</v>
      </c>
      <c r="E15" s="420">
        <v>6172981.8723294698</v>
      </c>
      <c r="F15" s="420">
        <v>6139872.7644049395</v>
      </c>
      <c r="G15" s="420">
        <v>6225919.5109089501</v>
      </c>
      <c r="H15" s="420">
        <v>6355071.52617497</v>
      </c>
      <c r="I15" s="420">
        <v>6470781.0410540793</v>
      </c>
      <c r="J15" s="420">
        <v>6563188.2719721291</v>
      </c>
      <c r="K15" s="420">
        <v>6485186.3351654802</v>
      </c>
      <c r="L15" s="420">
        <v>6423787.3306960799</v>
      </c>
      <c r="M15" s="420">
        <v>6388001.58695147</v>
      </c>
      <c r="N15" s="420">
        <v>6372293.251616301</v>
      </c>
      <c r="O15" s="420">
        <v>6534297.4603912896</v>
      </c>
      <c r="P15" s="420">
        <v>6763630.4733709702</v>
      </c>
      <c r="Q15" s="420">
        <v>6854612.9638972702</v>
      </c>
      <c r="R15" s="420">
        <v>6659316.6876715505</v>
      </c>
      <c r="S15" s="420">
        <v>6778179.5872896304</v>
      </c>
      <c r="T15" s="420">
        <v>6967356.5311872102</v>
      </c>
      <c r="U15" s="420">
        <v>7034184.3243854102</v>
      </c>
      <c r="V15" s="420">
        <v>7080418.4944425607</v>
      </c>
      <c r="W15" s="420">
        <v>7214583.4476444405</v>
      </c>
      <c r="X15" s="420">
        <v>7303254.4796472499</v>
      </c>
      <c r="Y15" s="420">
        <v>7495268.1299525304</v>
      </c>
      <c r="Z15" s="420">
        <v>7676873.1174214194</v>
      </c>
      <c r="AA15" s="420">
        <v>7833950.3313741703</v>
      </c>
      <c r="AB15" s="420">
        <v>7825226.7738556005</v>
      </c>
      <c r="AC15" s="420">
        <v>7535566.87909903</v>
      </c>
      <c r="AD15" s="420">
        <v>7770230.1050143</v>
      </c>
      <c r="AE15" s="420">
        <v>7948703.4203602299</v>
      </c>
      <c r="AF15" s="420">
        <v>7984438.5494756605</v>
      </c>
      <c r="AG15" s="420">
        <v>8038489.0092008002</v>
      </c>
      <c r="AH15" s="420">
        <v>8088492.9865076197</v>
      </c>
      <c r="AI15" s="420">
        <v>8154786.4721855102</v>
      </c>
      <c r="AK15" s="420">
        <v>-7033.9907978195697</v>
      </c>
      <c r="AL15" s="420">
        <v>-8526.5160333290696</v>
      </c>
      <c r="AM15" s="420">
        <v>-17547.579032470472</v>
      </c>
      <c r="AN15" s="420">
        <v>-8576.9939372697845</v>
      </c>
      <c r="AP15" s="479"/>
      <c r="AQ15" s="479"/>
      <c r="AR15" s="479"/>
      <c r="AS15" s="479"/>
    </row>
    <row r="16" spans="1:45" ht="12.2" customHeight="1">
      <c r="A16" s="461" t="s">
        <v>145</v>
      </c>
      <c r="B16" s="463"/>
      <c r="C16" s="463">
        <v>0.89680399357883189</v>
      </c>
      <c r="D16" s="463">
        <v>2.4591836545983181</v>
      </c>
      <c r="E16" s="463">
        <v>0.19335872589714143</v>
      </c>
      <c r="F16" s="463">
        <v>-0.53635517824768275</v>
      </c>
      <c r="G16" s="463">
        <v>1.4014418507636517</v>
      </c>
      <c r="H16" s="463">
        <v>2.0744247502673785</v>
      </c>
      <c r="I16" s="463">
        <v>1.820742920084073</v>
      </c>
      <c r="J16" s="463">
        <v>1.428069198011328</v>
      </c>
      <c r="K16" s="463">
        <v>-1.1884762949701533</v>
      </c>
      <c r="L16" s="463">
        <v>-0.946757753689631</v>
      </c>
      <c r="M16" s="463">
        <v>-0.55708170122020784</v>
      </c>
      <c r="N16" s="463">
        <v>-0.24590374816525484</v>
      </c>
      <c r="O16" s="463">
        <v>2.5423219299252731</v>
      </c>
      <c r="P16" s="463">
        <v>3.509681252955188</v>
      </c>
      <c r="Q16" s="463">
        <v>1.3451724023733513</v>
      </c>
      <c r="R16" s="463">
        <v>-2.8491218578544197</v>
      </c>
      <c r="S16" s="463">
        <v>1.7849113534145644</v>
      </c>
      <c r="T16" s="463">
        <v>2.7909697797373401</v>
      </c>
      <c r="U16" s="463">
        <v>0.95915564101056727</v>
      </c>
      <c r="V16" s="463">
        <v>0.65727834138309404</v>
      </c>
      <c r="W16" s="463">
        <v>1.8948732099265841</v>
      </c>
      <c r="X16" s="463">
        <v>1.2290526909320088</v>
      </c>
      <c r="Y16" s="463">
        <v>2.6291518505946243</v>
      </c>
      <c r="Z16" s="463">
        <v>2.422928497289667</v>
      </c>
      <c r="AA16" s="463">
        <v>2.0461092889016097</v>
      </c>
      <c r="AB16" s="463">
        <v>-0.11135579304905052</v>
      </c>
      <c r="AC16" s="463">
        <v>-3.7016166192695543</v>
      </c>
      <c r="AD16" s="463">
        <v>3.1140752869720068</v>
      </c>
      <c r="AE16" s="463">
        <v>2.2968858442268925</v>
      </c>
      <c r="AF16" s="463">
        <v>0.44957180090399174</v>
      </c>
      <c r="AG16" s="463">
        <v>0.67694753225560067</v>
      </c>
      <c r="AH16" s="463">
        <v>0.62205692201089402</v>
      </c>
      <c r="AI16" s="463">
        <v>0.81960243754275464</v>
      </c>
      <c r="AK16" s="463">
        <v>-8.6018223084760592E-2</v>
      </c>
      <c r="AL16" s="463">
        <v>-1.8362878522815151E-2</v>
      </c>
      <c r="AM16" s="463">
        <v>-0.11214039953637567</v>
      </c>
      <c r="AN16" s="463">
        <v>0.11270729627119724</v>
      </c>
      <c r="AP16" s="479"/>
      <c r="AQ16" s="479"/>
      <c r="AR16" s="479"/>
      <c r="AS16" s="479"/>
    </row>
    <row r="17" spans="1:45" ht="12.2" customHeight="1">
      <c r="A17" s="468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K17" s="469"/>
      <c r="AL17" s="469"/>
      <c r="AM17" s="469"/>
      <c r="AN17" s="469"/>
      <c r="AP17" s="469"/>
      <c r="AQ17" s="469"/>
      <c r="AR17" s="469"/>
      <c r="AS17" s="469"/>
    </row>
    <row r="18" spans="1:45" ht="12.2" customHeight="1">
      <c r="A18" s="470" t="s">
        <v>147</v>
      </c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  <c r="AD18" s="460"/>
      <c r="AE18" s="460"/>
      <c r="AF18" s="460"/>
      <c r="AG18" s="460"/>
      <c r="AH18" s="460"/>
      <c r="AI18" s="460"/>
      <c r="AK18" s="463"/>
      <c r="AL18" s="463"/>
      <c r="AM18" s="463"/>
      <c r="AN18" s="463"/>
      <c r="AP18" s="460"/>
      <c r="AQ18" s="460"/>
      <c r="AR18" s="460"/>
      <c r="AS18" s="460"/>
    </row>
    <row r="19" spans="1:45" ht="12.2" customHeight="1">
      <c r="A19" s="461" t="s">
        <v>591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K19" s="463"/>
      <c r="AL19" s="463"/>
      <c r="AM19" s="463"/>
      <c r="AN19" s="463"/>
      <c r="AP19" s="479"/>
      <c r="AQ19" s="479"/>
      <c r="AR19" s="479"/>
      <c r="AS19" s="479"/>
    </row>
    <row r="20" spans="1:45" ht="12.2" customHeight="1">
      <c r="A20" s="462" t="s">
        <v>148</v>
      </c>
      <c r="B20" s="463"/>
      <c r="C20" s="463">
        <v>2.1581380072459799</v>
      </c>
      <c r="D20" s="463">
        <v>2.4551485781841187</v>
      </c>
      <c r="E20" s="463">
        <v>0.53313197876638796</v>
      </c>
      <c r="F20" s="463">
        <v>0.65841025624351346</v>
      </c>
      <c r="G20" s="463">
        <v>-0.26713266835508565</v>
      </c>
      <c r="H20" s="463">
        <v>0.462175756339267</v>
      </c>
      <c r="I20" s="463">
        <v>0.89914373404145209</v>
      </c>
      <c r="J20" s="463">
        <v>2.4059583414543839</v>
      </c>
      <c r="K20" s="463">
        <v>2.1584821358926476</v>
      </c>
      <c r="L20" s="463">
        <v>1.9256553489239936</v>
      </c>
      <c r="M20" s="463">
        <v>0.37365982872188397</v>
      </c>
      <c r="N20" s="463">
        <v>0.45317085257616796</v>
      </c>
      <c r="O20" s="463">
        <v>1.3602146862766729</v>
      </c>
      <c r="P20" s="463">
        <v>2.2121688343673229</v>
      </c>
      <c r="Q20" s="463">
        <v>3.4370491060287556</v>
      </c>
      <c r="R20" s="463">
        <v>-0.49446054437792819</v>
      </c>
      <c r="S20" s="463">
        <v>1.1579880271562981</v>
      </c>
      <c r="T20" s="463">
        <v>2.9611507382214963</v>
      </c>
      <c r="U20" s="463">
        <v>0.88837750692349893</v>
      </c>
      <c r="V20" s="463">
        <v>-4.4292970148440691E-2</v>
      </c>
      <c r="W20" s="463">
        <v>-0.1796384941147533</v>
      </c>
      <c r="X20" s="463">
        <v>-4.6784744983363602E-2</v>
      </c>
      <c r="Y20" s="463">
        <v>0.98426924457810649</v>
      </c>
      <c r="Z20" s="463">
        <v>1.7944990466558064</v>
      </c>
      <c r="AA20" s="463">
        <v>1.9535353012702927</v>
      </c>
      <c r="AB20" s="463">
        <v>1.7841509740384343</v>
      </c>
      <c r="AC20" s="463">
        <v>0.49736731885359209</v>
      </c>
      <c r="AD20" s="463">
        <v>2.1634454375637269</v>
      </c>
      <c r="AE20" s="463">
        <v>8.1812292424056743</v>
      </c>
      <c r="AF20" s="463">
        <v>7.6311337935964341</v>
      </c>
      <c r="AG20" s="463">
        <v>1.7893711556661529</v>
      </c>
      <c r="AH20" s="463">
        <v>1.8113453687348624</v>
      </c>
      <c r="AI20" s="463">
        <v>2.026668176348978</v>
      </c>
      <c r="AK20" s="463">
        <v>0.31119699266355383</v>
      </c>
      <c r="AL20" s="463">
        <v>1.3655431633155635</v>
      </c>
      <c r="AM20" s="463">
        <v>1.3368585621531537E-2</v>
      </c>
      <c r="AN20" s="463">
        <v>-0.35192654129321266</v>
      </c>
      <c r="AP20" s="464">
        <v>-0.37823180090850173</v>
      </c>
      <c r="AQ20" s="464">
        <v>-0.65103442623000074</v>
      </c>
      <c r="AR20" s="464">
        <v>-1.2322811270983669</v>
      </c>
      <c r="AS20" s="464">
        <v>-0.66151591603818005</v>
      </c>
    </row>
    <row r="21" spans="1:45" ht="12.2" customHeight="1">
      <c r="A21" s="462" t="s">
        <v>363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>
        <v>1.5082902478160243</v>
      </c>
      <c r="P21" s="463">
        <v>1.8512013488829471</v>
      </c>
      <c r="Q21" s="463">
        <v>4.1834799103293685</v>
      </c>
      <c r="R21" s="463">
        <v>-0.95007944915254106</v>
      </c>
      <c r="S21" s="463">
        <v>0.92577119748673553</v>
      </c>
      <c r="T21" s="463">
        <v>3.0796741506059933</v>
      </c>
      <c r="U21" s="463">
        <v>1.0183757388846137</v>
      </c>
      <c r="V21" s="463">
        <v>-0.14628716807122411</v>
      </c>
      <c r="W21" s="463">
        <v>0.22612185101436033</v>
      </c>
      <c r="X21" s="463">
        <v>-0.43533523991102774</v>
      </c>
      <c r="Y21" s="463">
        <v>1.0244789838189883</v>
      </c>
      <c r="Z21" s="463">
        <v>1.7154230113097801</v>
      </c>
      <c r="AA21" s="463">
        <v>2.0654098207907534</v>
      </c>
      <c r="AB21" s="463">
        <v>1.7801716268029955</v>
      </c>
      <c r="AC21" s="463">
        <v>0.70858372948245929</v>
      </c>
      <c r="AD21" s="463">
        <v>1.3300083125519668</v>
      </c>
      <c r="AE21" s="463">
        <v>8.6810031641860963</v>
      </c>
      <c r="AF21" s="463">
        <v>7.8631290597765302</v>
      </c>
      <c r="AG21" s="463">
        <v>1.6074006986573686</v>
      </c>
      <c r="AH21" s="463">
        <v>1.8161791869856003</v>
      </c>
      <c r="AI21" s="463">
        <v>2.0436994841310785</v>
      </c>
      <c r="AK21" s="463">
        <v>0</v>
      </c>
      <c r="AL21" s="463">
        <v>1.8130729028472903</v>
      </c>
      <c r="AM21" s="463">
        <v>-0.11794649507810284</v>
      </c>
      <c r="AN21" s="463">
        <v>-0.43509126196219494</v>
      </c>
      <c r="AP21" s="464"/>
      <c r="AQ21" s="464"/>
      <c r="AR21" s="464"/>
      <c r="AS21" s="464"/>
    </row>
    <row r="22" spans="1:45" ht="12.2" customHeight="1">
      <c r="A22" s="462" t="s">
        <v>149</v>
      </c>
      <c r="B22" s="463"/>
      <c r="C22" s="463">
        <v>2.3588495779320873</v>
      </c>
      <c r="D22" s="463">
        <v>2.6486708764502653</v>
      </c>
      <c r="E22" s="463">
        <v>1.2742488681575015</v>
      </c>
      <c r="F22" s="463">
        <v>1.7681132719573833</v>
      </c>
      <c r="G22" s="463">
        <v>0.92114370906788423</v>
      </c>
      <c r="H22" s="463">
        <v>1.363828215680285</v>
      </c>
      <c r="I22" s="463">
        <v>1.0389069616133284</v>
      </c>
      <c r="J22" s="463">
        <v>2.4577454268212007</v>
      </c>
      <c r="K22" s="463">
        <v>2.2016974036162429</v>
      </c>
      <c r="L22" s="463">
        <v>2.4828922964906797</v>
      </c>
      <c r="M22" s="463">
        <v>1.101681083727768</v>
      </c>
      <c r="N22" s="463">
        <v>1.109618114741262</v>
      </c>
      <c r="O22" s="463">
        <v>1.4078422164831128</v>
      </c>
      <c r="P22" s="463">
        <v>1.4864689647507756</v>
      </c>
      <c r="Q22" s="463">
        <v>2.6994223345714108</v>
      </c>
      <c r="R22" s="463">
        <v>1.7252103752541936</v>
      </c>
      <c r="S22" s="463">
        <v>1.9728595325761544</v>
      </c>
      <c r="T22" s="463">
        <v>1.3903047020224824</v>
      </c>
      <c r="U22" s="463">
        <v>0.95471443055070715</v>
      </c>
      <c r="V22" s="463">
        <v>0.85572014394525997</v>
      </c>
      <c r="W22" s="463">
        <v>0.47546934965252419</v>
      </c>
      <c r="X22" s="463">
        <v>0.85765843143876808</v>
      </c>
      <c r="Y22" s="463">
        <v>1.432150928564413</v>
      </c>
      <c r="Z22" s="463">
        <v>1.9584574523905829</v>
      </c>
      <c r="AA22" s="463">
        <v>2.1080927006547956</v>
      </c>
      <c r="AB22" s="463">
        <v>1.71407745722576</v>
      </c>
      <c r="AC22" s="463">
        <v>0.46923123837387948</v>
      </c>
      <c r="AD22" s="463">
        <v>2.4103196433654217</v>
      </c>
      <c r="AE22" s="463">
        <v>7.5078084094727604</v>
      </c>
      <c r="AF22" s="463">
        <v>5.0135448205505195</v>
      </c>
      <c r="AG22" s="463">
        <v>1.2247576811440952</v>
      </c>
      <c r="AH22" s="463">
        <v>1.815932313463442</v>
      </c>
      <c r="AI22" s="463">
        <v>1.9638196885972681</v>
      </c>
      <c r="AK22" s="463">
        <v>0.16251511523117657</v>
      </c>
      <c r="AL22" s="463">
        <v>0.9156383218037023</v>
      </c>
      <c r="AM22" s="463">
        <v>0.19917621436063015</v>
      </c>
      <c r="AN22" s="463">
        <v>0.27784480006620704</v>
      </c>
      <c r="AP22" s="464">
        <v>-0.35615022949364583</v>
      </c>
      <c r="AQ22" s="464">
        <v>-0.21856824462769264</v>
      </c>
      <c r="AR22" s="464">
        <v>-0.78138758783266038</v>
      </c>
      <c r="AS22" s="464">
        <v>-0.18968407878898752</v>
      </c>
    </row>
    <row r="23" spans="1:45" ht="12.2" customHeight="1">
      <c r="A23" s="46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K23" s="463"/>
      <c r="AL23" s="463"/>
      <c r="AM23" s="463"/>
      <c r="AN23" s="463"/>
      <c r="AP23" s="479"/>
      <c r="AQ23" s="479"/>
      <c r="AR23" s="479"/>
      <c r="AS23" s="479"/>
    </row>
    <row r="24" spans="1:45" ht="12.2" customHeight="1">
      <c r="A24" s="462" t="s">
        <v>592</v>
      </c>
      <c r="B24" s="480"/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1">
        <v>42.4</v>
      </c>
      <c r="T24" s="481">
        <v>42.8</v>
      </c>
      <c r="U24" s="481">
        <v>44</v>
      </c>
      <c r="V24" s="481">
        <v>44.5</v>
      </c>
      <c r="W24" s="481">
        <v>44.4</v>
      </c>
      <c r="X24" s="481">
        <v>44.5</v>
      </c>
      <c r="Y24" s="481">
        <v>44.3</v>
      </c>
      <c r="Z24" s="481">
        <v>44.8</v>
      </c>
      <c r="AA24" s="481">
        <v>45.5</v>
      </c>
      <c r="AB24" s="481">
        <v>46.5</v>
      </c>
      <c r="AC24" s="481">
        <v>47.3</v>
      </c>
      <c r="AD24" s="481">
        <v>47.6</v>
      </c>
      <c r="AE24" s="481">
        <v>48.3</v>
      </c>
      <c r="AF24" s="481">
        <v>52.5</v>
      </c>
      <c r="AG24" s="481">
        <v>56.6</v>
      </c>
      <c r="AH24" s="481">
        <v>57.5</v>
      </c>
      <c r="AI24" s="481">
        <v>58.5</v>
      </c>
      <c r="AK24" s="463">
        <v>0</v>
      </c>
      <c r="AL24" s="463">
        <v>0</v>
      </c>
      <c r="AM24" s="463">
        <v>1</v>
      </c>
      <c r="AN24" s="463">
        <v>0.89999999999999858</v>
      </c>
      <c r="AP24" s="464">
        <v>0</v>
      </c>
      <c r="AQ24" s="464">
        <v>0</v>
      </c>
      <c r="AR24" s="464">
        <v>-0.69999999999999574</v>
      </c>
      <c r="AS24" s="464">
        <v>-1.5</v>
      </c>
    </row>
    <row r="25" spans="1:45" ht="12.2" customHeight="1">
      <c r="A25" s="462" t="s">
        <v>593</v>
      </c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1">
        <v>43.3</v>
      </c>
      <c r="T25" s="481">
        <v>43.7</v>
      </c>
      <c r="U25" s="481">
        <v>44.9</v>
      </c>
      <c r="V25" s="481">
        <v>45.4</v>
      </c>
      <c r="W25" s="481">
        <v>45.3</v>
      </c>
      <c r="X25" s="481">
        <v>45.4</v>
      </c>
      <c r="Y25" s="481">
        <v>45.2</v>
      </c>
      <c r="Z25" s="481">
        <v>45.7</v>
      </c>
      <c r="AA25" s="481">
        <v>46.5</v>
      </c>
      <c r="AB25" s="481">
        <v>47.4</v>
      </c>
      <c r="AC25" s="481">
        <v>48.3</v>
      </c>
      <c r="AD25" s="481">
        <v>48.6</v>
      </c>
      <c r="AE25" s="481">
        <v>49.3</v>
      </c>
      <c r="AF25" s="481">
        <v>53.5</v>
      </c>
      <c r="AG25" s="481">
        <v>57.7</v>
      </c>
      <c r="AH25" s="481">
        <v>58.7</v>
      </c>
      <c r="AI25" s="481">
        <v>59.7</v>
      </c>
      <c r="AK25" s="463">
        <v>0</v>
      </c>
      <c r="AL25" s="463">
        <v>0</v>
      </c>
      <c r="AM25" s="463">
        <v>0.90000000000000568</v>
      </c>
      <c r="AN25" s="463">
        <v>0.90000000000000568</v>
      </c>
      <c r="AP25" s="448"/>
      <c r="AQ25" s="448"/>
      <c r="AR25" s="448"/>
      <c r="AS25" s="448"/>
    </row>
    <row r="26" spans="1:45" ht="12.2" customHeight="1">
      <c r="A26" s="462"/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K26" s="463"/>
      <c r="AL26" s="463"/>
      <c r="AM26" s="463"/>
      <c r="AN26" s="463"/>
      <c r="AP26" s="448"/>
      <c r="AQ26" s="448"/>
      <c r="AR26" s="448"/>
      <c r="AS26" s="448"/>
    </row>
    <row r="27" spans="1:45" ht="12.2" customHeight="1">
      <c r="A27" s="462" t="s">
        <v>364</v>
      </c>
      <c r="B27" s="480"/>
      <c r="C27" s="480"/>
      <c r="D27" s="480"/>
      <c r="E27" s="480"/>
      <c r="F27" s="480"/>
      <c r="G27" s="480"/>
      <c r="H27" s="480">
        <v>100</v>
      </c>
      <c r="I27" s="480">
        <v>101.73</v>
      </c>
      <c r="J27" s="480">
        <v>103.2</v>
      </c>
      <c r="K27" s="480">
        <v>106.16</v>
      </c>
      <c r="L27" s="480">
        <v>111.79</v>
      </c>
      <c r="M27" s="480">
        <v>115.64</v>
      </c>
      <c r="N27" s="480">
        <v>118.41</v>
      </c>
      <c r="O27" s="480">
        <v>121.65</v>
      </c>
      <c r="P27" s="480">
        <v>125.57</v>
      </c>
      <c r="Q27" s="480">
        <v>131.18</v>
      </c>
      <c r="R27" s="480">
        <v>139.26</v>
      </c>
      <c r="S27" s="480">
        <v>139.74</v>
      </c>
      <c r="T27" s="480">
        <v>142.34</v>
      </c>
      <c r="U27" s="480">
        <v>149.32</v>
      </c>
      <c r="V27" s="480">
        <v>154.84</v>
      </c>
      <c r="W27" s="480">
        <v>155.61000000000001</v>
      </c>
      <c r="X27" s="480">
        <v>158.91</v>
      </c>
      <c r="Y27" s="480">
        <v>162.13999999999999</v>
      </c>
      <c r="Z27" s="480">
        <v>168.16</v>
      </c>
      <c r="AA27" s="480">
        <v>170.73</v>
      </c>
      <c r="AB27" s="480">
        <v>175.96</v>
      </c>
      <c r="AC27" s="480">
        <v>182.58</v>
      </c>
      <c r="AD27" s="480">
        <v>186.52</v>
      </c>
      <c r="AE27" s="480">
        <v>194.19</v>
      </c>
      <c r="AF27" s="480">
        <v>203.13</v>
      </c>
      <c r="AG27" s="480">
        <v>211.551091093678</v>
      </c>
      <c r="AH27" s="480">
        <v>219.97274652464299</v>
      </c>
      <c r="AI27" s="480">
        <v>227.43482430216</v>
      </c>
      <c r="AK27" s="463">
        <v>-9.9999999999909051E-3</v>
      </c>
      <c r="AL27" s="463">
        <v>1.2299999999999898</v>
      </c>
      <c r="AM27" s="463">
        <v>2.2510910936779851</v>
      </c>
      <c r="AN27" s="463">
        <v>2.6727465246429745</v>
      </c>
      <c r="AP27" s="480"/>
      <c r="AQ27" s="480"/>
      <c r="AR27" s="480"/>
      <c r="AS27" s="480"/>
    </row>
    <row r="28" spans="1:45" ht="12.2" customHeight="1">
      <c r="A28" s="472" t="s">
        <v>164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>
        <v>139.26</v>
      </c>
      <c r="S28" s="482">
        <v>137.31</v>
      </c>
      <c r="T28" s="482">
        <v>133.56688554787499</v>
      </c>
      <c r="U28" s="482">
        <v>140.45295382639199</v>
      </c>
      <c r="V28" s="482">
        <v>148.52893470944301</v>
      </c>
      <c r="W28" s="482">
        <v>146.839489494931</v>
      </c>
      <c r="X28" s="482">
        <v>150.55330845538299</v>
      </c>
      <c r="Y28" s="482">
        <v>159.373954985159</v>
      </c>
      <c r="Z28" s="482">
        <v>166.39</v>
      </c>
      <c r="AA28" s="482">
        <v>170.73</v>
      </c>
      <c r="AB28" s="482">
        <v>175.96</v>
      </c>
      <c r="AC28" s="482">
        <v>182.58</v>
      </c>
      <c r="AD28" s="482">
        <v>186.52</v>
      </c>
      <c r="AE28" s="482">
        <v>194.19</v>
      </c>
      <c r="AF28" s="482">
        <v>203.13</v>
      </c>
      <c r="AG28" s="482">
        <v>211.551091093678</v>
      </c>
      <c r="AH28" s="482">
        <v>219.97274652464299</v>
      </c>
      <c r="AI28" s="482">
        <v>227.43482430216</v>
      </c>
      <c r="AK28" s="483">
        <v>-9.9999999999909051E-3</v>
      </c>
      <c r="AL28" s="483">
        <v>1.2299999999999898</v>
      </c>
      <c r="AM28" s="483">
        <v>2.2510910936779851</v>
      </c>
      <c r="AN28" s="483">
        <v>2.6727465246429745</v>
      </c>
      <c r="AP28" s="482"/>
      <c r="AQ28" s="482"/>
      <c r="AR28" s="482"/>
      <c r="AS28" s="482"/>
    </row>
    <row r="29" spans="1:45" ht="12.2" customHeight="1">
      <c r="A29" s="475"/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84"/>
      <c r="AD29" s="484"/>
      <c r="AE29" s="484"/>
      <c r="AF29" s="484"/>
      <c r="AG29" s="484"/>
      <c r="AH29" s="484"/>
      <c r="AI29" s="484"/>
    </row>
    <row r="30" spans="1:45" ht="12.2" customHeight="1">
      <c r="B30" s="485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P30" s="444"/>
      <c r="AQ30" s="444"/>
      <c r="AR30" s="444"/>
      <c r="AS30" s="444"/>
    </row>
    <row r="31" spans="1:45" ht="12.2" customHeight="1">
      <c r="B31" s="486"/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86"/>
      <c r="AH31" s="486"/>
      <c r="AI31" s="486"/>
    </row>
    <row r="32" spans="1:45" ht="12.2" customHeight="1">
      <c r="B32" s="484"/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AC32" s="484"/>
      <c r="AD32" s="484"/>
      <c r="AE32" s="484"/>
      <c r="AF32" s="484"/>
      <c r="AG32" s="484"/>
      <c r="AH32" s="484"/>
      <c r="AI32" s="484"/>
    </row>
    <row r="33" spans="2:35" ht="12.2" customHeight="1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</row>
    <row r="34" spans="2:35" ht="12.2" customHeight="1">
      <c r="B34" s="486"/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</row>
    <row r="36" spans="2:35" ht="12.2" customHeight="1">
      <c r="U36" s="487"/>
      <c r="V36" s="487"/>
      <c r="W36" s="487"/>
    </row>
    <row r="37" spans="2:35" ht="12.2" customHeight="1"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</row>
    <row r="38" spans="2:35" ht="12.2" customHeight="1"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BY178"/>
  <sheetViews>
    <sheetView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4" sqref="A4"/>
    </sheetView>
  </sheetViews>
  <sheetFormatPr defaultRowHeight="12.75" outlineLevelCol="1"/>
  <cols>
    <col min="1" max="1" width="44.28515625" style="421" customWidth="1"/>
    <col min="2" max="2" width="8.42578125" style="421" customWidth="1"/>
    <col min="3" max="29" width="8.42578125" style="421" hidden="1" customWidth="1" outlineLevel="1"/>
    <col min="30" max="30" width="8.42578125" style="421" customWidth="1" collapsed="1"/>
    <col min="31" max="36" width="8.42578125" style="421" customWidth="1"/>
    <col min="37" max="37" width="3.140625" style="607" customWidth="1"/>
    <col min="38" max="41" width="7.140625" style="421" customWidth="1"/>
    <col min="42" max="42" width="3.140625" style="607" customWidth="1"/>
    <col min="43" max="46" width="6.5703125" style="421" customWidth="1"/>
    <col min="47" max="47" width="9.140625" style="607" customWidth="1"/>
    <col min="48" max="16384" width="9.140625" style="421"/>
  </cols>
  <sheetData>
    <row r="1" spans="1:77" s="573" customFormat="1">
      <c r="A1" s="29" t="s">
        <v>382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570"/>
      <c r="AL1" s="448"/>
      <c r="AM1" s="448"/>
      <c r="AN1" s="448"/>
      <c r="AO1" s="448"/>
      <c r="AP1" s="570"/>
      <c r="AQ1" s="448"/>
      <c r="AR1" s="448"/>
      <c r="AS1" s="448"/>
      <c r="AT1" s="448"/>
      <c r="AU1" s="570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21"/>
      <c r="BM1" s="479"/>
      <c r="BN1" s="479"/>
      <c r="BO1" s="479"/>
      <c r="BP1" s="479"/>
      <c r="BQ1" s="479"/>
      <c r="BR1" s="421"/>
      <c r="BS1" s="479"/>
      <c r="BT1" s="479"/>
      <c r="BU1" s="479"/>
      <c r="BV1" s="479"/>
      <c r="BW1" s="479"/>
      <c r="BX1" s="571"/>
      <c r="BY1" s="572"/>
    </row>
    <row r="2" spans="1:77" s="573" customFormat="1" ht="15.75">
      <c r="A2" s="574" t="s">
        <v>54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570"/>
      <c r="AL2" s="448"/>
      <c r="AM2" s="448"/>
      <c r="AN2" s="448"/>
      <c r="AO2" s="448"/>
      <c r="AP2" s="570"/>
      <c r="AQ2" s="448"/>
      <c r="AR2" s="448"/>
      <c r="AS2" s="448"/>
      <c r="AT2" s="448"/>
      <c r="AU2" s="570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448"/>
      <c r="BL2" s="571"/>
      <c r="BM2" s="575"/>
      <c r="BN2" s="575"/>
      <c r="BO2" s="575"/>
      <c r="BP2" s="575"/>
      <c r="BQ2" s="575"/>
      <c r="BR2" s="571"/>
      <c r="BS2" s="575"/>
      <c r="BT2" s="575"/>
      <c r="BU2" s="575"/>
      <c r="BV2" s="575"/>
      <c r="BW2" s="575"/>
      <c r="BX2" s="576"/>
      <c r="BY2" s="572"/>
    </row>
    <row r="3" spans="1:77" s="573" customFormat="1">
      <c r="A3" s="479" t="s">
        <v>673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570"/>
      <c r="AL3" s="448"/>
      <c r="AM3" s="448"/>
      <c r="AN3" s="448"/>
      <c r="AO3" s="448"/>
      <c r="AP3" s="570"/>
      <c r="AQ3" s="448"/>
      <c r="AR3" s="448"/>
      <c r="AS3" s="448"/>
      <c r="AT3" s="448"/>
      <c r="AU3" s="570"/>
      <c r="AV3" s="448"/>
      <c r="AW3" s="448"/>
      <c r="AX3" s="448"/>
      <c r="AY3" s="448"/>
      <c r="AZ3" s="448"/>
      <c r="BA3" s="448"/>
      <c r="BB3" s="448"/>
      <c r="BC3" s="448"/>
      <c r="BD3" s="448"/>
      <c r="BE3" s="448"/>
      <c r="BF3" s="448"/>
      <c r="BG3" s="448"/>
      <c r="BH3" s="448"/>
      <c r="BI3" s="448"/>
      <c r="BJ3" s="448"/>
      <c r="BK3" s="448"/>
      <c r="BL3" s="576"/>
      <c r="BM3" s="575"/>
      <c r="BN3" s="575"/>
      <c r="BO3" s="575"/>
      <c r="BP3" s="575"/>
      <c r="BQ3" s="575"/>
      <c r="BR3" s="576"/>
      <c r="BS3" s="575"/>
      <c r="BT3" s="575"/>
      <c r="BU3" s="575"/>
      <c r="BV3" s="575"/>
      <c r="BW3" s="575"/>
      <c r="BX3" s="576"/>
      <c r="BY3" s="572"/>
    </row>
    <row r="4" spans="1:77" s="573" customFormat="1">
      <c r="A4" s="577"/>
      <c r="B4" s="578" t="s">
        <v>674</v>
      </c>
      <c r="C4" s="578" t="s">
        <v>1</v>
      </c>
      <c r="D4" s="578" t="s">
        <v>1</v>
      </c>
      <c r="E4" s="578" t="s">
        <v>1</v>
      </c>
      <c r="F4" s="578" t="s">
        <v>1</v>
      </c>
      <c r="G4" s="578" t="s">
        <v>1</v>
      </c>
      <c r="H4" s="578" t="s">
        <v>1</v>
      </c>
      <c r="I4" s="578" t="s">
        <v>1</v>
      </c>
      <c r="J4" s="578" t="s">
        <v>1</v>
      </c>
      <c r="K4" s="578" t="s">
        <v>1</v>
      </c>
      <c r="L4" s="578" t="s">
        <v>1</v>
      </c>
      <c r="M4" s="578" t="s">
        <v>1</v>
      </c>
      <c r="N4" s="578" t="s">
        <v>1</v>
      </c>
      <c r="O4" s="578" t="s">
        <v>1</v>
      </c>
      <c r="P4" s="578" t="s">
        <v>1</v>
      </c>
      <c r="Q4" s="578" t="s">
        <v>1</v>
      </c>
      <c r="R4" s="578" t="s">
        <v>1</v>
      </c>
      <c r="S4" s="578" t="s">
        <v>1</v>
      </c>
      <c r="T4" s="578" t="s">
        <v>1</v>
      </c>
      <c r="U4" s="578" t="s">
        <v>1</v>
      </c>
      <c r="V4" s="578" t="s">
        <v>1</v>
      </c>
      <c r="W4" s="578" t="s">
        <v>1</v>
      </c>
      <c r="X4" s="578" t="s">
        <v>1</v>
      </c>
      <c r="Y4" s="578" t="s">
        <v>1</v>
      </c>
      <c r="Z4" s="578" t="s">
        <v>1</v>
      </c>
      <c r="AA4" s="578" t="s">
        <v>1</v>
      </c>
      <c r="AB4" s="578" t="s">
        <v>1</v>
      </c>
      <c r="AC4" s="578" t="s">
        <v>1</v>
      </c>
      <c r="AD4" s="578" t="s">
        <v>1</v>
      </c>
      <c r="AE4" s="578" t="s">
        <v>1</v>
      </c>
      <c r="AF4" s="578" t="s">
        <v>159</v>
      </c>
      <c r="AG4" s="578" t="s">
        <v>159</v>
      </c>
      <c r="AH4" s="578" t="s">
        <v>159</v>
      </c>
      <c r="AI4" s="578" t="s">
        <v>159</v>
      </c>
      <c r="AJ4" s="578" t="s">
        <v>159</v>
      </c>
      <c r="AK4" s="579"/>
      <c r="AL4" s="580" t="s">
        <v>167</v>
      </c>
      <c r="AM4" s="578"/>
      <c r="AN4" s="578"/>
      <c r="AO4" s="578"/>
      <c r="AP4" s="579"/>
      <c r="AQ4" s="580" t="s">
        <v>714</v>
      </c>
      <c r="AR4" s="578"/>
      <c r="AS4" s="578"/>
      <c r="AT4" s="578"/>
      <c r="AU4" s="579"/>
      <c r="AV4" s="578"/>
      <c r="AW4" s="578"/>
      <c r="AX4" s="578"/>
      <c r="AY4" s="578"/>
      <c r="AZ4" s="578"/>
      <c r="BA4" s="578"/>
      <c r="BB4" s="578"/>
      <c r="BC4" s="578"/>
      <c r="BD4" s="578"/>
      <c r="BE4" s="578"/>
      <c r="BF4" s="578"/>
      <c r="BG4" s="578"/>
      <c r="BH4" s="578"/>
      <c r="BI4" s="578"/>
      <c r="BJ4" s="578"/>
      <c r="BK4" s="578"/>
      <c r="BL4" s="576"/>
      <c r="BM4" s="455"/>
      <c r="BN4" s="455"/>
      <c r="BO4" s="455"/>
      <c r="BP4" s="455"/>
      <c r="BQ4" s="455"/>
      <c r="BR4" s="576"/>
      <c r="BS4" s="455"/>
      <c r="BT4" s="455"/>
      <c r="BU4" s="455"/>
      <c r="BV4" s="455"/>
      <c r="BW4" s="455"/>
      <c r="BX4" s="576"/>
      <c r="BY4" s="572"/>
    </row>
    <row r="5" spans="1:77" s="573" customFormat="1" ht="13.5" thickBot="1">
      <c r="A5" s="581"/>
      <c r="B5" s="582">
        <v>2021</v>
      </c>
      <c r="C5" s="582">
        <v>1993</v>
      </c>
      <c r="D5" s="582">
        <f>C5+1</f>
        <v>1994</v>
      </c>
      <c r="E5" s="582">
        <f t="shared" ref="E5:Y5" si="0">D5+1</f>
        <v>1995</v>
      </c>
      <c r="F5" s="582">
        <f t="shared" si="0"/>
        <v>1996</v>
      </c>
      <c r="G5" s="582">
        <f t="shared" si="0"/>
        <v>1997</v>
      </c>
      <c r="H5" s="582">
        <f t="shared" si="0"/>
        <v>1998</v>
      </c>
      <c r="I5" s="582">
        <f t="shared" si="0"/>
        <v>1999</v>
      </c>
      <c r="J5" s="582">
        <f t="shared" si="0"/>
        <v>2000</v>
      </c>
      <c r="K5" s="582">
        <f t="shared" si="0"/>
        <v>2001</v>
      </c>
      <c r="L5" s="582">
        <f t="shared" si="0"/>
        <v>2002</v>
      </c>
      <c r="M5" s="582">
        <f t="shared" si="0"/>
        <v>2003</v>
      </c>
      <c r="N5" s="582">
        <f t="shared" si="0"/>
        <v>2004</v>
      </c>
      <c r="O5" s="582">
        <f t="shared" si="0"/>
        <v>2005</v>
      </c>
      <c r="P5" s="582">
        <f t="shared" si="0"/>
        <v>2006</v>
      </c>
      <c r="Q5" s="582">
        <f t="shared" si="0"/>
        <v>2007</v>
      </c>
      <c r="R5" s="582">
        <f t="shared" si="0"/>
        <v>2008</v>
      </c>
      <c r="S5" s="582">
        <f t="shared" si="0"/>
        <v>2009</v>
      </c>
      <c r="T5" s="582">
        <f t="shared" si="0"/>
        <v>2010</v>
      </c>
      <c r="U5" s="582">
        <f t="shared" si="0"/>
        <v>2011</v>
      </c>
      <c r="V5" s="582">
        <f t="shared" si="0"/>
        <v>2012</v>
      </c>
      <c r="W5" s="582">
        <f t="shared" si="0"/>
        <v>2013</v>
      </c>
      <c r="X5" s="582">
        <f t="shared" si="0"/>
        <v>2014</v>
      </c>
      <c r="Y5" s="582">
        <f t="shared" si="0"/>
        <v>2015</v>
      </c>
      <c r="Z5" s="582">
        <v>2016</v>
      </c>
      <c r="AA5" s="582">
        <f>Z5+1</f>
        <v>2017</v>
      </c>
      <c r="AB5" s="582">
        <f t="shared" ref="AB5:AJ5" si="1">AA5+1</f>
        <v>2018</v>
      </c>
      <c r="AC5" s="582">
        <f t="shared" si="1"/>
        <v>2019</v>
      </c>
      <c r="AD5" s="582">
        <f t="shared" si="1"/>
        <v>2020</v>
      </c>
      <c r="AE5" s="582">
        <f t="shared" si="1"/>
        <v>2021</v>
      </c>
      <c r="AF5" s="582">
        <f t="shared" si="1"/>
        <v>2022</v>
      </c>
      <c r="AG5" s="582">
        <f t="shared" si="1"/>
        <v>2023</v>
      </c>
      <c r="AH5" s="582">
        <f t="shared" si="1"/>
        <v>2024</v>
      </c>
      <c r="AI5" s="582">
        <f t="shared" si="1"/>
        <v>2025</v>
      </c>
      <c r="AJ5" s="582">
        <f t="shared" si="1"/>
        <v>2026</v>
      </c>
      <c r="AK5" s="583"/>
      <c r="AL5" s="582">
        <f>AF5</f>
        <v>2022</v>
      </c>
      <c r="AM5" s="582">
        <f>AG5</f>
        <v>2023</v>
      </c>
      <c r="AN5" s="582">
        <f>AH5</f>
        <v>2024</v>
      </c>
      <c r="AO5" s="582">
        <f>AI5</f>
        <v>2025</v>
      </c>
      <c r="AP5" s="583"/>
      <c r="AQ5" s="582">
        <f t="shared" ref="AQ5:AT5" si="2">AL5</f>
        <v>2022</v>
      </c>
      <c r="AR5" s="582">
        <f t="shared" si="2"/>
        <v>2023</v>
      </c>
      <c r="AS5" s="582">
        <f t="shared" si="2"/>
        <v>2024</v>
      </c>
      <c r="AT5" s="582">
        <f t="shared" si="2"/>
        <v>2025</v>
      </c>
      <c r="AU5" s="583"/>
      <c r="AV5" s="582"/>
      <c r="AW5" s="582"/>
      <c r="AX5" s="582"/>
      <c r="AY5" s="582"/>
      <c r="AZ5" s="582"/>
      <c r="BA5" s="582"/>
      <c r="BB5" s="582"/>
      <c r="BC5" s="582"/>
      <c r="BD5" s="582"/>
      <c r="BE5" s="582"/>
      <c r="BF5" s="582"/>
      <c r="BG5" s="582"/>
      <c r="BH5" s="582"/>
      <c r="BI5" s="582"/>
      <c r="BJ5" s="582"/>
      <c r="BK5" s="582"/>
      <c r="BL5" s="576"/>
      <c r="BM5" s="582"/>
      <c r="BN5" s="582"/>
      <c r="BO5" s="582"/>
      <c r="BP5" s="582"/>
      <c r="BQ5" s="582"/>
      <c r="BR5" s="576"/>
      <c r="BS5" s="582"/>
      <c r="BT5" s="582"/>
      <c r="BU5" s="582"/>
      <c r="BV5" s="582"/>
      <c r="BW5" s="582"/>
      <c r="BX5" s="576"/>
      <c r="BY5" s="572"/>
    </row>
    <row r="6" spans="1:77">
      <c r="A6" s="584"/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  <c r="AC6" s="585"/>
      <c r="AD6" s="585"/>
      <c r="AE6" s="585"/>
      <c r="AF6" s="585"/>
      <c r="AG6" s="585"/>
      <c r="AH6" s="585"/>
      <c r="AI6" s="585"/>
      <c r="AJ6" s="585"/>
      <c r="AK6" s="586"/>
      <c r="AL6" s="585"/>
      <c r="AM6" s="585"/>
      <c r="AN6" s="585"/>
      <c r="AO6" s="585"/>
      <c r="AP6" s="586"/>
      <c r="AQ6" s="585"/>
      <c r="AR6" s="585"/>
      <c r="AS6" s="585"/>
      <c r="AT6" s="585"/>
      <c r="AU6" s="586"/>
    </row>
    <row r="7" spans="1:77">
      <c r="A7" s="587" t="s">
        <v>675</v>
      </c>
      <c r="B7" s="588"/>
      <c r="C7" s="589"/>
      <c r="D7" s="589">
        <v>-0.17415021060888591</v>
      </c>
      <c r="E7" s="589">
        <v>0.50520477751196324</v>
      </c>
      <c r="F7" s="589">
        <v>-0.66167766289669316</v>
      </c>
      <c r="G7" s="589">
        <v>-0.55710828307337579</v>
      </c>
      <c r="H7" s="589">
        <v>2.1321953915010425</v>
      </c>
      <c r="I7" s="589">
        <v>3.4399151477281436</v>
      </c>
      <c r="J7" s="589">
        <v>5.1318356467603792</v>
      </c>
      <c r="K7" s="589">
        <v>6.2403446347732938</v>
      </c>
      <c r="L7" s="589">
        <v>3.1090353872462799</v>
      </c>
      <c r="M7" s="589">
        <v>0.87713048199896093</v>
      </c>
      <c r="N7" s="589">
        <v>1.3276844195447666</v>
      </c>
      <c r="O7" s="589">
        <v>3.0630889547723399</v>
      </c>
      <c r="P7" s="589">
        <v>5.2628235859217227</v>
      </c>
      <c r="Q7" s="589">
        <v>5.9232934643302997</v>
      </c>
      <c r="R7" s="589">
        <v>3.2542918172860453</v>
      </c>
      <c r="S7" s="589">
        <v>1.5152491557612251</v>
      </c>
      <c r="T7" s="589">
        <v>3.1690833356673664</v>
      </c>
      <c r="U7" s="589">
        <v>3.6682453182978776</v>
      </c>
      <c r="V7" s="589">
        <v>4.1706758716356376</v>
      </c>
      <c r="W7" s="589">
        <v>1.9582204026310706</v>
      </c>
      <c r="X7" s="589">
        <v>2.1670400610347258</v>
      </c>
      <c r="Y7" s="589">
        <v>2.8138455103188704</v>
      </c>
      <c r="Z7" s="589">
        <v>3.541565151014467</v>
      </c>
      <c r="AA7" s="589">
        <v>1.9887882450144758</v>
      </c>
      <c r="AB7" s="589">
        <v>2.0803856187013423</v>
      </c>
      <c r="AC7" s="589">
        <v>2.3096293662636498</v>
      </c>
      <c r="AD7" s="589">
        <v>-0.36239570479953898</v>
      </c>
      <c r="AE7" s="589">
        <v>3.0659942821939126</v>
      </c>
      <c r="AF7" s="589">
        <v>-0.2282386800573164</v>
      </c>
      <c r="AG7" s="589">
        <v>-1.6057634276924091</v>
      </c>
      <c r="AH7" s="589">
        <v>2.0513687832306857</v>
      </c>
      <c r="AI7" s="589">
        <v>2.0619172179850977</v>
      </c>
      <c r="AJ7" s="589">
        <v>1.5378811706789861</v>
      </c>
      <c r="AK7" s="590"/>
      <c r="AL7" s="589">
        <v>0.51744567427685695</v>
      </c>
      <c r="AM7" s="589">
        <v>-1.9256684014664245</v>
      </c>
      <c r="AN7" s="589">
        <v>-0.60017641425376667</v>
      </c>
      <c r="AO7" s="589">
        <v>3.5958643315652239E-2</v>
      </c>
      <c r="AP7" s="590"/>
      <c r="AQ7" s="589">
        <v>1.1717613199426835</v>
      </c>
      <c r="AR7" s="589">
        <v>-0.6057634276924091</v>
      </c>
      <c r="AS7" s="589">
        <v>5.1368783230685722E-2</v>
      </c>
      <c r="AT7" s="589">
        <v>-0.33808278201490216</v>
      </c>
      <c r="AU7" s="590"/>
    </row>
    <row r="8" spans="1:77">
      <c r="A8" s="479" t="s">
        <v>676</v>
      </c>
      <c r="B8" s="585"/>
      <c r="C8" s="591"/>
      <c r="D8" s="591">
        <v>2.642993280277949</v>
      </c>
      <c r="E8" s="591">
        <v>3.0017365642673468</v>
      </c>
      <c r="F8" s="591">
        <v>0.80100574029910376</v>
      </c>
      <c r="G8" s="591">
        <v>1.3718889073420542</v>
      </c>
      <c r="H8" s="591">
        <v>0.42776523804270994</v>
      </c>
      <c r="I8" s="591">
        <v>1.4436370245469732</v>
      </c>
      <c r="J8" s="591">
        <v>0.90329631189860038</v>
      </c>
      <c r="K8" s="591">
        <v>2.0781267526761411</v>
      </c>
      <c r="L8" s="591">
        <v>1.6648101068717835</v>
      </c>
      <c r="M8" s="591">
        <v>1.9396739822043827</v>
      </c>
      <c r="N8" s="591">
        <v>0.45501324512864016</v>
      </c>
      <c r="O8" s="591">
        <v>0.85497783622862755</v>
      </c>
      <c r="P8" s="591">
        <v>0.71960844841431992</v>
      </c>
      <c r="Q8" s="591">
        <v>1.3316127798124029</v>
      </c>
      <c r="R8" s="591">
        <v>2.9079640376981786</v>
      </c>
      <c r="S8" s="591">
        <v>2.0675819192610021</v>
      </c>
      <c r="T8" s="591">
        <v>1.2313056201042087</v>
      </c>
      <c r="U8" s="591">
        <v>1.3685772459823227</v>
      </c>
      <c r="V8" s="591">
        <v>0.55456987538636326</v>
      </c>
      <c r="W8" s="591">
        <v>0.66179694888441531</v>
      </c>
      <c r="X8" s="591">
        <v>1.0304847341044763</v>
      </c>
      <c r="Y8" s="591">
        <v>0.98795017417386077</v>
      </c>
      <c r="Z8" s="591">
        <v>0.88682763596479219</v>
      </c>
      <c r="AA8" s="591">
        <v>1.7877194352664816</v>
      </c>
      <c r="AB8" s="591">
        <v>2.4511532016729518</v>
      </c>
      <c r="AC8" s="591">
        <v>2.1113698920562314</v>
      </c>
      <c r="AD8" s="591">
        <v>0.84885252958515878</v>
      </c>
      <c r="AE8" s="591">
        <v>1.8798812811062788</v>
      </c>
      <c r="AF8" s="591">
        <v>6.8652997991700033</v>
      </c>
      <c r="AG8" s="591">
        <v>5.0085525332129919</v>
      </c>
      <c r="AH8" s="591">
        <v>1.2184236945028175</v>
      </c>
      <c r="AI8" s="591">
        <v>1.8202605454210214</v>
      </c>
      <c r="AJ8" s="591">
        <v>1.9655798632977337</v>
      </c>
      <c r="AK8" s="592"/>
      <c r="AL8" s="591">
        <v>-0.18845211934001327</v>
      </c>
      <c r="AM8" s="591">
        <v>0.8713826233107369</v>
      </c>
      <c r="AN8" s="591">
        <v>0.25869069503565356</v>
      </c>
      <c r="AO8" s="591">
        <v>0.26555167108277544</v>
      </c>
      <c r="AP8" s="592"/>
      <c r="AQ8" s="591">
        <v>-1.034700200829997</v>
      </c>
      <c r="AR8" s="591">
        <v>-9.144746678700777E-2</v>
      </c>
      <c r="AS8" s="591">
        <v>-0.78157630549718249</v>
      </c>
      <c r="AT8" s="591">
        <v>-0.17973945457897855</v>
      </c>
      <c r="AU8" s="592"/>
    </row>
    <row r="9" spans="1:77">
      <c r="A9" s="479"/>
      <c r="B9" s="585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2"/>
      <c r="AL9" s="591"/>
      <c r="AM9" s="591"/>
      <c r="AN9" s="591"/>
      <c r="AO9" s="591"/>
      <c r="AP9" s="592"/>
      <c r="AQ9" s="591"/>
      <c r="AR9" s="591"/>
      <c r="AS9" s="591"/>
      <c r="AT9" s="591"/>
      <c r="AU9" s="592"/>
    </row>
    <row r="10" spans="1:77">
      <c r="A10" s="587" t="s">
        <v>677</v>
      </c>
      <c r="B10" s="593">
        <v>2578.2930000000001</v>
      </c>
      <c r="C10" s="589"/>
      <c r="D10" s="589">
        <v>2.464240291304435</v>
      </c>
      <c r="E10" s="589">
        <v>3.5221062583104583</v>
      </c>
      <c r="F10" s="589">
        <v>0.13402800134028325</v>
      </c>
      <c r="G10" s="589">
        <v>0.8071377175313188</v>
      </c>
      <c r="H10" s="589">
        <v>2.5690814202356904</v>
      </c>
      <c r="I10" s="589">
        <v>4.9332120609605141</v>
      </c>
      <c r="J10" s="589">
        <v>6.0814876407891774</v>
      </c>
      <c r="K10" s="589">
        <v>8.4481536587636867</v>
      </c>
      <c r="L10" s="589">
        <v>4.8256050294717596</v>
      </c>
      <c r="M10" s="589">
        <v>2.8338179359522258</v>
      </c>
      <c r="N10" s="589">
        <v>1.7887388046358126</v>
      </c>
      <c r="O10" s="589">
        <v>3.9442555226683567</v>
      </c>
      <c r="P10" s="589">
        <v>6.0203037574856353</v>
      </c>
      <c r="Q10" s="589">
        <v>7.3337815768996109</v>
      </c>
      <c r="R10" s="589">
        <v>6.2568894907126378</v>
      </c>
      <c r="S10" s="589">
        <v>3.6141600925981123</v>
      </c>
      <c r="T10" s="589">
        <v>4.4394100569894022</v>
      </c>
      <c r="U10" s="589">
        <v>5.0870253350334451</v>
      </c>
      <c r="V10" s="589">
        <v>4.7483750590062215</v>
      </c>
      <c r="W10" s="589">
        <v>2.6329767943920928</v>
      </c>
      <c r="X10" s="589">
        <v>3.2198558121504703</v>
      </c>
      <c r="Y10" s="589">
        <v>3.8295950761126392</v>
      </c>
      <c r="Z10" s="589">
        <v>4.4598003654842842</v>
      </c>
      <c r="AA10" s="589">
        <v>3.8120616342632019</v>
      </c>
      <c r="AB10" s="589">
        <v>4.582532259074128</v>
      </c>
      <c r="AC10" s="589">
        <v>4.4697640773776897</v>
      </c>
      <c r="AD10" s="589">
        <v>0.4833806196782291</v>
      </c>
      <c r="AE10" s="589">
        <v>5.0035126158908696</v>
      </c>
      <c r="AF10" s="589">
        <v>6.6213918494689921</v>
      </c>
      <c r="AG10" s="589">
        <v>3.3223636006859607</v>
      </c>
      <c r="AH10" s="589">
        <v>3.2947868410499126</v>
      </c>
      <c r="AI10" s="589">
        <v>3.9197100290038804</v>
      </c>
      <c r="AJ10" s="589">
        <v>3.5336893165896015</v>
      </c>
      <c r="AK10" s="590"/>
      <c r="AL10" s="589">
        <v>0.36592300974338343</v>
      </c>
      <c r="AM10" s="589">
        <v>-1.1479462953060846</v>
      </c>
      <c r="AN10" s="589">
        <v>-0.34193911015746892</v>
      </c>
      <c r="AO10" s="589">
        <v>0.30754482224514845</v>
      </c>
      <c r="AP10" s="590"/>
      <c r="AQ10" s="589">
        <v>0.22139184946899171</v>
      </c>
      <c r="AR10" s="589">
        <v>-0.67763639931403929</v>
      </c>
      <c r="AS10" s="589">
        <v>-0.7052131589500874</v>
      </c>
      <c r="AT10" s="589">
        <v>-0.58028997099611956</v>
      </c>
      <c r="AU10" s="590"/>
    </row>
    <row r="11" spans="1:77">
      <c r="A11" s="594" t="s">
        <v>678</v>
      </c>
      <c r="B11" s="588">
        <v>2137.8020000000001</v>
      </c>
      <c r="C11" s="591"/>
      <c r="D11" s="591">
        <v>4.0870045603735008</v>
      </c>
      <c r="E11" s="591">
        <v>4.9092368761429128</v>
      </c>
      <c r="F11" s="591">
        <v>5.9706568827933495</v>
      </c>
      <c r="G11" s="591">
        <v>4.1272668675270694</v>
      </c>
      <c r="H11" s="591">
        <v>5.6275894308838588</v>
      </c>
      <c r="I11" s="591">
        <v>5.7767807748658129</v>
      </c>
      <c r="J11" s="591">
        <v>6.9698394325367303</v>
      </c>
      <c r="K11" s="591">
        <v>5.9548920980042226</v>
      </c>
      <c r="L11" s="591">
        <v>3.3255580459012464</v>
      </c>
      <c r="M11" s="591">
        <v>2.4338917238651447</v>
      </c>
      <c r="N11" s="591">
        <v>2.5952024591373544</v>
      </c>
      <c r="O11" s="591">
        <v>3.8265549144392992</v>
      </c>
      <c r="P11" s="591">
        <v>5.658228633779899</v>
      </c>
      <c r="Q11" s="591">
        <v>7.3599449672817627</v>
      </c>
      <c r="R11" s="591">
        <v>5.9935512623887632</v>
      </c>
      <c r="S11" s="591">
        <v>0.25003703421062085</v>
      </c>
      <c r="T11" s="591">
        <v>3.0426644695599236</v>
      </c>
      <c r="U11" s="591">
        <v>5.5364832977720368</v>
      </c>
      <c r="V11" s="591">
        <v>3.7441401304046309</v>
      </c>
      <c r="W11" s="591">
        <v>2.7543551529223436</v>
      </c>
      <c r="X11" s="591">
        <v>3.8982124475247986</v>
      </c>
      <c r="Y11" s="591">
        <v>4.0491825422298291</v>
      </c>
      <c r="Z11" s="591">
        <v>4.5046734982635144</v>
      </c>
      <c r="AA11" s="591">
        <v>4.871955739953421</v>
      </c>
      <c r="AB11" s="591">
        <v>4.8522086786615404</v>
      </c>
      <c r="AC11" s="591">
        <v>3.9709301813391562</v>
      </c>
      <c r="AD11" s="591">
        <v>0.78805737452438507</v>
      </c>
      <c r="AE11" s="591">
        <v>5.7199388567639176</v>
      </c>
      <c r="AF11" s="591">
        <v>6.1806247626262802</v>
      </c>
      <c r="AG11" s="591">
        <v>4.3629680438642851</v>
      </c>
      <c r="AH11" s="591">
        <v>4.3486559264097764</v>
      </c>
      <c r="AI11" s="591">
        <v>4.0525136075947614</v>
      </c>
      <c r="AJ11" s="591">
        <v>4.1251327087582723</v>
      </c>
      <c r="AK11" s="592"/>
      <c r="AL11" s="591">
        <v>1.8245229984557909E-2</v>
      </c>
      <c r="AM11" s="591">
        <v>0.27416364724885511</v>
      </c>
      <c r="AN11" s="591">
        <v>6.9071178466700189E-2</v>
      </c>
      <c r="AO11" s="591">
        <v>0.29243360660217377</v>
      </c>
      <c r="AP11" s="592"/>
      <c r="AQ11" s="591">
        <v>0.18062476262628024</v>
      </c>
      <c r="AR11" s="591">
        <v>0.16296804386428487</v>
      </c>
      <c r="AS11" s="591">
        <v>4.8655926409776562E-2</v>
      </c>
      <c r="AT11" s="591">
        <v>-1.5474863924052382</v>
      </c>
      <c r="AU11" s="592"/>
    </row>
    <row r="12" spans="1:77">
      <c r="A12" s="594" t="s">
        <v>679</v>
      </c>
      <c r="B12" s="588">
        <v>185.83500000000001</v>
      </c>
      <c r="C12" s="591"/>
      <c r="D12" s="591">
        <v>5.1205664155067723</v>
      </c>
      <c r="E12" s="591">
        <v>12.533009449673813</v>
      </c>
      <c r="F12" s="591">
        <v>-0.92394237216070962</v>
      </c>
      <c r="G12" s="591">
        <v>-0.68332618096590636</v>
      </c>
      <c r="H12" s="591">
        <v>0.88994881340158827</v>
      </c>
      <c r="I12" s="591">
        <v>2.8826751225125236E-2</v>
      </c>
      <c r="J12" s="591">
        <v>8.4026348291478001</v>
      </c>
      <c r="K12" s="591">
        <v>3.0534351145038272</v>
      </c>
      <c r="L12" s="591">
        <v>5.5507646950432985</v>
      </c>
      <c r="M12" s="591">
        <v>1.7457369104646432</v>
      </c>
      <c r="N12" s="591">
        <v>-1.9244231534734269</v>
      </c>
      <c r="O12" s="591">
        <v>3.8410938965164974</v>
      </c>
      <c r="P12" s="591">
        <v>7.5658227250978882</v>
      </c>
      <c r="Q12" s="591">
        <v>11.670989487401172</v>
      </c>
      <c r="R12" s="591">
        <v>-6.893804664314132</v>
      </c>
      <c r="S12" s="591">
        <v>-7.6862357570243347</v>
      </c>
      <c r="T12" s="591">
        <v>10.467810682558436</v>
      </c>
      <c r="U12" s="591">
        <v>3.5948948239187075</v>
      </c>
      <c r="V12" s="591">
        <v>-2.1183637151787451</v>
      </c>
      <c r="W12" s="591">
        <v>-1.0215022434590111</v>
      </c>
      <c r="X12" s="591">
        <v>0.56282637748223863</v>
      </c>
      <c r="Y12" s="591">
        <v>-2.6204094536130214</v>
      </c>
      <c r="Z12" s="591">
        <v>4.3502047049063037</v>
      </c>
      <c r="AA12" s="591">
        <v>5.6189614744228606</v>
      </c>
      <c r="AB12" s="591">
        <v>8.3992450607115217</v>
      </c>
      <c r="AC12" s="591">
        <v>3.6145608985326447</v>
      </c>
      <c r="AD12" s="591">
        <v>-8.5397776666164731</v>
      </c>
      <c r="AE12" s="591">
        <v>-1.3211344339246978</v>
      </c>
      <c r="AF12" s="591">
        <v>4.7570754634810584</v>
      </c>
      <c r="AG12" s="591">
        <v>3.7631775080717773</v>
      </c>
      <c r="AH12" s="591">
        <v>3.7595287428124919</v>
      </c>
      <c r="AI12" s="591">
        <v>3.5961144324560195</v>
      </c>
      <c r="AJ12" s="591">
        <v>3.6400512893246031</v>
      </c>
      <c r="AK12" s="592"/>
      <c r="AL12" s="591">
        <v>4.6672162666524741E-2</v>
      </c>
      <c r="AM12" s="591">
        <v>0.1661213070115366</v>
      </c>
      <c r="AN12" s="591">
        <v>5.4525673685091647E-2</v>
      </c>
      <c r="AO12" s="591">
        <v>0.175018697378718</v>
      </c>
      <c r="AP12" s="592"/>
      <c r="AQ12" s="591">
        <v>4.357075463481058</v>
      </c>
      <c r="AR12" s="591">
        <v>1.5631775080717771</v>
      </c>
      <c r="AS12" s="591">
        <v>0.15952874281249185</v>
      </c>
      <c r="AT12" s="591">
        <v>-0.80388556754398088</v>
      </c>
      <c r="AU12" s="592"/>
    </row>
    <row r="13" spans="1:77">
      <c r="A13" s="594" t="s">
        <v>680</v>
      </c>
      <c r="B13" s="588">
        <v>205.80099999999999</v>
      </c>
      <c r="C13" s="591"/>
      <c r="D13" s="591">
        <v>0.26133770057668598</v>
      </c>
      <c r="E13" s="591">
        <v>1.45731383144538</v>
      </c>
      <c r="F13" s="591">
        <v>0.74481900744820795</v>
      </c>
      <c r="G13" s="591">
        <v>-0.44977068584288199</v>
      </c>
      <c r="H13" s="591">
        <v>-0.120518914743987</v>
      </c>
      <c r="I13" s="591">
        <v>0.33240616373885501</v>
      </c>
      <c r="J13" s="591">
        <v>-0.38118275505833199</v>
      </c>
      <c r="K13" s="591">
        <v>-0.42574255544344303</v>
      </c>
      <c r="L13" s="591">
        <v>-0.36822167242551501</v>
      </c>
      <c r="M13" s="591">
        <v>-0.10981911604805</v>
      </c>
      <c r="N13" s="591">
        <v>0.455372962077989</v>
      </c>
      <c r="O13" s="591">
        <v>1.0767077415166899</v>
      </c>
      <c r="P13" s="591">
        <v>1.6132699557852499</v>
      </c>
      <c r="Q13" s="591">
        <v>0.41240340182089302</v>
      </c>
      <c r="R13" s="591">
        <v>0.59152585048294704</v>
      </c>
      <c r="S13" s="591">
        <v>0.37278113275150199</v>
      </c>
      <c r="T13" s="591">
        <v>0.86615307739706504</v>
      </c>
      <c r="U13" s="591">
        <v>-0.21586087217889699</v>
      </c>
      <c r="V13" s="591">
        <v>0.88214673768829299</v>
      </c>
      <c r="W13" s="591">
        <v>-0.18842023525597101</v>
      </c>
      <c r="X13" s="591">
        <v>0.86092846000434098</v>
      </c>
      <c r="Y13" s="591">
        <v>1.8152454845403601</v>
      </c>
      <c r="Z13" s="591">
        <v>1.7326321025916001</v>
      </c>
      <c r="AA13" s="591">
        <v>0.184733837065684</v>
      </c>
      <c r="AB13" s="591">
        <v>-0.73795705943896595</v>
      </c>
      <c r="AC13" s="591">
        <v>0.206278387326256</v>
      </c>
      <c r="AD13" s="591">
        <v>-0.91478922894405101</v>
      </c>
      <c r="AE13" s="591">
        <v>1.9178679134247101</v>
      </c>
      <c r="AF13" s="591">
        <v>-4.0090314971058201E-2</v>
      </c>
      <c r="AG13" s="591">
        <v>-2.6725576412293801</v>
      </c>
      <c r="AH13" s="591">
        <v>0.43121274524082598</v>
      </c>
      <c r="AI13" s="591">
        <v>0.72617200782955904</v>
      </c>
      <c r="AJ13" s="591">
        <v>3.8103902577438502E-2</v>
      </c>
      <c r="AK13" s="592"/>
      <c r="AL13" s="591">
        <v>0.44005788043464383</v>
      </c>
      <c r="AM13" s="591">
        <v>-2.5501048546666092</v>
      </c>
      <c r="AN13" s="591">
        <v>0.47553275875373657</v>
      </c>
      <c r="AO13" s="591">
        <v>0.42551902076495501</v>
      </c>
      <c r="AP13" s="592"/>
      <c r="AQ13" s="591">
        <v>-1.0400903149710583</v>
      </c>
      <c r="AR13" s="591">
        <v>-2.57255764122938</v>
      </c>
      <c r="AS13" s="591">
        <v>0.53121274524082596</v>
      </c>
      <c r="AT13" s="591">
        <v>0.52617200782955909</v>
      </c>
      <c r="AU13" s="592"/>
    </row>
    <row r="14" spans="1:77">
      <c r="A14" s="594" t="s">
        <v>681</v>
      </c>
      <c r="B14" s="588">
        <v>719.54499999999996</v>
      </c>
      <c r="C14" s="591"/>
      <c r="D14" s="591">
        <v>5.1160007390514295</v>
      </c>
      <c r="E14" s="591">
        <v>0.26522972146945278</v>
      </c>
      <c r="F14" s="591">
        <v>-3.2601585598785903</v>
      </c>
      <c r="G14" s="591">
        <v>0.41543829280826117</v>
      </c>
      <c r="H14" s="591">
        <v>2.6350379512263515</v>
      </c>
      <c r="I14" s="591">
        <v>3.464121412206822</v>
      </c>
      <c r="J14" s="591">
        <v>2.7535897364356003</v>
      </c>
      <c r="K14" s="591">
        <v>2.1974549808074357</v>
      </c>
      <c r="L14" s="591">
        <v>3.8675674565888869</v>
      </c>
      <c r="M14" s="591">
        <v>7.6729167780958534</v>
      </c>
      <c r="N14" s="591">
        <v>3.5882284336974664</v>
      </c>
      <c r="O14" s="591">
        <v>1.7940987598722415</v>
      </c>
      <c r="P14" s="591">
        <v>2.0185034604379553</v>
      </c>
      <c r="Q14" s="591">
        <v>-1.2471691749249061</v>
      </c>
      <c r="R14" s="591">
        <v>1.8112288462945827</v>
      </c>
      <c r="S14" s="591">
        <v>6.9105504358157646</v>
      </c>
      <c r="T14" s="591">
        <v>0.36907536907537519</v>
      </c>
      <c r="U14" s="591">
        <v>-0.93697428949994332</v>
      </c>
      <c r="V14" s="591">
        <v>4.5403910710025457</v>
      </c>
      <c r="W14" s="591">
        <v>4.3187547955716212</v>
      </c>
      <c r="X14" s="591">
        <v>0.84594091332678545</v>
      </c>
      <c r="Y14" s="591">
        <v>2.6442997499351009</v>
      </c>
      <c r="Z14" s="591">
        <v>3.1507881962760962</v>
      </c>
      <c r="AA14" s="591">
        <v>2.4037569591990575</v>
      </c>
      <c r="AB14" s="591">
        <v>2.7712705371926205</v>
      </c>
      <c r="AC14" s="591">
        <v>2.434107861682449</v>
      </c>
      <c r="AD14" s="591">
        <v>5.5281615843575622</v>
      </c>
      <c r="AE14" s="591">
        <v>2.0379367361814218</v>
      </c>
      <c r="AF14" s="591">
        <v>3.641055395904786</v>
      </c>
      <c r="AG14" s="591">
        <v>2.7437015585286275</v>
      </c>
      <c r="AH14" s="591">
        <v>3.0745832482573547</v>
      </c>
      <c r="AI14" s="591">
        <v>2.5863911712995673</v>
      </c>
      <c r="AJ14" s="591">
        <v>1.6426543604356851</v>
      </c>
      <c r="AK14" s="592"/>
      <c r="AL14" s="591">
        <v>-0.59215709211441947</v>
      </c>
      <c r="AM14" s="591">
        <v>1.3301167540414127</v>
      </c>
      <c r="AN14" s="591">
        <v>0.19805617338029435</v>
      </c>
      <c r="AO14" s="591">
        <v>-0.22165485026245335</v>
      </c>
      <c r="AP14" s="592"/>
      <c r="AQ14" s="591">
        <v>1.3410553959047862</v>
      </c>
      <c r="AR14" s="591">
        <v>-2.0562984414713723</v>
      </c>
      <c r="AS14" s="591">
        <v>-0.42541675174264526</v>
      </c>
      <c r="AT14" s="591">
        <v>-0.31360882870043261</v>
      </c>
      <c r="AU14" s="592"/>
    </row>
    <row r="15" spans="1:77">
      <c r="A15" s="594" t="s">
        <v>682</v>
      </c>
      <c r="B15" s="588">
        <v>395.83499999999998</v>
      </c>
      <c r="C15" s="591"/>
      <c r="D15" s="591">
        <v>4.9675508855199411</v>
      </c>
      <c r="E15" s="591">
        <v>2.3268151438827545</v>
      </c>
      <c r="F15" s="591">
        <v>1.6042832570196452</v>
      </c>
      <c r="G15" s="591">
        <v>0.41440943079504677</v>
      </c>
      <c r="H15" s="591">
        <v>1.6726426519127102</v>
      </c>
      <c r="I15" s="591">
        <v>-14.384339077104173</v>
      </c>
      <c r="J15" s="591">
        <v>1.4157737380791247</v>
      </c>
      <c r="K15" s="591">
        <v>2.9991338824124369</v>
      </c>
      <c r="L15" s="591">
        <v>4.0509343890693543</v>
      </c>
      <c r="M15" s="591">
        <v>10.878535072132038</v>
      </c>
      <c r="N15" s="591">
        <v>3.1689981438725283</v>
      </c>
      <c r="O15" s="591">
        <v>0.61740313309053363</v>
      </c>
      <c r="P15" s="591">
        <v>2.8146901180564896</v>
      </c>
      <c r="Q15" s="591">
        <v>3.9558686919673818</v>
      </c>
      <c r="R15" s="591">
        <v>5.5182656879266574</v>
      </c>
      <c r="S15" s="591">
        <v>7.4230184724730464</v>
      </c>
      <c r="T15" s="591">
        <v>0.80346440026350763</v>
      </c>
      <c r="U15" s="591">
        <v>0.45923815033444271</v>
      </c>
      <c r="V15" s="591">
        <v>6.2563318699678376</v>
      </c>
      <c r="W15" s="591">
        <v>5.6899118478497286</v>
      </c>
      <c r="X15" s="591">
        <v>0.33362559864271191</v>
      </c>
      <c r="Y15" s="591">
        <v>2.7689706193193757</v>
      </c>
      <c r="Z15" s="591">
        <v>4.8978677161293405</v>
      </c>
      <c r="AA15" s="591">
        <v>3.7025656333312895</v>
      </c>
      <c r="AB15" s="591">
        <v>2.6447605690242568</v>
      </c>
      <c r="AC15" s="591">
        <v>2.9686610783184335</v>
      </c>
      <c r="AD15" s="591">
        <v>3.7687134042308799</v>
      </c>
      <c r="AE15" s="591">
        <v>1.8497553043129216</v>
      </c>
      <c r="AF15" s="591">
        <v>5.7029058870074749</v>
      </c>
      <c r="AG15" s="591">
        <v>5.4494267973793171</v>
      </c>
      <c r="AH15" s="591">
        <v>3.883346688188908</v>
      </c>
      <c r="AI15" s="591">
        <v>3.2938074107985642</v>
      </c>
      <c r="AJ15" s="591">
        <v>2.011629869853067</v>
      </c>
      <c r="AK15" s="592"/>
      <c r="AL15" s="591">
        <v>-1.1875728451016698E-2</v>
      </c>
      <c r="AM15" s="591">
        <v>0.61915463192724474</v>
      </c>
      <c r="AN15" s="591">
        <v>0.73812057931661457</v>
      </c>
      <c r="AO15" s="591">
        <v>6.4575386939083046E-3</v>
      </c>
      <c r="AP15" s="592"/>
      <c r="AQ15" s="591">
        <v>-9.7094112992524906E-2</v>
      </c>
      <c r="AR15" s="591">
        <v>0.1494267973793173</v>
      </c>
      <c r="AS15" s="591">
        <v>0.38334668818890805</v>
      </c>
      <c r="AT15" s="591">
        <v>-0.50619258920143562</v>
      </c>
      <c r="AU15" s="592"/>
    </row>
    <row r="16" spans="1:77">
      <c r="A16" s="594" t="s">
        <v>683</v>
      </c>
      <c r="B16" s="588">
        <v>110.726</v>
      </c>
      <c r="C16" s="591"/>
      <c r="D16" s="591">
        <v>-1.2631238895170327</v>
      </c>
      <c r="E16" s="591">
        <v>3.8411202722156759</v>
      </c>
      <c r="F16" s="591">
        <v>-7.7982229504064549</v>
      </c>
      <c r="G16" s="591">
        <v>-4.8422923145268726</v>
      </c>
      <c r="H16" s="591">
        <v>21.863104216045386</v>
      </c>
      <c r="I16" s="591">
        <v>130.9689397064891</v>
      </c>
      <c r="J16" s="591">
        <v>11.320923230029223</v>
      </c>
      <c r="K16" s="591">
        <v>10.122636103151876</v>
      </c>
      <c r="L16" s="591">
        <v>8.8309985220956975</v>
      </c>
      <c r="M16" s="591">
        <v>7.4162976847380122</v>
      </c>
      <c r="N16" s="591">
        <v>1.0185003828279378</v>
      </c>
      <c r="O16" s="591">
        <v>3.696261435143569</v>
      </c>
      <c r="P16" s="591">
        <v>-5.60938296787441E-2</v>
      </c>
      <c r="Q16" s="591">
        <v>-1.3827236083473622</v>
      </c>
      <c r="R16" s="591">
        <v>-3.0792977373068453</v>
      </c>
      <c r="S16" s="591">
        <v>-2.363942098098704</v>
      </c>
      <c r="T16" s="591">
        <v>-6.32130490249682</v>
      </c>
      <c r="U16" s="591">
        <v>-2.1118060756981691</v>
      </c>
      <c r="V16" s="591">
        <v>2.134509897448126</v>
      </c>
      <c r="W16" s="591">
        <v>2.4537847830317077</v>
      </c>
      <c r="X16" s="591">
        <v>3.6580501794837801</v>
      </c>
      <c r="Y16" s="591">
        <v>4.389211572640491</v>
      </c>
      <c r="Z16" s="591">
        <v>-2.5345561455087875</v>
      </c>
      <c r="AA16" s="591">
        <v>-1.0841279703215463</v>
      </c>
      <c r="AB16" s="591">
        <v>-8.1927666973129476E-2</v>
      </c>
      <c r="AC16" s="591">
        <v>-1.1971247141568568</v>
      </c>
      <c r="AD16" s="591">
        <v>2.0424346928049175</v>
      </c>
      <c r="AE16" s="591">
        <v>5.602544639629059E-2</v>
      </c>
      <c r="AF16" s="591">
        <v>4.1387212101186606</v>
      </c>
      <c r="AG16" s="591">
        <v>1.7506700320006274</v>
      </c>
      <c r="AH16" s="591">
        <v>4.9362517089302997</v>
      </c>
      <c r="AI16" s="591">
        <v>2.529336445562322</v>
      </c>
      <c r="AJ16" s="591">
        <v>1.9142627760278685</v>
      </c>
      <c r="AK16" s="592"/>
      <c r="AL16" s="591">
        <v>5.5690073235723503E-2</v>
      </c>
      <c r="AM16" s="591">
        <v>-1.4747981557311647</v>
      </c>
      <c r="AN16" s="591">
        <v>0.99806024028580964</v>
      </c>
      <c r="AO16" s="591">
        <v>0.44843463889318969</v>
      </c>
      <c r="AP16" s="592"/>
      <c r="AQ16" s="591">
        <v>1.0387212101186605</v>
      </c>
      <c r="AR16" s="591">
        <v>-1.9493299679993727</v>
      </c>
      <c r="AS16" s="591">
        <v>-0.6637482910696999</v>
      </c>
      <c r="AT16" s="591">
        <v>0.12933644556232204</v>
      </c>
      <c r="AU16" s="592"/>
    </row>
    <row r="17" spans="1:77">
      <c r="A17" s="594" t="s">
        <v>684</v>
      </c>
      <c r="B17" s="588">
        <v>43.173999999999999</v>
      </c>
      <c r="C17" s="591"/>
      <c r="D17" s="591">
        <v>0.20964000343673206</v>
      </c>
      <c r="E17" s="591">
        <v>-4.4292401872524323</v>
      </c>
      <c r="F17" s="591">
        <v>-4.5483905694907918</v>
      </c>
      <c r="G17" s="591">
        <v>3.8196206695614592</v>
      </c>
      <c r="H17" s="591">
        <v>-11.020984591986377</v>
      </c>
      <c r="I17" s="591">
        <v>-4.7452384828259824</v>
      </c>
      <c r="J17" s="591">
        <v>-8.1624369819704299</v>
      </c>
      <c r="K17" s="591">
        <v>-17.94794259263567</v>
      </c>
      <c r="L17" s="591">
        <v>0.98936924167256279</v>
      </c>
      <c r="M17" s="591">
        <v>11.124522793622276</v>
      </c>
      <c r="N17" s="591">
        <v>10.94803849748655</v>
      </c>
      <c r="O17" s="591">
        <v>-0.284601898863869</v>
      </c>
      <c r="P17" s="591">
        <v>-8.9802721709745299</v>
      </c>
      <c r="Q17" s="591">
        <v>-32.503825602689204</v>
      </c>
      <c r="R17" s="591">
        <v>-20.705418865680514</v>
      </c>
      <c r="S17" s="591">
        <v>53.475509725802652</v>
      </c>
      <c r="T17" s="591">
        <v>9.0428780845345642</v>
      </c>
      <c r="U17" s="591">
        <v>-13.73477104047052</v>
      </c>
      <c r="V17" s="591">
        <v>6.7108210772377532</v>
      </c>
      <c r="W17" s="591">
        <v>6.0636485335280526</v>
      </c>
      <c r="X17" s="591">
        <v>-7.2028914833194762</v>
      </c>
      <c r="Y17" s="591">
        <v>-1.1808346213292111</v>
      </c>
      <c r="Z17" s="591">
        <v>1.2293543543543564</v>
      </c>
      <c r="AA17" s="591">
        <v>-0.6334785698835077</v>
      </c>
      <c r="AB17" s="591">
        <v>-4.7798233611145662</v>
      </c>
      <c r="AC17" s="591">
        <v>0.17309513700642754</v>
      </c>
      <c r="AD17" s="591">
        <v>41.663406364110585</v>
      </c>
      <c r="AE17" s="591">
        <v>-0.63749971231962377</v>
      </c>
      <c r="AF17" s="591">
        <v>-22.728084269984251</v>
      </c>
      <c r="AG17" s="591">
        <v>11.26327084579863</v>
      </c>
      <c r="AH17" s="591">
        <v>-1.1662575668283779</v>
      </c>
      <c r="AI17" s="591">
        <v>-1.8676129562674646</v>
      </c>
      <c r="AJ17" s="591">
        <v>-3.1179378314608499</v>
      </c>
      <c r="AK17" s="592"/>
      <c r="AL17" s="591">
        <v>-1.8132151336489528</v>
      </c>
      <c r="AM17" s="591">
        <v>20.588708484679628</v>
      </c>
      <c r="AN17" s="591">
        <v>-0.2407490133957424</v>
      </c>
      <c r="AO17" s="591">
        <v>-2.4806907648904968</v>
      </c>
      <c r="AP17" s="592"/>
      <c r="AQ17" s="591">
        <v>-0.22808426998425091</v>
      </c>
      <c r="AR17" s="591">
        <v>-1.536729154201371</v>
      </c>
      <c r="AS17" s="591">
        <v>-3.266257566828378</v>
      </c>
      <c r="AT17" s="591">
        <v>3.2387043732535314E-2</v>
      </c>
      <c r="AU17" s="592"/>
    </row>
    <row r="18" spans="1:77">
      <c r="A18" s="594" t="s">
        <v>685</v>
      </c>
      <c r="B18" s="588">
        <v>83.692999999999998</v>
      </c>
      <c r="C18" s="591"/>
      <c r="D18" s="591">
        <v>27.141758523455522</v>
      </c>
      <c r="E18" s="591">
        <v>-4.3005766361546875</v>
      </c>
      <c r="F18" s="591">
        <v>-14.636047614031384</v>
      </c>
      <c r="G18" s="591">
        <v>-8.8701317932770536</v>
      </c>
      <c r="H18" s="591">
        <v>7.5073123171920599</v>
      </c>
      <c r="I18" s="591">
        <v>-0.61719064893188147</v>
      </c>
      <c r="J18" s="591">
        <v>4.534739296849267</v>
      </c>
      <c r="K18" s="591">
        <v>7.4248302618816808</v>
      </c>
      <c r="L18" s="591">
        <v>2.2617489052412907</v>
      </c>
      <c r="M18" s="591">
        <v>2.9953205015009701</v>
      </c>
      <c r="N18" s="591">
        <v>1.8473671803004805</v>
      </c>
      <c r="O18" s="591">
        <v>2.8449382404309489</v>
      </c>
      <c r="P18" s="591">
        <v>8.7017902813299202</v>
      </c>
      <c r="Q18" s="591">
        <v>1.8954223761481757</v>
      </c>
      <c r="R18" s="591">
        <v>2.0338043779440227</v>
      </c>
      <c r="S18" s="591">
        <v>2.1109421391845871</v>
      </c>
      <c r="T18" s="591">
        <v>3.8473812985355238</v>
      </c>
      <c r="U18" s="591">
        <v>2.3663183773816883</v>
      </c>
      <c r="V18" s="591">
        <v>4.1629140398278679</v>
      </c>
      <c r="W18" s="591">
        <v>3.7435552566689125</v>
      </c>
      <c r="X18" s="591">
        <v>2.5836523027534355</v>
      </c>
      <c r="Y18" s="591">
        <v>2.581771131104631</v>
      </c>
      <c r="Z18" s="591">
        <v>3.3278577923792341</v>
      </c>
      <c r="AA18" s="591">
        <v>3.1780954138337307</v>
      </c>
      <c r="AB18" s="591">
        <v>8.5940294400880504</v>
      </c>
      <c r="AC18" s="591">
        <v>2.7401598743301605</v>
      </c>
      <c r="AD18" s="591">
        <v>2.2811344019728779</v>
      </c>
      <c r="AE18" s="591">
        <v>0.8957203134418279</v>
      </c>
      <c r="AF18" s="591">
        <v>-7.9918944269081749E-3</v>
      </c>
      <c r="AG18" s="591">
        <v>2.1387227363368169</v>
      </c>
      <c r="AH18" s="591">
        <v>3.027079018611829</v>
      </c>
      <c r="AI18" s="591">
        <v>1.6706987113542766</v>
      </c>
      <c r="AJ18" s="591">
        <v>1.7866405643871701</v>
      </c>
      <c r="AK18" s="592"/>
      <c r="AL18" s="591">
        <v>-0.52458531063007285</v>
      </c>
      <c r="AM18" s="591">
        <v>4.8113405102782281E-2</v>
      </c>
      <c r="AN18" s="591">
        <v>0.64647198458722244</v>
      </c>
      <c r="AO18" s="591">
        <v>0.12320707461388736</v>
      </c>
      <c r="AP18" s="592"/>
      <c r="AQ18" s="591">
        <v>-0.60799189442690815</v>
      </c>
      <c r="AR18" s="591">
        <v>-0.36127726366318313</v>
      </c>
      <c r="AS18" s="591">
        <v>0.32707901861182886</v>
      </c>
      <c r="AT18" s="591">
        <v>-0.2293012886457233</v>
      </c>
      <c r="AU18" s="592"/>
    </row>
    <row r="19" spans="1:77">
      <c r="A19" s="594" t="s">
        <v>686</v>
      </c>
      <c r="B19" s="588">
        <v>19.89</v>
      </c>
      <c r="C19" s="591"/>
      <c r="D19" s="591">
        <v>20.174524615785344</v>
      </c>
      <c r="E19" s="591">
        <v>-0.70445431884685661</v>
      </c>
      <c r="F19" s="591">
        <v>-7.0726915520628779</v>
      </c>
      <c r="G19" s="591">
        <v>27.026074700493297</v>
      </c>
      <c r="H19" s="591">
        <v>49.006010171058733</v>
      </c>
      <c r="I19" s="591">
        <v>-5.1566863170958754</v>
      </c>
      <c r="J19" s="591">
        <v>-12.555613713687521</v>
      </c>
      <c r="K19" s="591">
        <v>2.1249532360643428</v>
      </c>
      <c r="L19" s="591">
        <v>-3.5533738735438476</v>
      </c>
      <c r="M19" s="591">
        <v>-9.3892433910665432</v>
      </c>
      <c r="N19" s="591">
        <v>1.1569416498993945</v>
      </c>
      <c r="O19" s="591">
        <v>2.8592739930382862</v>
      </c>
      <c r="P19" s="591">
        <v>5.3339779228104049</v>
      </c>
      <c r="Q19" s="591">
        <v>-9.9824064866518682</v>
      </c>
      <c r="R19" s="591">
        <v>4.8606390210740926</v>
      </c>
      <c r="S19" s="591">
        <v>9.0032414910858876</v>
      </c>
      <c r="T19" s="591">
        <v>2.7655936361608866</v>
      </c>
      <c r="U19" s="591">
        <v>-0.49916805324458835</v>
      </c>
      <c r="V19" s="591">
        <v>0.47986040424603971</v>
      </c>
      <c r="W19" s="591">
        <v>0.47756874095514945</v>
      </c>
      <c r="X19" s="591">
        <v>1.2458591387008511</v>
      </c>
      <c r="Y19" s="591">
        <v>-2.3045735827583798</v>
      </c>
      <c r="Z19" s="591">
        <v>-1.3032398980706148</v>
      </c>
      <c r="AA19" s="591">
        <v>1.7040424904101457</v>
      </c>
      <c r="AB19" s="591">
        <v>11.851744396895626</v>
      </c>
      <c r="AC19" s="591">
        <v>11.335192270280785</v>
      </c>
      <c r="AD19" s="591">
        <v>10.291804997379003</v>
      </c>
      <c r="AE19" s="591">
        <v>5.0380228136882153</v>
      </c>
      <c r="AF19" s="591">
        <v>-6.0550357999999989</v>
      </c>
      <c r="AG19" s="591">
        <v>5.6633201069461876</v>
      </c>
      <c r="AH19" s="591">
        <v>2.5021575692627067</v>
      </c>
      <c r="AI19" s="591">
        <v>3.3333592883851679</v>
      </c>
      <c r="AJ19" s="591">
        <v>1.9011761197529609</v>
      </c>
      <c r="AK19" s="592"/>
      <c r="AL19" s="591">
        <v>-1.8083110251744756</v>
      </c>
      <c r="AM19" s="591">
        <v>-3.4971917715295433</v>
      </c>
      <c r="AN19" s="591">
        <v>-0.86678226311420303</v>
      </c>
      <c r="AO19" s="591">
        <v>-3.6948555071339939</v>
      </c>
      <c r="AP19" s="592"/>
      <c r="AQ19" s="591">
        <v>-4.0550357999999989</v>
      </c>
      <c r="AR19" s="591">
        <v>6.3320106946187948E-2</v>
      </c>
      <c r="AS19" s="591">
        <v>-3.6978424307372935</v>
      </c>
      <c r="AT19" s="591">
        <v>0.23335928838516784</v>
      </c>
      <c r="AU19" s="592"/>
    </row>
    <row r="20" spans="1:77">
      <c r="A20" s="594" t="s">
        <v>687</v>
      </c>
      <c r="B20" s="588">
        <v>66.227000000000004</v>
      </c>
      <c r="C20" s="591"/>
      <c r="D20" s="591">
        <v>-8.2587610415103114</v>
      </c>
      <c r="E20" s="591">
        <v>-0.23599005695226083</v>
      </c>
      <c r="F20" s="591">
        <v>-9.9854917050400473</v>
      </c>
      <c r="G20" s="591">
        <v>4.7126839523475894</v>
      </c>
      <c r="H20" s="591">
        <v>-6.0632424293123677</v>
      </c>
      <c r="I20" s="591">
        <v>10.543939016136505</v>
      </c>
      <c r="J20" s="591">
        <v>10.759514065672022</v>
      </c>
      <c r="K20" s="591">
        <v>-3.302106365646452</v>
      </c>
      <c r="L20" s="591">
        <v>-3.2945211661702274</v>
      </c>
      <c r="M20" s="591">
        <v>-1.6053761433638272</v>
      </c>
      <c r="N20" s="591">
        <v>9.9158919876051357</v>
      </c>
      <c r="O20" s="591">
        <v>4.1194407686554229</v>
      </c>
      <c r="P20" s="591">
        <v>6.8657788583743127</v>
      </c>
      <c r="Q20" s="591">
        <v>-1.6985961374389262</v>
      </c>
      <c r="R20" s="591">
        <v>7.50618063226554</v>
      </c>
      <c r="S20" s="591">
        <v>10.720227028084949</v>
      </c>
      <c r="T20" s="591">
        <v>2.6028547439126868</v>
      </c>
      <c r="U20" s="591">
        <v>-1.2124213971918323</v>
      </c>
      <c r="V20" s="591">
        <v>-0.45124583088090731</v>
      </c>
      <c r="W20" s="591">
        <v>0.23430998992685659</v>
      </c>
      <c r="X20" s="591">
        <v>1.4615603084787949</v>
      </c>
      <c r="Y20" s="591">
        <v>1.9443607079798539</v>
      </c>
      <c r="Z20" s="591">
        <v>7.1475340585066931</v>
      </c>
      <c r="AA20" s="591">
        <v>2.3398844842200646</v>
      </c>
      <c r="AB20" s="591">
        <v>3.7849603205177544</v>
      </c>
      <c r="AC20" s="591">
        <v>4.5117945101241617</v>
      </c>
      <c r="AD20" s="591">
        <v>7.4850831083960827</v>
      </c>
      <c r="AE20" s="591">
        <v>9.4172848480843356</v>
      </c>
      <c r="AF20" s="591">
        <v>15.199167202284713</v>
      </c>
      <c r="AG20" s="591">
        <v>-14.371195611384067</v>
      </c>
      <c r="AH20" s="591">
        <v>-3.0862745252231036</v>
      </c>
      <c r="AI20" s="591">
        <v>1.1918272573584403</v>
      </c>
      <c r="AJ20" s="591">
        <v>0.77034303312875352</v>
      </c>
      <c r="AK20" s="592"/>
      <c r="AL20" s="591">
        <v>-5.8157614035325942</v>
      </c>
      <c r="AM20" s="591">
        <v>8.3685378505052661</v>
      </c>
      <c r="AN20" s="591">
        <v>-4.3419040552405139</v>
      </c>
      <c r="AO20" s="591">
        <v>-0.99062167591872985</v>
      </c>
      <c r="AP20" s="592"/>
      <c r="AQ20" s="591">
        <v>15.299167202284712</v>
      </c>
      <c r="AR20" s="591">
        <v>-16.471195611384069</v>
      </c>
      <c r="AS20" s="591">
        <v>-4.486274525223104</v>
      </c>
      <c r="AT20" s="591">
        <v>-8.1727426415596494E-3</v>
      </c>
      <c r="AU20" s="592"/>
    </row>
    <row r="21" spans="1:77">
      <c r="A21" s="594" t="s">
        <v>688</v>
      </c>
      <c r="B21" s="588">
        <v>175.791</v>
      </c>
      <c r="C21" s="591"/>
      <c r="D21" s="591">
        <v>-2.8717336516779426</v>
      </c>
      <c r="E21" s="591">
        <v>0.9832707408671979</v>
      </c>
      <c r="F21" s="591">
        <v>-0.79789032388937642</v>
      </c>
      <c r="G21" s="591">
        <v>21.474337127666814</v>
      </c>
      <c r="H21" s="591">
        <v>-7.471312740229493</v>
      </c>
      <c r="I21" s="591">
        <v>33.114008489993921</v>
      </c>
      <c r="J21" s="591">
        <v>-7.0727318284321541</v>
      </c>
      <c r="K21" s="591">
        <v>29.238160603980788</v>
      </c>
      <c r="L21" s="591">
        <v>-17.33366208937106</v>
      </c>
      <c r="M21" s="591">
        <v>14.798669266949645</v>
      </c>
      <c r="N21" s="591">
        <v>-4.1191166183671442</v>
      </c>
      <c r="O21" s="591">
        <v>10.080460249301709</v>
      </c>
      <c r="P21" s="591">
        <v>1.8746449536072731</v>
      </c>
      <c r="Q21" s="591">
        <v>7.9795539033457317</v>
      </c>
      <c r="R21" s="591">
        <v>31.688843750537927</v>
      </c>
      <c r="S21" s="591">
        <v>-0.58037698360826084</v>
      </c>
      <c r="T21" s="591">
        <v>7.5192616161350543</v>
      </c>
      <c r="U21" s="591">
        <v>21.655233134010786</v>
      </c>
      <c r="V21" s="591">
        <v>12.175582494019267</v>
      </c>
      <c r="W21" s="591">
        <v>8.5654889380729173</v>
      </c>
      <c r="X21" s="591">
        <v>2.2004324931081669</v>
      </c>
      <c r="Y21" s="591">
        <v>10.082859542576557</v>
      </c>
      <c r="Z21" s="591">
        <v>5.224159813365219</v>
      </c>
      <c r="AA21" s="591">
        <v>2.4771665620860261</v>
      </c>
      <c r="AB21" s="591">
        <v>5.1441323146214017</v>
      </c>
      <c r="AC21" s="591">
        <v>3.2883838906719234</v>
      </c>
      <c r="AD21" s="591">
        <v>4.4992670366982708</v>
      </c>
      <c r="AE21" s="591">
        <v>5.3852333221428239</v>
      </c>
      <c r="AF21" s="591">
        <v>6.7318863430329259</v>
      </c>
      <c r="AG21" s="591">
        <v>18.917016692844157</v>
      </c>
      <c r="AH21" s="591">
        <v>0.32915926244739069</v>
      </c>
      <c r="AI21" s="591">
        <v>4.2142239877481842</v>
      </c>
      <c r="AJ21" s="591">
        <v>1.298145185004131</v>
      </c>
      <c r="AK21" s="592"/>
      <c r="AL21" s="591">
        <v>0.77357296939639753</v>
      </c>
      <c r="AM21" s="591">
        <v>8.2434066614317345</v>
      </c>
      <c r="AN21" s="591">
        <v>-7.7827303215197503</v>
      </c>
      <c r="AO21" s="591">
        <v>-0.47458350228470181</v>
      </c>
      <c r="AP21" s="592"/>
      <c r="AQ21" s="591">
        <v>0.5318863430329257</v>
      </c>
      <c r="AR21" s="591">
        <v>16.217016692844158</v>
      </c>
      <c r="AS21" s="591">
        <v>-0.37084073755260927</v>
      </c>
      <c r="AT21" s="591">
        <v>1.014223987748184</v>
      </c>
      <c r="AU21" s="592"/>
    </row>
    <row r="22" spans="1:77">
      <c r="A22" s="594" t="s">
        <v>689</v>
      </c>
      <c r="B22" s="588">
        <v>-846.48099999999999</v>
      </c>
      <c r="C22" s="591"/>
      <c r="D22" s="591">
        <v>10.39573851599765</v>
      </c>
      <c r="E22" s="591">
        <v>9.2004469301408562</v>
      </c>
      <c r="F22" s="591">
        <v>9.6037911790464818</v>
      </c>
      <c r="G22" s="591">
        <v>6.8212555889144824</v>
      </c>
      <c r="H22" s="591">
        <v>6.5885383254131682</v>
      </c>
      <c r="I22" s="591">
        <v>6.3970456305629995</v>
      </c>
      <c r="J22" s="591">
        <v>3.0890379816548972</v>
      </c>
      <c r="K22" s="591">
        <v>-2.7192121490721206</v>
      </c>
      <c r="L22" s="591">
        <v>-2.5732116934368037</v>
      </c>
      <c r="M22" s="591">
        <v>6.8866298313571974</v>
      </c>
      <c r="N22" s="591">
        <v>4.5841049477346303</v>
      </c>
      <c r="O22" s="591">
        <v>4.6880649492535156</v>
      </c>
      <c r="P22" s="591">
        <v>5.1528242427863091</v>
      </c>
      <c r="Q22" s="591">
        <v>1.3544631237694063</v>
      </c>
      <c r="R22" s="591">
        <v>1.1704777553172505</v>
      </c>
      <c r="S22" s="591">
        <v>-4.5491377519218901</v>
      </c>
      <c r="T22" s="591">
        <v>1.1286337762975904</v>
      </c>
      <c r="U22" s="591">
        <v>0.87370943555966107</v>
      </c>
      <c r="V22" s="591">
        <v>3.1862854053938747</v>
      </c>
      <c r="W22" s="591">
        <v>3.5455920923387509</v>
      </c>
      <c r="X22" s="591">
        <v>3.942596854909425</v>
      </c>
      <c r="Y22" s="591">
        <v>7.8177861961083153</v>
      </c>
      <c r="Z22" s="591">
        <v>7.8244405173822003</v>
      </c>
      <c r="AA22" s="591">
        <v>4.8968500672791748</v>
      </c>
      <c r="AB22" s="591">
        <v>1.4249626461003402</v>
      </c>
      <c r="AC22" s="591">
        <v>0.65308542409128734</v>
      </c>
      <c r="AD22" s="591">
        <v>1.0525611807616855</v>
      </c>
      <c r="AE22" s="591">
        <v>7.733710399177312</v>
      </c>
      <c r="AF22" s="591">
        <v>0.85653251558026966</v>
      </c>
      <c r="AG22" s="591">
        <v>-0.29103770393490436</v>
      </c>
      <c r="AH22" s="591">
        <v>6.2930321088914951</v>
      </c>
      <c r="AI22" s="591">
        <v>4.8494709631552695</v>
      </c>
      <c r="AJ22" s="591">
        <v>2.5053374959279324</v>
      </c>
      <c r="AK22" s="592"/>
      <c r="AL22" s="591">
        <v>-5.4527250643360503E-2</v>
      </c>
      <c r="AM22" s="591">
        <v>-0.8133993381799911</v>
      </c>
      <c r="AN22" s="591">
        <v>1.4187290553457217</v>
      </c>
      <c r="AO22" s="591">
        <v>1.0725617795502274</v>
      </c>
      <c r="AP22" s="592"/>
      <c r="AQ22" s="591">
        <v>-1.2434674844197304</v>
      </c>
      <c r="AR22" s="591">
        <v>-3.3910377039349044</v>
      </c>
      <c r="AS22" s="591">
        <v>4.0930321088914949</v>
      </c>
      <c r="AT22" s="591">
        <v>-0.55052903684473087</v>
      </c>
      <c r="AU22" s="592"/>
    </row>
    <row r="23" spans="1:77">
      <c r="A23" s="479"/>
      <c r="B23" s="585"/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  <c r="AA23" s="595"/>
      <c r="AB23" s="595"/>
      <c r="AC23" s="595"/>
      <c r="AD23" s="595"/>
      <c r="AE23" s="595"/>
      <c r="AF23" s="595"/>
      <c r="AG23" s="595"/>
      <c r="AH23" s="595"/>
      <c r="AI23" s="595"/>
      <c r="AJ23" s="595"/>
      <c r="AK23" s="596"/>
      <c r="AL23" s="595"/>
      <c r="AM23" s="595"/>
      <c r="AN23" s="595"/>
      <c r="AO23" s="595"/>
      <c r="AP23" s="596"/>
      <c r="AQ23" s="595"/>
      <c r="AR23" s="595"/>
      <c r="AS23" s="595"/>
      <c r="AT23" s="595"/>
      <c r="AU23" s="596"/>
    </row>
    <row r="24" spans="1:77">
      <c r="A24" s="587" t="s">
        <v>59</v>
      </c>
      <c r="B24" s="593">
        <v>184.37700000000001</v>
      </c>
      <c r="C24" s="589">
        <v>2.09662525915989</v>
      </c>
      <c r="D24" s="589">
        <v>0.16391379902535899</v>
      </c>
      <c r="E24" s="589">
        <v>-0.27057450270574501</v>
      </c>
      <c r="F24" s="589">
        <v>-2.77167221088592</v>
      </c>
      <c r="G24" s="589">
        <v>-6.5094316084990202</v>
      </c>
      <c r="H24" s="589">
        <v>-7.7696106945311101</v>
      </c>
      <c r="I24" s="589">
        <v>-8.4233124196840308</v>
      </c>
      <c r="J24" s="589">
        <v>-8.7227343294246005</v>
      </c>
      <c r="K24" s="589">
        <v>-3.2008039024663799</v>
      </c>
      <c r="L24" s="589">
        <v>-2.3545920520713102</v>
      </c>
      <c r="M24" s="589">
        <v>-3.1298255880106001</v>
      </c>
      <c r="N24" s="589">
        <v>-4.7064544177753804</v>
      </c>
      <c r="O24" s="589">
        <v>-4.7964861717523402</v>
      </c>
      <c r="P24" s="589">
        <v>-2.5371648497828598</v>
      </c>
      <c r="Q24" s="589">
        <v>-0.66355119368337101</v>
      </c>
      <c r="R24" s="589">
        <v>2.1008643592522498</v>
      </c>
      <c r="S24" s="589">
        <v>2.5610589789730902</v>
      </c>
      <c r="T24" s="589">
        <v>1.61652025464186</v>
      </c>
      <c r="U24" s="589">
        <v>3.2088220260158198</v>
      </c>
      <c r="V24" s="589">
        <v>6.4044747272626399</v>
      </c>
      <c r="W24" s="589">
        <v>6.5556937780147297</v>
      </c>
      <c r="X24" s="589">
        <v>5.9047079185540898</v>
      </c>
      <c r="Y24" s="589">
        <v>4.8875401278758597</v>
      </c>
      <c r="Z24" s="589">
        <v>6.0272431352581197</v>
      </c>
      <c r="AA24" s="589">
        <v>5.4579313058330099</v>
      </c>
      <c r="AB24" s="589">
        <v>5.6717792355258796</v>
      </c>
      <c r="AC24" s="589">
        <v>7.1371893291231903</v>
      </c>
      <c r="AD24" s="589">
        <v>9.7515918767957608</v>
      </c>
      <c r="AE24" s="589">
        <v>7.1511267338506501</v>
      </c>
      <c r="AF24" s="589">
        <v>4.7826363030019499</v>
      </c>
      <c r="AG24" s="589">
        <v>4.7251189297734797</v>
      </c>
      <c r="AH24" s="589">
        <v>3.80369038294518</v>
      </c>
      <c r="AI24" s="589">
        <v>2.0408281878766599</v>
      </c>
      <c r="AJ24" s="589">
        <v>0.16438985575696999</v>
      </c>
      <c r="AK24" s="590"/>
      <c r="AL24" s="589">
        <v>0.24466935911368015</v>
      </c>
      <c r="AM24" s="589">
        <v>0.10084013782069956</v>
      </c>
      <c r="AN24" s="589">
        <v>5.8245280148990108E-2</v>
      </c>
      <c r="AO24" s="589">
        <v>-0.44716234678854017</v>
      </c>
      <c r="AP24" s="590"/>
      <c r="AQ24" s="589">
        <v>2.2826363030019499</v>
      </c>
      <c r="AR24" s="589">
        <v>2.5251189297734795</v>
      </c>
      <c r="AS24" s="589">
        <v>1.7036903829451799</v>
      </c>
      <c r="AT24" s="589">
        <v>2.24082818787666</v>
      </c>
      <c r="AU24" s="590"/>
    </row>
    <row r="25" spans="1:77">
      <c r="A25" s="479" t="s">
        <v>56</v>
      </c>
      <c r="B25" s="597">
        <v>254.72499999999999</v>
      </c>
      <c r="C25" s="591">
        <v>3.6612831100347867</v>
      </c>
      <c r="D25" s="591">
        <v>4.399827244377791</v>
      </c>
      <c r="E25" s="591">
        <v>5.4015255540152554</v>
      </c>
      <c r="F25" s="591">
        <v>5.6911902684189464</v>
      </c>
      <c r="G25" s="591">
        <v>5.3737767764064968</v>
      </c>
      <c r="H25" s="591">
        <v>6.537603248971477</v>
      </c>
      <c r="I25" s="591">
        <v>7.3677526646004994</v>
      </c>
      <c r="J25" s="591">
        <v>9.1837258221743365</v>
      </c>
      <c r="K25" s="591">
        <v>8.4140798575824061</v>
      </c>
      <c r="L25" s="591">
        <v>7.9156682794085818</v>
      </c>
      <c r="M25" s="591">
        <v>8.1588400708701094</v>
      </c>
      <c r="N25" s="591">
        <v>8.2973166542774077</v>
      </c>
      <c r="O25" s="591">
        <v>7.8849894148843012</v>
      </c>
      <c r="P25" s="591">
        <v>7.9459383481548347</v>
      </c>
      <c r="Q25" s="591">
        <v>9.0800534351093507</v>
      </c>
      <c r="R25" s="591">
        <v>8.137021842128334</v>
      </c>
      <c r="S25" s="591">
        <v>6.9097274379906874</v>
      </c>
      <c r="T25" s="591">
        <v>9.0748450756481684</v>
      </c>
      <c r="U25" s="591">
        <v>8.4091918449888698</v>
      </c>
      <c r="V25" s="591">
        <v>7.7944006177922462</v>
      </c>
      <c r="W25" s="591">
        <v>7.9283571169497105</v>
      </c>
      <c r="X25" s="591">
        <v>9.2069665797085971</v>
      </c>
      <c r="Y25" s="591">
        <v>8.1556619760103057</v>
      </c>
      <c r="Z25" s="591">
        <v>8.5128879700675473</v>
      </c>
      <c r="AA25" s="591">
        <v>7.6020084235752812</v>
      </c>
      <c r="AB25" s="591">
        <v>9.2074976742913428</v>
      </c>
      <c r="AC25" s="591">
        <v>10.074999294080961</v>
      </c>
      <c r="AD25" s="591">
        <v>8.7728243671691573</v>
      </c>
      <c r="AE25" s="591">
        <v>9.8795986336696409</v>
      </c>
      <c r="AF25" s="591">
        <v>10.406011586856202</v>
      </c>
      <c r="AG25" s="591">
        <v>11.512937057524812</v>
      </c>
      <c r="AH25" s="591">
        <v>12.194450767312738</v>
      </c>
      <c r="AI25" s="591">
        <v>12.458729887906973</v>
      </c>
      <c r="AJ25" s="591">
        <v>13.0753909639493</v>
      </c>
      <c r="AK25" s="592"/>
      <c r="AL25" s="591">
        <v>-5.8923335186127801E-2</v>
      </c>
      <c r="AM25" s="591">
        <v>0.18635427180368858</v>
      </c>
      <c r="AN25" s="591">
        <v>0.16691335770699034</v>
      </c>
      <c r="AO25" s="591">
        <v>0.12106567322804018</v>
      </c>
      <c r="AP25" s="592"/>
      <c r="AQ25" s="591">
        <v>0.9060115868562022</v>
      </c>
      <c r="AR25" s="591">
        <v>1.8129370575248132</v>
      </c>
      <c r="AS25" s="591">
        <v>2.2944507673127372</v>
      </c>
      <c r="AT25" s="591">
        <v>2.2587298879069735</v>
      </c>
      <c r="AU25" s="592"/>
    </row>
    <row r="26" spans="1:77">
      <c r="A26" s="598" t="s">
        <v>58</v>
      </c>
      <c r="B26" s="599">
        <v>439.10199999999998</v>
      </c>
      <c r="C26" s="589">
        <v>5.5545409013341498</v>
      </c>
      <c r="D26" s="589">
        <v>4.3714067004348598</v>
      </c>
      <c r="E26" s="589">
        <v>4.8680045420026197</v>
      </c>
      <c r="F26" s="589">
        <v>2.7623097536497299</v>
      </c>
      <c r="G26" s="589">
        <v>-1.0777395162577099</v>
      </c>
      <c r="H26" s="589">
        <v>-1.1564061964868</v>
      </c>
      <c r="I26" s="589">
        <v>-0.98312549987045605</v>
      </c>
      <c r="J26" s="589">
        <v>0.42221630492858397</v>
      </c>
      <c r="K26" s="589">
        <v>4.8086705730145196</v>
      </c>
      <c r="L26" s="589">
        <v>5.15316850277837</v>
      </c>
      <c r="M26" s="589">
        <v>4.6496564493149997</v>
      </c>
      <c r="N26" s="589">
        <v>3.3157444223343999</v>
      </c>
      <c r="O26" s="589">
        <v>2.86277382968892</v>
      </c>
      <c r="P26" s="589">
        <v>5.0106317858178402</v>
      </c>
      <c r="Q26" s="589">
        <v>7.71589486471317</v>
      </c>
      <c r="R26" s="589">
        <v>9.4675126307131894</v>
      </c>
      <c r="S26" s="589">
        <v>8.8586760474690909</v>
      </c>
      <c r="T26" s="589">
        <v>9.8018615775939004</v>
      </c>
      <c r="U26" s="589">
        <v>10.7168162341962</v>
      </c>
      <c r="V26" s="589">
        <v>13.172182658540899</v>
      </c>
      <c r="W26" s="589">
        <v>13.420060567835501</v>
      </c>
      <c r="X26" s="589">
        <v>13.8376469666273</v>
      </c>
      <c r="Y26" s="589">
        <v>12.0596572251384</v>
      </c>
      <c r="Z26" s="589">
        <v>13.3994508646166</v>
      </c>
      <c r="AA26" s="589">
        <v>12.1372639049616</v>
      </c>
      <c r="AB26" s="589">
        <v>13.624775978472</v>
      </c>
      <c r="AC26" s="589">
        <v>15.6367828604017</v>
      </c>
      <c r="AD26" s="589">
        <v>17.030371650031501</v>
      </c>
      <c r="AE26" s="589">
        <v>15.4994426438519</v>
      </c>
      <c r="AF26" s="589">
        <v>13.757084122099</v>
      </c>
      <c r="AG26" s="589">
        <v>14.561589368704199</v>
      </c>
      <c r="AH26" s="589">
        <v>14.259298067635701</v>
      </c>
      <c r="AI26" s="589">
        <v>12.893225888498</v>
      </c>
      <c r="AJ26" s="589">
        <v>11.708808350640499</v>
      </c>
      <c r="AK26" s="590"/>
      <c r="AL26" s="589">
        <v>0.17548750366210086</v>
      </c>
      <c r="AM26" s="589">
        <v>0.23359943266549976</v>
      </c>
      <c r="AN26" s="589">
        <v>0.17973970447070009</v>
      </c>
      <c r="AO26" s="589">
        <v>-0.3041775406957008</v>
      </c>
      <c r="AP26" s="590"/>
      <c r="AQ26" s="589">
        <v>2.7570841220990001</v>
      </c>
      <c r="AR26" s="589">
        <v>3.7615893687041986</v>
      </c>
      <c r="AS26" s="589">
        <v>3.2592980676357008</v>
      </c>
      <c r="AT26" s="589">
        <v>3.8932258884979998</v>
      </c>
      <c r="AU26" s="590"/>
    </row>
    <row r="27" spans="1:77" s="573" customFormat="1">
      <c r="A27" s="600" t="s">
        <v>690</v>
      </c>
      <c r="B27" s="474">
        <v>312.02800000000002</v>
      </c>
      <c r="C27" s="601">
        <v>4.6544825223153365</v>
      </c>
      <c r="D27" s="601">
        <v>3.6495191975251964</v>
      </c>
      <c r="E27" s="601">
        <v>4.0734000407340005</v>
      </c>
      <c r="F27" s="601">
        <v>1.7728379185229415</v>
      </c>
      <c r="G27" s="601">
        <v>-2.3899844551210774</v>
      </c>
      <c r="H27" s="601">
        <v>-2.8646367645659048</v>
      </c>
      <c r="I27" s="601">
        <v>-2.9193438657494899</v>
      </c>
      <c r="J27" s="601">
        <v>-1.7169367818385313</v>
      </c>
      <c r="K27" s="601">
        <v>3.1925686330854575</v>
      </c>
      <c r="L27" s="601">
        <v>2.9133824705623761</v>
      </c>
      <c r="M27" s="601">
        <v>1.8257993205572081</v>
      </c>
      <c r="N27" s="601">
        <v>-0.25015390093969397</v>
      </c>
      <c r="O27" s="601">
        <v>-0.66345170022460731</v>
      </c>
      <c r="P27" s="601">
        <v>1.2534397138969513</v>
      </c>
      <c r="Q27" s="601">
        <v>3.7416727025299323</v>
      </c>
      <c r="R27" s="601">
        <v>6.2740055675764266</v>
      </c>
      <c r="S27" s="601">
        <v>6.7073368873792534</v>
      </c>
      <c r="T27" s="601">
        <v>7.136441448105332</v>
      </c>
      <c r="U27" s="601">
        <v>8.3794163899076288</v>
      </c>
      <c r="V27" s="601">
        <v>12.050735334900569</v>
      </c>
      <c r="W27" s="601">
        <v>12.115822106655775</v>
      </c>
      <c r="X27" s="601">
        <v>12.544515248203028</v>
      </c>
      <c r="Y27" s="601">
        <v>9.3721651089058788</v>
      </c>
      <c r="Z27" s="601">
        <v>10.267302435748132</v>
      </c>
      <c r="AA27" s="601">
        <v>8.205966252045533</v>
      </c>
      <c r="AB27" s="601">
        <v>10.631181938820182</v>
      </c>
      <c r="AC27" s="601">
        <v>13.265221353703089</v>
      </c>
      <c r="AD27" s="601">
        <v>14.169220525080078</v>
      </c>
      <c r="AE27" s="601">
        <v>12.102115624562453</v>
      </c>
      <c r="AF27" s="601">
        <v>10.026482765643005</v>
      </c>
      <c r="AG27" s="601">
        <v>11.124301060286658</v>
      </c>
      <c r="AH27" s="601">
        <v>10.85508522244602</v>
      </c>
      <c r="AI27" s="601">
        <v>9.2425356154925051</v>
      </c>
      <c r="AJ27" s="601">
        <v>7.8682157123323799</v>
      </c>
      <c r="AK27" s="602"/>
      <c r="AL27" s="601">
        <v>0.21271123881147602</v>
      </c>
      <c r="AM27" s="601">
        <v>0.38765687600429999</v>
      </c>
      <c r="AN27" s="601">
        <v>0.45149985498769141</v>
      </c>
      <c r="AO27" s="601">
        <v>-9.4942491793185368E-2</v>
      </c>
      <c r="AP27" s="602"/>
      <c r="AQ27" s="601">
        <v>3.5264827656430047</v>
      </c>
      <c r="AR27" s="601">
        <v>4.5243010602866587</v>
      </c>
      <c r="AS27" s="601">
        <v>3.9550852224460193</v>
      </c>
      <c r="AT27" s="601">
        <v>4.4425356154925053</v>
      </c>
      <c r="AU27" s="602"/>
      <c r="AV27" s="603"/>
      <c r="AW27" s="603"/>
      <c r="AX27" s="603"/>
      <c r="AY27" s="603"/>
      <c r="AZ27" s="603"/>
      <c r="BA27" s="603"/>
      <c r="BB27" s="603"/>
      <c r="BC27" s="603"/>
      <c r="BD27" s="603"/>
      <c r="BE27" s="603"/>
      <c r="BF27" s="603"/>
      <c r="BG27" s="603"/>
      <c r="BH27" s="603"/>
      <c r="BI27" s="603"/>
      <c r="BJ27" s="603"/>
      <c r="BK27" s="603"/>
      <c r="BL27" s="604"/>
      <c r="BM27" s="603"/>
      <c r="BN27" s="603"/>
      <c r="BO27" s="603"/>
      <c r="BP27" s="603"/>
      <c r="BQ27" s="603"/>
      <c r="BR27" s="604"/>
      <c r="BS27" s="605"/>
      <c r="BT27" s="605"/>
      <c r="BU27" s="605"/>
      <c r="BV27" s="605"/>
      <c r="BW27" s="605"/>
      <c r="BX27" s="571"/>
      <c r="BY27" s="572"/>
    </row>
    <row r="28" spans="1:77" s="607" customFormat="1">
      <c r="A28" s="606" t="s">
        <v>691</v>
      </c>
      <c r="B28" s="608"/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608"/>
      <c r="S28" s="608"/>
      <c r="T28" s="608"/>
      <c r="U28" s="608"/>
      <c r="V28" s="608"/>
      <c r="W28" s="608"/>
      <c r="X28" s="608"/>
      <c r="Y28" s="608"/>
      <c r="Z28" s="608"/>
      <c r="AA28" s="608"/>
      <c r="AB28" s="608"/>
      <c r="AC28" s="608"/>
      <c r="AD28" s="608"/>
      <c r="AE28" s="608"/>
      <c r="AF28" s="608"/>
      <c r="AG28" s="608"/>
      <c r="AH28" s="608"/>
      <c r="AI28" s="608"/>
      <c r="AJ28" s="608"/>
      <c r="AK28" s="608"/>
      <c r="AL28" s="608"/>
      <c r="AM28" s="608"/>
      <c r="AN28" s="608"/>
      <c r="AO28" s="608"/>
      <c r="AP28" s="608"/>
      <c r="AQ28" s="608"/>
      <c r="AR28" s="608"/>
      <c r="AS28" s="608"/>
      <c r="AT28" s="608"/>
      <c r="AU28" s="608"/>
    </row>
    <row r="29" spans="1:77" s="607" customFormat="1">
      <c r="A29" s="609" t="s">
        <v>692</v>
      </c>
      <c r="B29" s="608"/>
      <c r="C29" s="608"/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  <c r="P29" s="608"/>
      <c r="Q29" s="608"/>
      <c r="R29" s="608"/>
      <c r="S29" s="608"/>
      <c r="T29" s="608"/>
      <c r="U29" s="608"/>
      <c r="V29" s="608"/>
      <c r="W29" s="608"/>
      <c r="X29" s="608"/>
      <c r="Y29" s="608"/>
      <c r="Z29" s="608"/>
      <c r="AA29" s="608"/>
      <c r="AB29" s="608"/>
      <c r="AC29" s="608"/>
      <c r="AD29" s="608"/>
      <c r="AE29" s="608"/>
      <c r="AF29" s="608"/>
      <c r="AG29" s="608"/>
      <c r="AH29" s="608"/>
      <c r="AI29" s="608"/>
      <c r="AJ29" s="608"/>
      <c r="AK29" s="608"/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</row>
    <row r="30" spans="1:77" s="607" customFormat="1">
      <c r="A30" s="609" t="s">
        <v>490</v>
      </c>
      <c r="B30" s="610"/>
      <c r="C30" s="610"/>
      <c r="D30" s="610"/>
      <c r="E30" s="610"/>
      <c r="F30" s="610"/>
      <c r="G30" s="610"/>
      <c r="H30" s="610"/>
      <c r="I30" s="610"/>
      <c r="J30" s="610"/>
      <c r="K30" s="610"/>
      <c r="L30" s="610"/>
      <c r="M30" s="610"/>
      <c r="N30" s="610"/>
      <c r="O30" s="610"/>
      <c r="P30" s="610"/>
      <c r="Q30" s="610"/>
      <c r="R30" s="610"/>
      <c r="S30" s="610"/>
      <c r="T30" s="610"/>
      <c r="U30" s="610"/>
      <c r="V30" s="610"/>
      <c r="W30" s="610"/>
      <c r="X30" s="610"/>
      <c r="Y30" s="610"/>
      <c r="Z30" s="610"/>
      <c r="AA30" s="610"/>
      <c r="AB30" s="610"/>
      <c r="AC30" s="610"/>
      <c r="AD30" s="610"/>
      <c r="AE30" s="610"/>
      <c r="AF30" s="610"/>
      <c r="AG30" s="610"/>
      <c r="AH30" s="610"/>
      <c r="AI30" s="610"/>
      <c r="AJ30" s="610"/>
      <c r="AK30" s="610"/>
      <c r="AL30" s="610"/>
      <c r="AM30" s="610"/>
      <c r="AN30" s="610"/>
      <c r="AO30" s="610"/>
      <c r="AP30" s="610"/>
      <c r="AQ30" s="610"/>
      <c r="AR30" s="610"/>
      <c r="AS30" s="610"/>
      <c r="AT30" s="610"/>
      <c r="AU30" s="610"/>
    </row>
    <row r="31" spans="1:77" s="607" customFormat="1">
      <c r="A31" s="611" t="s">
        <v>488</v>
      </c>
      <c r="B31" s="610"/>
      <c r="C31" s="610"/>
      <c r="D31" s="610"/>
      <c r="E31" s="610"/>
      <c r="F31" s="610"/>
      <c r="G31" s="610"/>
      <c r="H31" s="610"/>
      <c r="I31" s="610"/>
      <c r="J31" s="610"/>
      <c r="K31" s="610"/>
      <c r="L31" s="610"/>
      <c r="M31" s="610"/>
      <c r="N31" s="610"/>
      <c r="O31" s="610"/>
      <c r="P31" s="610"/>
      <c r="Q31" s="610"/>
      <c r="R31" s="610"/>
      <c r="S31" s="610"/>
      <c r="T31" s="610"/>
      <c r="U31" s="610"/>
      <c r="V31" s="610"/>
      <c r="W31" s="610"/>
      <c r="X31" s="610"/>
      <c r="Y31" s="610"/>
      <c r="Z31" s="610"/>
      <c r="AA31" s="610"/>
      <c r="AB31" s="610"/>
      <c r="AC31" s="610"/>
      <c r="AD31" s="610"/>
      <c r="AE31" s="610"/>
      <c r="AF31" s="610"/>
      <c r="AG31" s="610"/>
      <c r="AH31" s="610"/>
      <c r="AI31" s="610"/>
      <c r="AJ31" s="610"/>
      <c r="AK31" s="610"/>
      <c r="AL31" s="610"/>
      <c r="AM31" s="610"/>
      <c r="AN31" s="610"/>
      <c r="AO31" s="610"/>
      <c r="AP31" s="610"/>
      <c r="AQ31" s="610"/>
      <c r="AR31" s="610"/>
      <c r="AS31" s="610"/>
      <c r="AT31" s="610"/>
      <c r="AU31" s="610"/>
    </row>
    <row r="32" spans="1:77" s="607" customFormat="1">
      <c r="A32" s="611" t="s">
        <v>489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/>
      <c r="AO32" s="610"/>
      <c r="AP32" s="610"/>
      <c r="AQ32" s="610"/>
      <c r="AR32" s="610"/>
      <c r="AS32" s="610"/>
      <c r="AT32" s="610"/>
      <c r="AU32" s="610"/>
    </row>
    <row r="33" spans="2:47" s="607" customFormat="1">
      <c r="B33" s="610"/>
      <c r="C33" s="610"/>
      <c r="D33" s="610"/>
      <c r="E33" s="610"/>
      <c r="F33" s="610"/>
      <c r="G33" s="610"/>
      <c r="H33" s="610"/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  <c r="T33" s="610"/>
      <c r="U33" s="610"/>
      <c r="V33" s="610"/>
      <c r="W33" s="610"/>
      <c r="X33" s="610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  <c r="AN33" s="610"/>
      <c r="AO33" s="610"/>
      <c r="AP33" s="610"/>
      <c r="AQ33" s="610"/>
      <c r="AR33" s="610"/>
      <c r="AS33" s="610"/>
      <c r="AT33" s="610"/>
      <c r="AU33" s="610"/>
    </row>
    <row r="34" spans="2:47" s="607" customFormat="1"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</row>
    <row r="35" spans="2:47" s="607" customFormat="1"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612"/>
      <c r="AJ35" s="612"/>
      <c r="AK35" s="612"/>
      <c r="AL35" s="612"/>
      <c r="AM35" s="612"/>
      <c r="AN35" s="612"/>
      <c r="AO35" s="612"/>
      <c r="AP35" s="612"/>
      <c r="AQ35" s="612"/>
      <c r="AR35" s="612"/>
      <c r="AS35" s="612"/>
      <c r="AT35" s="612"/>
      <c r="AU35" s="612"/>
    </row>
    <row r="36" spans="2:47" s="607" customFormat="1"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  <c r="AH36" s="612"/>
      <c r="AI36" s="612"/>
      <c r="AJ36" s="612"/>
      <c r="AK36" s="612"/>
      <c r="AL36" s="612"/>
      <c r="AM36" s="612"/>
      <c r="AN36" s="612"/>
      <c r="AO36" s="612"/>
      <c r="AP36" s="612"/>
      <c r="AQ36" s="612"/>
      <c r="AR36" s="612"/>
      <c r="AS36" s="612"/>
      <c r="AT36" s="612"/>
      <c r="AU36" s="612"/>
    </row>
    <row r="37" spans="2:47" s="607" customFormat="1"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12"/>
      <c r="AJ37" s="612"/>
      <c r="AK37" s="612"/>
      <c r="AL37" s="612"/>
      <c r="AM37" s="612"/>
      <c r="AN37" s="612"/>
      <c r="AO37" s="612"/>
      <c r="AP37" s="612"/>
      <c r="AQ37" s="612"/>
      <c r="AR37" s="612"/>
      <c r="AS37" s="612"/>
      <c r="AT37" s="612"/>
      <c r="AU37" s="612"/>
    </row>
    <row r="38" spans="2:47" s="607" customFormat="1"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2"/>
      <c r="M38" s="612"/>
      <c r="N38" s="612"/>
      <c r="O38" s="612"/>
      <c r="P38" s="612"/>
      <c r="Q38" s="612"/>
      <c r="R38" s="612"/>
      <c r="S38" s="612"/>
      <c r="T38" s="612"/>
      <c r="U38" s="612"/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  <c r="AH38" s="612"/>
      <c r="AI38" s="612"/>
      <c r="AJ38" s="612"/>
      <c r="AK38" s="612"/>
      <c r="AL38" s="612"/>
      <c r="AM38" s="612"/>
      <c r="AN38" s="612"/>
      <c r="AO38" s="612"/>
      <c r="AP38" s="612"/>
      <c r="AQ38" s="612"/>
      <c r="AR38" s="612"/>
      <c r="AS38" s="612"/>
      <c r="AT38" s="612"/>
      <c r="AU38" s="612"/>
    </row>
    <row r="39" spans="2:47" s="607" customFormat="1"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612"/>
      <c r="O39" s="612"/>
      <c r="P39" s="612"/>
      <c r="Q39" s="612"/>
      <c r="R39" s="612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12"/>
      <c r="AJ39" s="612"/>
      <c r="AK39" s="612"/>
      <c r="AL39" s="612"/>
      <c r="AM39" s="612"/>
      <c r="AN39" s="612"/>
      <c r="AO39" s="612"/>
      <c r="AP39" s="612"/>
      <c r="AQ39" s="612"/>
      <c r="AR39" s="612"/>
      <c r="AS39" s="612"/>
      <c r="AT39" s="612"/>
      <c r="AU39" s="612"/>
    </row>
    <row r="40" spans="2:47" s="607" customFormat="1">
      <c r="B40" s="612"/>
      <c r="C40" s="612"/>
      <c r="D40" s="612"/>
      <c r="E40" s="612"/>
      <c r="F40" s="612"/>
      <c r="G40" s="612"/>
      <c r="H40" s="612"/>
      <c r="I40" s="612"/>
      <c r="J40" s="612"/>
      <c r="K40" s="612"/>
      <c r="L40" s="612"/>
      <c r="M40" s="612"/>
      <c r="N40" s="612"/>
      <c r="O40" s="612"/>
      <c r="P40" s="612"/>
      <c r="Q40" s="612"/>
      <c r="R40" s="612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12"/>
      <c r="AJ40" s="612"/>
      <c r="AK40" s="612"/>
      <c r="AL40" s="612"/>
      <c r="AM40" s="612"/>
      <c r="AN40" s="612"/>
      <c r="AO40" s="612"/>
      <c r="AP40" s="612"/>
      <c r="AQ40" s="612"/>
      <c r="AR40" s="612"/>
      <c r="AS40" s="612"/>
      <c r="AT40" s="612"/>
      <c r="AU40" s="612"/>
    </row>
    <row r="41" spans="2:47" s="607" customFormat="1"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2"/>
      <c r="M41" s="612"/>
      <c r="N41" s="612"/>
      <c r="O41" s="612"/>
      <c r="P41" s="612"/>
      <c r="Q41" s="612"/>
      <c r="R41" s="612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2"/>
      <c r="AL41" s="612"/>
      <c r="AM41" s="612"/>
      <c r="AN41" s="612"/>
      <c r="AO41" s="612"/>
      <c r="AP41" s="612"/>
      <c r="AQ41" s="612"/>
      <c r="AR41" s="612"/>
      <c r="AS41" s="612"/>
      <c r="AT41" s="612"/>
      <c r="AU41" s="612"/>
    </row>
    <row r="42" spans="2:47" s="607" customFormat="1"/>
    <row r="43" spans="2:47" s="607" customFormat="1"/>
    <row r="44" spans="2:47" s="607" customFormat="1"/>
    <row r="45" spans="2:47" s="607" customFormat="1"/>
    <row r="46" spans="2:47" s="607" customFormat="1"/>
    <row r="47" spans="2:47" s="607" customFormat="1"/>
    <row r="48" spans="2:47" s="607" customFormat="1"/>
    <row r="49" s="607" customFormat="1"/>
    <row r="50" s="607" customFormat="1"/>
    <row r="51" s="607" customFormat="1"/>
    <row r="52" s="607" customFormat="1"/>
    <row r="53" s="607" customFormat="1"/>
    <row r="54" s="607" customFormat="1"/>
    <row r="55" s="607" customFormat="1"/>
    <row r="56" s="607" customFormat="1"/>
    <row r="57" s="607" customFormat="1"/>
    <row r="58" s="607" customFormat="1"/>
    <row r="59" s="607" customFormat="1"/>
    <row r="60" s="607" customFormat="1"/>
    <row r="61" s="607" customFormat="1"/>
    <row r="62" s="607" customFormat="1"/>
    <row r="63" s="607" customFormat="1"/>
    <row r="64" s="607" customFormat="1"/>
    <row r="65" s="607" customFormat="1"/>
    <row r="66" s="607" customFormat="1"/>
    <row r="67" s="607" customFormat="1"/>
    <row r="68" s="607" customFormat="1"/>
    <row r="69" s="607" customFormat="1"/>
    <row r="70" s="607" customFormat="1"/>
    <row r="71" s="607" customFormat="1"/>
    <row r="72" s="607" customFormat="1"/>
    <row r="73" s="607" customFormat="1"/>
    <row r="74" s="607" customFormat="1"/>
    <row r="75" s="607" customFormat="1"/>
    <row r="76" s="607" customFormat="1"/>
    <row r="77" s="607" customFormat="1"/>
    <row r="78" s="607" customFormat="1"/>
    <row r="79" s="607" customFormat="1"/>
    <row r="80" s="607" customFormat="1"/>
    <row r="81" s="607" customFormat="1"/>
    <row r="82" s="607" customFormat="1"/>
    <row r="83" s="607" customFormat="1"/>
    <row r="84" s="607" customFormat="1"/>
    <row r="85" s="607" customFormat="1"/>
    <row r="86" s="607" customFormat="1"/>
    <row r="87" s="607" customFormat="1"/>
    <row r="88" s="607" customFormat="1"/>
    <row r="89" s="607" customFormat="1"/>
    <row r="90" s="607" customFormat="1"/>
    <row r="91" s="607" customFormat="1"/>
    <row r="92" s="607" customFormat="1"/>
    <row r="93" s="607" customFormat="1"/>
    <row r="94" s="607" customFormat="1"/>
    <row r="95" s="607" customFormat="1"/>
    <row r="96" s="607" customFormat="1"/>
    <row r="97" s="607" customFormat="1"/>
    <row r="98" s="607" customFormat="1"/>
    <row r="99" s="607" customFormat="1"/>
    <row r="100" s="607" customFormat="1"/>
    <row r="101" s="607" customFormat="1"/>
    <row r="102" s="607" customFormat="1"/>
    <row r="103" s="607" customFormat="1"/>
    <row r="104" s="607" customFormat="1"/>
    <row r="105" s="607" customFormat="1"/>
    <row r="106" s="607" customFormat="1"/>
    <row r="107" s="607" customFormat="1"/>
    <row r="108" s="607" customFormat="1"/>
    <row r="109" s="607" customFormat="1"/>
    <row r="110" s="607" customFormat="1"/>
    <row r="111" s="607" customFormat="1"/>
    <row r="112" s="607" customFormat="1"/>
    <row r="113" s="607" customFormat="1"/>
    <row r="114" s="607" customFormat="1"/>
    <row r="115" s="607" customFormat="1"/>
    <row r="116" s="607" customFormat="1"/>
    <row r="117" s="607" customFormat="1"/>
    <row r="118" s="607" customFormat="1"/>
    <row r="119" s="607" customFormat="1"/>
    <row r="120" s="607" customFormat="1"/>
    <row r="121" s="607" customFormat="1"/>
    <row r="122" s="607" customFormat="1"/>
    <row r="123" s="607" customFormat="1"/>
    <row r="124" s="607" customFormat="1"/>
    <row r="125" s="607" customFormat="1"/>
    <row r="126" s="607" customFormat="1"/>
    <row r="127" s="607" customFormat="1"/>
    <row r="128" s="607" customFormat="1"/>
    <row r="129" s="607" customFormat="1"/>
    <row r="130" s="607" customFormat="1"/>
    <row r="131" s="607" customFormat="1"/>
    <row r="132" s="607" customFormat="1"/>
    <row r="133" s="607" customFormat="1"/>
    <row r="134" s="607" customFormat="1"/>
    <row r="135" s="607" customFormat="1"/>
    <row r="136" s="607" customFormat="1"/>
    <row r="137" s="607" customFormat="1"/>
    <row r="138" s="607" customFormat="1"/>
    <row r="139" s="607" customFormat="1"/>
    <row r="140" s="607" customFormat="1"/>
    <row r="141" s="607" customFormat="1"/>
    <row r="142" s="607" customFormat="1"/>
    <row r="143" s="607" customFormat="1"/>
    <row r="144" s="607" customFormat="1"/>
    <row r="145" s="607" customFormat="1"/>
    <row r="146" s="607" customFormat="1"/>
    <row r="147" s="607" customFormat="1"/>
    <row r="148" s="607" customFormat="1"/>
    <row r="149" s="607" customFormat="1"/>
    <row r="150" s="607" customFormat="1"/>
    <row r="151" s="607" customFormat="1"/>
    <row r="152" s="607" customFormat="1"/>
    <row r="153" s="607" customFormat="1"/>
    <row r="154" s="607" customFormat="1"/>
    <row r="155" s="607" customFormat="1"/>
    <row r="156" s="607" customFormat="1"/>
    <row r="157" s="607" customFormat="1"/>
    <row r="158" s="607" customFormat="1"/>
    <row r="159" s="607" customFormat="1"/>
    <row r="160" s="607" customFormat="1"/>
    <row r="161" s="607" customFormat="1"/>
    <row r="162" s="607" customFormat="1"/>
    <row r="163" s="607" customFormat="1"/>
    <row r="164" s="607" customFormat="1"/>
    <row r="165" s="607" customFormat="1"/>
    <row r="166" s="607" customFormat="1"/>
    <row r="167" s="607" customFormat="1"/>
    <row r="168" s="607" customFormat="1"/>
    <row r="169" s="607" customFormat="1"/>
    <row r="170" s="607" customFormat="1"/>
    <row r="171" s="607" customFormat="1"/>
    <row r="172" s="607" customFormat="1"/>
    <row r="173" s="607" customFormat="1"/>
    <row r="174" s="607" customFormat="1"/>
    <row r="175" s="607" customFormat="1"/>
    <row r="176" s="607" customFormat="1"/>
    <row r="177" s="607" customFormat="1"/>
    <row r="178" s="607" customFormat="1"/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pane xSplit="1" ySplit="5" topLeftCell="B6" activePane="bottomRight" state="frozen"/>
      <selection activeCell="K38" sqref="K38"/>
      <selection pane="topRight" activeCell="K38" sqref="K38"/>
      <selection pane="bottomLeft" activeCell="K38" sqref="K38"/>
      <selection pane="bottomRight" activeCell="A4" sqref="A4"/>
    </sheetView>
  </sheetViews>
  <sheetFormatPr defaultRowHeight="12.2" customHeight="1" outlineLevelCol="1"/>
  <cols>
    <col min="1" max="1" width="33" style="476" customWidth="1"/>
    <col min="2" max="10" width="7.7109375" style="421" hidden="1" customWidth="1" outlineLevel="1"/>
    <col min="11" max="11" width="7.7109375" style="421" customWidth="1" collapsed="1"/>
    <col min="12" max="17" width="7.7109375" style="421" customWidth="1"/>
    <col min="18" max="18" width="3.28515625" style="421" customWidth="1"/>
    <col min="19" max="22" width="7.28515625" style="421" customWidth="1"/>
    <col min="23" max="23" width="3.28515625" style="421" customWidth="1"/>
    <col min="24" max="27" width="5.7109375" style="421" customWidth="1"/>
    <col min="28" max="126" width="7.7109375" style="421" customWidth="1"/>
    <col min="127" max="16384" width="9.140625" style="421"/>
  </cols>
  <sheetData>
    <row r="1" spans="1:27" ht="12.2" customHeight="1">
      <c r="A1" s="29" t="s">
        <v>382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S1" s="448"/>
      <c r="T1" s="448"/>
      <c r="U1" s="448"/>
      <c r="V1" s="448"/>
      <c r="W1" s="449"/>
      <c r="X1" s="448"/>
      <c r="Y1" s="448"/>
      <c r="Z1" s="448"/>
      <c r="AA1" s="448"/>
    </row>
    <row r="2" spans="1:27" ht="15.75" customHeight="1">
      <c r="A2" s="447" t="s">
        <v>157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S2" s="448"/>
      <c r="T2" s="448"/>
      <c r="U2" s="448"/>
      <c r="V2" s="448"/>
      <c r="W2" s="449"/>
      <c r="X2" s="448"/>
      <c r="Y2" s="448"/>
      <c r="Z2" s="448"/>
      <c r="AA2" s="448"/>
    </row>
    <row r="3" spans="1:27" s="451" customFormat="1" ht="12.2" customHeight="1">
      <c r="A3" s="450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21"/>
      <c r="S3" s="448"/>
      <c r="T3" s="448"/>
      <c r="U3" s="448"/>
      <c r="V3" s="448"/>
      <c r="W3" s="421"/>
      <c r="X3" s="448"/>
      <c r="Y3" s="448"/>
      <c r="Z3" s="448"/>
      <c r="AA3" s="448"/>
    </row>
    <row r="4" spans="1:27" ht="12.2" customHeight="1">
      <c r="A4" s="452"/>
      <c r="B4" s="453" t="s">
        <v>1</v>
      </c>
      <c r="C4" s="453" t="s">
        <v>1</v>
      </c>
      <c r="D4" s="453" t="s">
        <v>1</v>
      </c>
      <c r="E4" s="453" t="s">
        <v>1</v>
      </c>
      <c r="F4" s="453" t="s">
        <v>1</v>
      </c>
      <c r="G4" s="453" t="s">
        <v>1</v>
      </c>
      <c r="H4" s="453" t="s">
        <v>1</v>
      </c>
      <c r="I4" s="453" t="s">
        <v>1</v>
      </c>
      <c r="J4" s="453" t="s">
        <v>1</v>
      </c>
      <c r="K4" s="453" t="s">
        <v>1</v>
      </c>
      <c r="L4" s="453" t="s">
        <v>1</v>
      </c>
      <c r="M4" s="453" t="s">
        <v>159</v>
      </c>
      <c r="N4" s="453" t="s">
        <v>159</v>
      </c>
      <c r="O4" s="453" t="s">
        <v>159</v>
      </c>
      <c r="P4" s="453" t="s">
        <v>159</v>
      </c>
      <c r="Q4" s="453" t="s">
        <v>159</v>
      </c>
      <c r="S4" s="454" t="s">
        <v>625</v>
      </c>
      <c r="T4" s="455"/>
      <c r="U4" s="455"/>
      <c r="V4" s="455"/>
      <c r="X4" s="455"/>
      <c r="Y4" s="455" t="s">
        <v>699</v>
      </c>
      <c r="Z4" s="455"/>
      <c r="AA4" s="455"/>
    </row>
    <row r="5" spans="1:27" ht="12.2" customHeight="1" thickBot="1">
      <c r="A5" s="457"/>
      <c r="B5" s="458">
        <v>2011</v>
      </c>
      <c r="C5" s="458">
        <v>2012</v>
      </c>
      <c r="D5" s="458">
        <v>2013</v>
      </c>
      <c r="E5" s="458">
        <v>2014</v>
      </c>
      <c r="F5" s="458">
        <v>2015</v>
      </c>
      <c r="G5" s="458">
        <v>2016</v>
      </c>
      <c r="H5" s="458">
        <v>2017</v>
      </c>
      <c r="I5" s="458">
        <v>2018</v>
      </c>
      <c r="J5" s="458">
        <v>2019</v>
      </c>
      <c r="K5" s="458">
        <v>2020</v>
      </c>
      <c r="L5" s="458">
        <v>2021</v>
      </c>
      <c r="M5" s="458">
        <v>2022</v>
      </c>
      <c r="N5" s="458">
        <v>2023</v>
      </c>
      <c r="O5" s="458">
        <v>2024</v>
      </c>
      <c r="P5" s="458">
        <v>2025</v>
      </c>
      <c r="Q5" s="458">
        <v>2026</v>
      </c>
      <c r="S5" s="458">
        <v>2022</v>
      </c>
      <c r="T5" s="458">
        <v>2023</v>
      </c>
      <c r="U5" s="458">
        <v>2024</v>
      </c>
      <c r="V5" s="458">
        <v>2025</v>
      </c>
      <c r="X5" s="458">
        <v>2022</v>
      </c>
      <c r="Y5" s="458">
        <v>2023</v>
      </c>
      <c r="Z5" s="458">
        <v>2024</v>
      </c>
      <c r="AA5" s="458">
        <v>2025</v>
      </c>
    </row>
    <row r="6" spans="1:27" ht="12.2" customHeight="1">
      <c r="A6" s="450" t="s">
        <v>150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S6" s="460"/>
      <c r="T6" s="460"/>
      <c r="U6" s="460"/>
      <c r="V6" s="460"/>
      <c r="X6" s="460"/>
      <c r="Y6" s="460"/>
      <c r="Z6" s="460"/>
      <c r="AA6" s="460"/>
    </row>
    <row r="7" spans="1:27" ht="12.2" customHeight="1">
      <c r="A7" s="465" t="s">
        <v>720</v>
      </c>
      <c r="B7" s="575">
        <v>1.75</v>
      </c>
      <c r="C7" s="575">
        <v>1</v>
      </c>
      <c r="D7" s="575">
        <v>0.75</v>
      </c>
      <c r="E7" s="575">
        <v>0</v>
      </c>
      <c r="F7" s="575">
        <v>-0.35</v>
      </c>
      <c r="G7" s="575">
        <v>-0.5</v>
      </c>
      <c r="H7" s="575">
        <v>-0.5</v>
      </c>
      <c r="I7" s="575">
        <v>-0.5</v>
      </c>
      <c r="J7" s="575">
        <v>-0.25</v>
      </c>
      <c r="K7" s="575">
        <v>0</v>
      </c>
      <c r="L7" s="575">
        <v>0</v>
      </c>
      <c r="M7" s="575">
        <v>2.5040909090909098</v>
      </c>
      <c r="N7" s="575">
        <v>3.0040909090909098</v>
      </c>
      <c r="O7" s="575">
        <v>2.5040909090909098</v>
      </c>
      <c r="P7" s="575">
        <v>2.2540909090909098</v>
      </c>
      <c r="Q7" s="575">
        <v>2.2540909090909098</v>
      </c>
      <c r="S7" s="621">
        <v>0.50551948051947981</v>
      </c>
      <c r="T7" s="621">
        <v>1.0055194805194798</v>
      </c>
      <c r="U7" s="621">
        <v>0.50551948051947981</v>
      </c>
      <c r="V7" s="621">
        <v>0.25551948051947981</v>
      </c>
      <c r="X7" s="448"/>
      <c r="Y7" s="448"/>
      <c r="Z7" s="448"/>
      <c r="AA7" s="448"/>
    </row>
    <row r="8" spans="1:27" ht="12.2" customHeight="1">
      <c r="A8" s="462" t="s">
        <v>721</v>
      </c>
      <c r="B8" s="464">
        <v>1.7557692307692301</v>
      </c>
      <c r="C8" s="464">
        <v>1.45114942528736</v>
      </c>
      <c r="D8" s="464">
        <v>0.99042145593869702</v>
      </c>
      <c r="E8" s="464">
        <v>0.46455938697318</v>
      </c>
      <c r="F8" s="464">
        <v>-0.25172413793103499</v>
      </c>
      <c r="G8" s="464">
        <v>-0.48103448275862098</v>
      </c>
      <c r="H8" s="464">
        <v>-0.5</v>
      </c>
      <c r="I8" s="464">
        <v>-0.5</v>
      </c>
      <c r="J8" s="464">
        <v>-0.25574712643678199</v>
      </c>
      <c r="K8" s="464">
        <v>-4.7709923664122104E-3</v>
      </c>
      <c r="L8" s="464">
        <v>0</v>
      </c>
      <c r="M8" s="464">
        <v>0.75480519480519503</v>
      </c>
      <c r="N8" s="464">
        <v>2.9624242424242402</v>
      </c>
      <c r="O8" s="464">
        <v>2.7332575757575799</v>
      </c>
      <c r="P8" s="464">
        <v>2.2749242424242402</v>
      </c>
      <c r="Q8" s="464">
        <v>2.2540909090909098</v>
      </c>
      <c r="R8" s="443"/>
      <c r="S8" s="463">
        <v>0.11741341991342003</v>
      </c>
      <c r="T8" s="463">
        <v>0.75551948051948026</v>
      </c>
      <c r="U8" s="463">
        <v>0.73468614718614988</v>
      </c>
      <c r="V8" s="463">
        <v>0.27635281385281019</v>
      </c>
      <c r="X8" s="464">
        <v>9.3203928687800586E-3</v>
      </c>
      <c r="Y8" s="464">
        <v>0.28097262952101021</v>
      </c>
      <c r="Z8" s="464">
        <v>1.1483382209189763E-2</v>
      </c>
      <c r="AA8" s="464">
        <v>-0.22507575757575982</v>
      </c>
    </row>
    <row r="9" spans="1:27" ht="12.2" customHeight="1">
      <c r="A9" s="462" t="s">
        <v>365</v>
      </c>
      <c r="B9" s="463">
        <v>1.6379346153846199</v>
      </c>
      <c r="C9" s="463">
        <v>1.2512452107279699</v>
      </c>
      <c r="D9" s="463">
        <v>0.92613026819923405</v>
      </c>
      <c r="E9" s="463">
        <v>0.43016091954023</v>
      </c>
      <c r="F9" s="463">
        <v>-0.29764750957854402</v>
      </c>
      <c r="G9" s="463">
        <v>-0.65231034482758699</v>
      </c>
      <c r="H9" s="463">
        <v>-0.70150000000000001</v>
      </c>
      <c r="I9" s="463">
        <v>-0.71298850574712702</v>
      </c>
      <c r="J9" s="463">
        <v>0</v>
      </c>
      <c r="K9" s="463">
        <v>0</v>
      </c>
      <c r="L9" s="463">
        <v>0</v>
      </c>
      <c r="M9" s="463">
        <v>0.77495481209611605</v>
      </c>
      <c r="N9" s="463">
        <v>2.8895075757575799</v>
      </c>
      <c r="O9" s="463">
        <v>2.6832575757575801</v>
      </c>
      <c r="P9" s="463">
        <v>2.2249242424242399</v>
      </c>
      <c r="Q9" s="463">
        <v>2.20409090909091</v>
      </c>
      <c r="R9" s="443"/>
      <c r="S9" s="463">
        <v>0.114785228056967</v>
      </c>
      <c r="T9" s="463">
        <v>0.7596861471861498</v>
      </c>
      <c r="U9" s="463">
        <v>0.75760281385282013</v>
      </c>
      <c r="V9" s="463">
        <v>0.27635281385280996</v>
      </c>
      <c r="X9" s="622"/>
      <c r="Y9" s="622"/>
      <c r="Z9" s="622"/>
      <c r="AA9" s="622"/>
    </row>
    <row r="10" spans="1:27" ht="12.2" customHeight="1">
      <c r="A10" s="462" t="s">
        <v>151</v>
      </c>
      <c r="B10" s="463">
        <v>2.30506153846154</v>
      </c>
      <c r="C10" s="463">
        <v>1.1586053639846701</v>
      </c>
      <c r="D10" s="463">
        <v>1.5607662835249001</v>
      </c>
      <c r="E10" s="463">
        <v>0.91980076628352503</v>
      </c>
      <c r="F10" s="463">
        <v>0.15413409961685801</v>
      </c>
      <c r="G10" s="463">
        <v>-0.220927203065134</v>
      </c>
      <c r="H10" s="463">
        <v>-5.7626923076923103E-2</v>
      </c>
      <c r="I10" s="463">
        <v>7.8157088122605398E-2</v>
      </c>
      <c r="J10" s="463">
        <v>-0.35397318007662798</v>
      </c>
      <c r="K10" s="463">
        <v>-0.29289160305343498</v>
      </c>
      <c r="L10" s="463">
        <v>-3.8032567049808397E-2</v>
      </c>
      <c r="M10" s="463">
        <v>1.5782319949494901</v>
      </c>
      <c r="N10" s="463">
        <v>2.4207575757575799</v>
      </c>
      <c r="O10" s="463">
        <v>2.6040909090909099</v>
      </c>
      <c r="P10" s="463">
        <v>2.5770075757575701</v>
      </c>
      <c r="Q10" s="463">
        <v>2.5540909090909101</v>
      </c>
      <c r="R10" s="443"/>
      <c r="S10" s="463">
        <v>0.15732750643075999</v>
      </c>
      <c r="T10" s="463">
        <v>0.41242424242424969</v>
      </c>
      <c r="U10" s="463">
        <v>0.50409090909090981</v>
      </c>
      <c r="V10" s="463">
        <v>0.47700757575757002</v>
      </c>
      <c r="X10" s="464">
        <v>-4.9916001936660015E-2</v>
      </c>
      <c r="Y10" s="464">
        <v>5.6174242424249954E-2</v>
      </c>
      <c r="Z10" s="464">
        <v>0.4082575757575797</v>
      </c>
      <c r="AA10" s="464">
        <v>0.4270075757575702</v>
      </c>
    </row>
    <row r="11" spans="1:27" ht="12.2" customHeight="1">
      <c r="A11" s="462" t="s">
        <v>152</v>
      </c>
      <c r="B11" s="463">
        <v>2.5968038461538501</v>
      </c>
      <c r="C11" s="463">
        <v>1.59182375478927</v>
      </c>
      <c r="D11" s="463">
        <v>2.1179233716475099</v>
      </c>
      <c r="E11" s="463">
        <v>1.7168659003831399</v>
      </c>
      <c r="F11" s="463">
        <v>0.72348659003831395</v>
      </c>
      <c r="G11" s="463">
        <v>0.53887739463601603</v>
      </c>
      <c r="H11" s="463">
        <v>0.65627692307692298</v>
      </c>
      <c r="I11" s="463">
        <v>0.65026053639846704</v>
      </c>
      <c r="J11" s="463">
        <v>9.4532567049808405E-2</v>
      </c>
      <c r="K11" s="463">
        <v>-3.64442748091603E-2</v>
      </c>
      <c r="L11" s="463">
        <v>0.267872413793103</v>
      </c>
      <c r="M11" s="463">
        <v>1.5247113694397401</v>
      </c>
      <c r="N11" s="463">
        <v>2.32909090909091</v>
      </c>
      <c r="O11" s="463">
        <v>2.6582575757575801</v>
      </c>
      <c r="P11" s="463">
        <v>2.6770075757575702</v>
      </c>
      <c r="Q11" s="463">
        <v>2.6540909090909102</v>
      </c>
      <c r="R11" s="443"/>
      <c r="S11" s="463">
        <v>6.9146361911039955E-2</v>
      </c>
      <c r="T11" s="463">
        <v>0.22075757575758015</v>
      </c>
      <c r="U11" s="463">
        <v>0.45825757575757997</v>
      </c>
      <c r="V11" s="463">
        <v>0.47700757575757002</v>
      </c>
      <c r="X11" s="464"/>
      <c r="Y11" s="464"/>
      <c r="Z11" s="464"/>
      <c r="AA11" s="464"/>
    </row>
    <row r="12" spans="1:27" ht="12.2" customHeight="1">
      <c r="A12" s="465" t="s">
        <v>153</v>
      </c>
      <c r="B12" s="464">
        <v>2.5988461538461598</v>
      </c>
      <c r="C12" s="464">
        <v>1.51830188679245</v>
      </c>
      <c r="D12" s="464">
        <v>2.0049999999999999</v>
      </c>
      <c r="E12" s="464">
        <v>1.6236538461538501</v>
      </c>
      <c r="F12" s="464">
        <v>0.57730769230769197</v>
      </c>
      <c r="G12" s="464">
        <v>0.33961538461538499</v>
      </c>
      <c r="H12" s="464">
        <v>0.51134615384615401</v>
      </c>
      <c r="I12" s="464">
        <v>0.47641509433962298</v>
      </c>
      <c r="J12" s="464">
        <v>2.90384615384616E-2</v>
      </c>
      <c r="K12" s="464">
        <v>-6.8846153846153793E-2</v>
      </c>
      <c r="L12" s="464">
        <v>0.16423076923076901</v>
      </c>
      <c r="M12" s="464">
        <v>1.48896590909091</v>
      </c>
      <c r="N12" s="464">
        <v>2.2790909090909102</v>
      </c>
      <c r="O12" s="464">
        <v>2.6082575757575799</v>
      </c>
      <c r="P12" s="464">
        <v>2.6270075757575699</v>
      </c>
      <c r="Q12" s="464">
        <v>2.6040909090909099</v>
      </c>
      <c r="R12" s="443"/>
      <c r="S12" s="463">
        <v>8.1735317460319923E-2</v>
      </c>
      <c r="T12" s="463">
        <v>0.22992424242424025</v>
      </c>
      <c r="U12" s="463">
        <v>0.45825757575757997</v>
      </c>
      <c r="V12" s="463">
        <v>0.47700757575757002</v>
      </c>
      <c r="X12" s="448"/>
      <c r="Y12" s="448"/>
      <c r="Z12" s="448"/>
      <c r="AA12" s="448"/>
    </row>
    <row r="13" spans="1:27" ht="12.2" customHeight="1">
      <c r="A13" s="468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S13" s="469"/>
      <c r="T13" s="469"/>
      <c r="U13" s="469"/>
      <c r="V13" s="469"/>
      <c r="X13" s="469"/>
      <c r="Y13" s="469"/>
      <c r="Z13" s="469"/>
      <c r="AA13" s="469"/>
    </row>
    <row r="14" spans="1:27" ht="12.2" customHeight="1">
      <c r="A14" s="617" t="s">
        <v>154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S14" s="621"/>
      <c r="T14" s="621"/>
      <c r="U14" s="621"/>
      <c r="V14" s="621"/>
      <c r="X14" s="460"/>
      <c r="Y14" s="460"/>
      <c r="Z14" s="460"/>
      <c r="AA14" s="460"/>
    </row>
    <row r="15" spans="1:27" ht="12.2" customHeight="1">
      <c r="A15" s="465" t="s">
        <v>155</v>
      </c>
      <c r="B15" s="463">
        <v>9.0316296153846096</v>
      </c>
      <c r="C15" s="463">
        <v>8.7091988505747207</v>
      </c>
      <c r="D15" s="463">
        <v>8.6508455938697306</v>
      </c>
      <c r="E15" s="463">
        <v>9.1010429118773892</v>
      </c>
      <c r="F15" s="463">
        <v>9.3541793103448292</v>
      </c>
      <c r="G15" s="463">
        <v>9.4647977011494309</v>
      </c>
      <c r="H15" s="463">
        <v>9.6354234615384602</v>
      </c>
      <c r="I15" s="463">
        <v>10.2573275862069</v>
      </c>
      <c r="J15" s="463">
        <v>10.585655555555499</v>
      </c>
      <c r="K15" s="463">
        <v>10.486507251908399</v>
      </c>
      <c r="L15" s="463">
        <v>10.145808045977001</v>
      </c>
      <c r="M15" s="463">
        <v>10.617577827184901</v>
      </c>
      <c r="N15" s="463">
        <v>10.70569497865</v>
      </c>
      <c r="O15" s="463">
        <v>10.4190720042408</v>
      </c>
      <c r="P15" s="463">
        <v>10.1954091300711</v>
      </c>
      <c r="Q15" s="463">
        <v>10.1308939476734</v>
      </c>
      <c r="R15" s="443"/>
      <c r="S15" s="463">
        <v>8.388843131830015E-2</v>
      </c>
      <c r="T15" s="463">
        <v>0.14371935852799922</v>
      </c>
      <c r="U15" s="463">
        <v>9.481164417409893E-2</v>
      </c>
      <c r="V15" s="463">
        <v>5.0578107481801027E-2</v>
      </c>
      <c r="X15" s="464">
        <v>-1.5428565162899588E-2</v>
      </c>
      <c r="Y15" s="464">
        <v>-8.8883546833002924E-3</v>
      </c>
      <c r="Z15" s="464">
        <v>-9.967799575920111E-2</v>
      </c>
      <c r="AA15" s="464">
        <v>-0.2004242032621999</v>
      </c>
    </row>
    <row r="16" spans="1:27" ht="12.2" customHeight="1">
      <c r="A16" s="462" t="s">
        <v>156</v>
      </c>
      <c r="B16" s="623">
        <v>6.4933846153846098</v>
      </c>
      <c r="C16" s="624">
        <v>6.7751620689655203</v>
      </c>
      <c r="D16" s="624">
        <v>6.5150440613026896</v>
      </c>
      <c r="E16" s="624">
        <v>6.86348045977011</v>
      </c>
      <c r="F16" s="624">
        <v>8.4295080459770109</v>
      </c>
      <c r="G16" s="624">
        <v>8.5565501915708797</v>
      </c>
      <c r="H16" s="624">
        <v>8.5453076923076896</v>
      </c>
      <c r="I16" s="624">
        <v>8.6932954022988493</v>
      </c>
      <c r="J16" s="624">
        <v>9.4565582375479007</v>
      </c>
      <c r="K16" s="624">
        <v>9.2053259541984698</v>
      </c>
      <c r="L16" s="624">
        <v>8.5822517241379295</v>
      </c>
      <c r="M16" s="624">
        <v>10.122415172938901</v>
      </c>
      <c r="N16" s="624">
        <v>10.247722342896999</v>
      </c>
      <c r="O16" s="624">
        <v>9.6258894102541994</v>
      </c>
      <c r="P16" s="624">
        <v>9.0864591860037098</v>
      </c>
      <c r="Q16" s="624">
        <v>8.8805326563268601</v>
      </c>
      <c r="R16" s="443"/>
      <c r="S16" s="463">
        <v>0.10422972518270157</v>
      </c>
      <c r="T16" s="463">
        <v>4.9400945751099101E-2</v>
      </c>
      <c r="U16" s="463">
        <v>0.24920083232095891</v>
      </c>
      <c r="V16" s="463">
        <v>0.19039656466837052</v>
      </c>
      <c r="X16" s="464">
        <v>-0.10344654165309919</v>
      </c>
      <c r="Y16" s="464">
        <v>-0.41894432376970059</v>
      </c>
      <c r="Z16" s="464">
        <v>-0.45744392307910076</v>
      </c>
      <c r="AA16" s="464">
        <v>-0.62395748066296086</v>
      </c>
    </row>
    <row r="17" spans="1:27" ht="12.2" customHeight="1">
      <c r="A17" s="465" t="s">
        <v>587</v>
      </c>
      <c r="B17" s="623">
        <v>0</v>
      </c>
      <c r="C17" s="624">
        <v>0</v>
      </c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10.2722565217391</v>
      </c>
      <c r="M17" s="624">
        <v>10.8771818181818</v>
      </c>
      <c r="N17" s="624">
        <v>10.544723654864899</v>
      </c>
      <c r="O17" s="624">
        <v>10.3047306644371</v>
      </c>
      <c r="P17" s="624">
        <v>10.1308939476734</v>
      </c>
      <c r="Q17" s="624">
        <v>10.1308939476734</v>
      </c>
      <c r="R17" s="443"/>
      <c r="S17" s="463">
        <v>0.27030912777440008</v>
      </c>
      <c r="T17" s="463">
        <v>8.5485343127999158E-2</v>
      </c>
      <c r="U17" s="463">
        <v>9.3771158954400136E-2</v>
      </c>
      <c r="V17" s="463">
        <v>4.179427429379956E-2</v>
      </c>
      <c r="X17" s="463"/>
      <c r="Y17" s="463"/>
      <c r="Z17" s="463"/>
      <c r="AA17" s="463"/>
    </row>
    <row r="18" spans="1:27" ht="12.2" customHeight="1">
      <c r="A18" s="619" t="s">
        <v>588</v>
      </c>
      <c r="B18" s="625">
        <v>0</v>
      </c>
      <c r="C18" s="601">
        <v>0</v>
      </c>
      <c r="D18" s="601">
        <v>0</v>
      </c>
      <c r="E18" s="601">
        <v>0</v>
      </c>
      <c r="F18" s="601">
        <v>0</v>
      </c>
      <c r="G18" s="601">
        <v>0</v>
      </c>
      <c r="H18" s="601">
        <v>0</v>
      </c>
      <c r="I18" s="601">
        <v>0</v>
      </c>
      <c r="J18" s="601">
        <v>0</v>
      </c>
      <c r="K18" s="601">
        <v>0</v>
      </c>
      <c r="L18" s="601">
        <v>9.0904304347826095</v>
      </c>
      <c r="M18" s="601">
        <v>10.5570032648015</v>
      </c>
      <c r="N18" s="601">
        <v>9.9322774274224805</v>
      </c>
      <c r="O18" s="601">
        <v>9.3635188230258706</v>
      </c>
      <c r="P18" s="601">
        <v>8.8805326563268601</v>
      </c>
      <c r="Q18" s="601">
        <v>8.8805326563268601</v>
      </c>
      <c r="R18" s="443"/>
      <c r="S18" s="626">
        <v>3.1724698863699885E-2</v>
      </c>
      <c r="T18" s="626">
        <v>0.185138850980481</v>
      </c>
      <c r="U18" s="626">
        <v>0.29285477324840059</v>
      </c>
      <c r="V18" s="626">
        <v>0.1304474397506592</v>
      </c>
      <c r="X18" s="601"/>
      <c r="Y18" s="601"/>
      <c r="Z18" s="601"/>
      <c r="AA18" s="601"/>
    </row>
    <row r="21" spans="1:27" ht="12.2" customHeight="1">
      <c r="H21" s="627"/>
      <c r="I21" s="627"/>
      <c r="J21" s="627"/>
      <c r="K21" s="627"/>
      <c r="L21" s="627"/>
      <c r="M21" s="627"/>
      <c r="N21" s="627"/>
      <c r="O21" s="627"/>
      <c r="P21" s="627"/>
      <c r="Q21" s="627"/>
    </row>
    <row r="22" spans="1:27" ht="12.2" customHeight="1">
      <c r="E22" s="627"/>
      <c r="F22" s="627"/>
      <c r="G22" s="627"/>
      <c r="H22" s="627"/>
      <c r="I22" s="627"/>
      <c r="J22" s="627"/>
      <c r="K22" s="627"/>
      <c r="L22" s="627"/>
      <c r="M22" s="627"/>
      <c r="N22" s="627"/>
      <c r="O22" s="627"/>
      <c r="P22" s="627"/>
      <c r="Q22" s="627"/>
    </row>
    <row r="23" spans="1:27" ht="12.2" customHeight="1">
      <c r="E23" s="627"/>
      <c r="F23" s="627"/>
      <c r="G23" s="627"/>
      <c r="H23" s="627"/>
      <c r="I23" s="627"/>
      <c r="J23" s="627"/>
      <c r="K23" s="627"/>
      <c r="L23" s="627"/>
      <c r="M23" s="627"/>
      <c r="N23" s="627"/>
      <c r="O23" s="627"/>
      <c r="P23" s="627"/>
      <c r="Q23" s="627"/>
    </row>
    <row r="24" spans="1:27" ht="12.2" customHeight="1"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</row>
    <row r="25" spans="1:27" ht="12.2" customHeight="1">
      <c r="E25" s="627"/>
      <c r="F25" s="627"/>
      <c r="G25" s="627"/>
      <c r="H25" s="627"/>
      <c r="I25" s="627"/>
      <c r="J25" s="627"/>
      <c r="K25" s="627"/>
      <c r="L25" s="627"/>
      <c r="M25" s="627"/>
      <c r="N25" s="627"/>
      <c r="O25" s="627"/>
      <c r="P25" s="627"/>
      <c r="Q25" s="627"/>
    </row>
    <row r="26" spans="1:27" ht="12.2" customHeight="1">
      <c r="E26" s="627"/>
      <c r="F26" s="627"/>
      <c r="G26" s="627"/>
      <c r="H26" s="627"/>
      <c r="I26" s="627"/>
      <c r="J26" s="627"/>
      <c r="K26" s="627"/>
      <c r="L26" s="627"/>
      <c r="M26" s="627"/>
      <c r="N26" s="627"/>
      <c r="O26" s="627"/>
      <c r="P26" s="627"/>
      <c r="Q26" s="627"/>
    </row>
    <row r="27" spans="1:27" ht="12.2" customHeight="1">
      <c r="E27" s="627"/>
      <c r="F27" s="627"/>
      <c r="G27" s="627"/>
      <c r="H27" s="627"/>
      <c r="I27" s="627"/>
      <c r="J27" s="627"/>
      <c r="K27" s="627"/>
      <c r="L27" s="627"/>
      <c r="M27" s="627"/>
      <c r="N27" s="627"/>
      <c r="O27" s="627"/>
      <c r="P27" s="627"/>
      <c r="Q27" s="627"/>
    </row>
    <row r="28" spans="1:27" ht="12.2" customHeight="1">
      <c r="H28" s="627"/>
      <c r="I28" s="627"/>
      <c r="J28" s="627"/>
      <c r="K28" s="627"/>
      <c r="L28" s="627"/>
      <c r="M28" s="627"/>
      <c r="N28" s="627"/>
      <c r="O28" s="627"/>
      <c r="P28" s="627"/>
      <c r="Q28" s="627"/>
    </row>
    <row r="29" spans="1:27" ht="12.2" customHeight="1">
      <c r="H29" s="627"/>
      <c r="I29" s="627"/>
      <c r="J29" s="627"/>
      <c r="K29" s="627"/>
      <c r="L29" s="627"/>
      <c r="M29" s="627"/>
      <c r="N29" s="627"/>
      <c r="O29" s="627"/>
      <c r="P29" s="627"/>
      <c r="Q29" s="627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>
      <pane xSplit="2" ySplit="5" topLeftCell="Q9" activePane="bottomRight" state="frozen"/>
      <selection activeCell="W98" sqref="W98"/>
      <selection pane="topRight" activeCell="W98" sqref="W98"/>
      <selection pane="bottomLeft" activeCell="W98" sqref="W98"/>
      <selection pane="bottomRight" activeCell="A4" sqref="A4"/>
    </sheetView>
  </sheetViews>
  <sheetFormatPr defaultColWidth="9.140625" defaultRowHeight="11.25" outlineLevelCol="1"/>
  <cols>
    <col min="1" max="1" width="34" style="488" customWidth="1"/>
    <col min="2" max="2" width="8.7109375" style="488" customWidth="1"/>
    <col min="3" max="22" width="8.7109375" style="488" hidden="1" customWidth="1" outlineLevel="1"/>
    <col min="23" max="23" width="8.7109375" style="488" customWidth="1" collapsed="1"/>
    <col min="24" max="29" width="8.7109375" style="488" customWidth="1"/>
    <col min="30" max="30" width="3.140625" style="488" customWidth="1"/>
    <col min="31" max="35" width="9.140625" style="488"/>
    <col min="36" max="36" width="3.140625" style="488" customWidth="1"/>
    <col min="37" max="16384" width="9.140625" style="488"/>
  </cols>
  <sheetData>
    <row r="1" spans="1:41" ht="12" customHeight="1">
      <c r="A1" s="29" t="s">
        <v>382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489"/>
      <c r="AE1" s="511"/>
      <c r="AF1" s="511"/>
      <c r="AG1" s="511"/>
      <c r="AH1" s="511"/>
      <c r="AI1" s="511"/>
      <c r="AJ1" s="489"/>
      <c r="AK1" s="518"/>
      <c r="AL1" s="518"/>
      <c r="AM1" s="518"/>
      <c r="AN1" s="518"/>
      <c r="AO1" s="518"/>
    </row>
    <row r="2" spans="1:41" s="489" customFormat="1" ht="15.75">
      <c r="A2" s="519" t="s">
        <v>555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E2" s="511"/>
      <c r="AF2" s="511"/>
      <c r="AG2" s="511"/>
      <c r="AH2" s="511"/>
      <c r="AI2" s="511"/>
      <c r="AK2" s="518"/>
      <c r="AL2" s="518"/>
      <c r="AM2" s="518"/>
      <c r="AN2" s="518"/>
      <c r="AO2" s="518"/>
    </row>
    <row r="3" spans="1:41" s="489" customFormat="1" ht="11.25" customHeight="1">
      <c r="A3" s="503" t="s">
        <v>55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E3" s="517"/>
      <c r="AF3" s="517"/>
      <c r="AG3" s="517"/>
      <c r="AH3" s="517"/>
      <c r="AI3" s="517"/>
      <c r="AK3" s="517"/>
      <c r="AL3" s="517"/>
      <c r="AM3" s="517"/>
      <c r="AN3" s="517"/>
      <c r="AO3" s="517"/>
    </row>
    <row r="4" spans="1:41" s="489" customFormat="1" ht="11.25" customHeight="1">
      <c r="A4" s="516" t="s">
        <v>0</v>
      </c>
      <c r="B4" s="516"/>
      <c r="C4" s="515" t="s">
        <v>1</v>
      </c>
      <c r="D4" s="515" t="s">
        <v>1</v>
      </c>
      <c r="E4" s="515" t="s">
        <v>1</v>
      </c>
      <c r="F4" s="515" t="s">
        <v>1</v>
      </c>
      <c r="G4" s="515" t="s">
        <v>1</v>
      </c>
      <c r="H4" s="515" t="s">
        <v>1</v>
      </c>
      <c r="I4" s="515" t="s">
        <v>1</v>
      </c>
      <c r="J4" s="515" t="s">
        <v>1</v>
      </c>
      <c r="K4" s="515" t="s">
        <v>1</v>
      </c>
      <c r="L4" s="515" t="s">
        <v>1</v>
      </c>
      <c r="M4" s="515" t="s">
        <v>1</v>
      </c>
      <c r="N4" s="515" t="s">
        <v>1</v>
      </c>
      <c r="O4" s="515" t="s">
        <v>1</v>
      </c>
      <c r="P4" s="515" t="s">
        <v>1</v>
      </c>
      <c r="Q4" s="515" t="s">
        <v>1</v>
      </c>
      <c r="R4" s="515" t="s">
        <v>1</v>
      </c>
      <c r="S4" s="515" t="s">
        <v>1</v>
      </c>
      <c r="T4" s="515" t="s">
        <v>1</v>
      </c>
      <c r="U4" s="515" t="s">
        <v>1</v>
      </c>
      <c r="V4" s="515" t="s">
        <v>1</v>
      </c>
      <c r="W4" s="515" t="s">
        <v>1</v>
      </c>
      <c r="X4" s="515" t="s">
        <v>159</v>
      </c>
      <c r="Y4" s="515" t="s">
        <v>159</v>
      </c>
      <c r="Z4" s="515" t="s">
        <v>159</v>
      </c>
      <c r="AA4" s="515" t="s">
        <v>159</v>
      </c>
      <c r="AB4" s="515" t="s">
        <v>159</v>
      </c>
      <c r="AC4" s="515" t="s">
        <v>159</v>
      </c>
      <c r="AE4" s="629" t="s">
        <v>169</v>
      </c>
      <c r="AF4" s="629"/>
      <c r="AG4" s="629"/>
      <c r="AH4" s="629"/>
      <c r="AI4" s="629"/>
      <c r="AK4" s="629" t="s">
        <v>714</v>
      </c>
      <c r="AL4" s="629"/>
      <c r="AM4" s="629"/>
      <c r="AN4" s="629"/>
      <c r="AO4" s="629"/>
    </row>
    <row r="5" spans="1:41" s="489" customFormat="1" ht="11.25" customHeight="1" thickBot="1">
      <c r="A5" s="514" t="s">
        <v>2</v>
      </c>
      <c r="B5" s="514"/>
      <c r="C5" s="513">
        <v>2000</v>
      </c>
      <c r="D5" s="513">
        <v>2001</v>
      </c>
      <c r="E5" s="513">
        <v>2002</v>
      </c>
      <c r="F5" s="513">
        <v>2003</v>
      </c>
      <c r="G5" s="513">
        <v>2004</v>
      </c>
      <c r="H5" s="513">
        <v>2005</v>
      </c>
      <c r="I5" s="513">
        <v>2006</v>
      </c>
      <c r="J5" s="513">
        <v>2007</v>
      </c>
      <c r="K5" s="513">
        <v>2008</v>
      </c>
      <c r="L5" s="513">
        <v>2009</v>
      </c>
      <c r="M5" s="513">
        <v>2010</v>
      </c>
      <c r="N5" s="513">
        <v>2011</v>
      </c>
      <c r="O5" s="513">
        <v>2012</v>
      </c>
      <c r="P5" s="513">
        <v>2013</v>
      </c>
      <c r="Q5" s="513">
        <v>2014</v>
      </c>
      <c r="R5" s="513">
        <v>2015</v>
      </c>
      <c r="S5" s="513">
        <v>2016</v>
      </c>
      <c r="T5" s="513">
        <v>2017</v>
      </c>
      <c r="U5" s="513">
        <v>2018</v>
      </c>
      <c r="V5" s="513">
        <v>2019</v>
      </c>
      <c r="W5" s="513">
        <v>2020</v>
      </c>
      <c r="X5" s="513">
        <v>2021</v>
      </c>
      <c r="Y5" s="513">
        <v>2022</v>
      </c>
      <c r="Z5" s="513">
        <v>2023</v>
      </c>
      <c r="AA5" s="513">
        <v>2024</v>
      </c>
      <c r="AB5" s="513">
        <v>2025</v>
      </c>
      <c r="AC5" s="513">
        <v>2026</v>
      </c>
      <c r="AE5" s="512">
        <v>2021</v>
      </c>
      <c r="AF5" s="512">
        <v>2022</v>
      </c>
      <c r="AG5" s="512">
        <v>2023</v>
      </c>
      <c r="AH5" s="512">
        <v>2024</v>
      </c>
      <c r="AI5" s="512">
        <v>2025</v>
      </c>
      <c r="AK5" s="512">
        <v>2021</v>
      </c>
      <c r="AL5" s="512">
        <v>2022</v>
      </c>
      <c r="AM5" s="512">
        <v>2023</v>
      </c>
      <c r="AN5" s="512">
        <v>2024</v>
      </c>
      <c r="AO5" s="512">
        <v>2025</v>
      </c>
    </row>
    <row r="6" spans="1:41" s="489" customFormat="1" ht="11.25" customHeight="1" thickTop="1">
      <c r="A6" s="494"/>
      <c r="B6" s="494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503"/>
      <c r="AE6" s="511"/>
      <c r="AF6" s="511"/>
      <c r="AG6" s="511"/>
      <c r="AH6" s="511"/>
      <c r="AI6" s="511"/>
      <c r="AK6" s="511"/>
      <c r="AL6" s="511"/>
      <c r="AM6" s="511"/>
      <c r="AN6" s="511"/>
      <c r="AO6" s="511"/>
    </row>
    <row r="7" spans="1:41" s="489" customFormat="1" ht="11.25" customHeight="1">
      <c r="A7" s="503"/>
      <c r="B7" s="503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E7" s="511"/>
      <c r="AF7" s="511"/>
      <c r="AG7" s="511"/>
      <c r="AH7" s="511"/>
      <c r="AI7" s="511"/>
      <c r="AK7" s="511"/>
      <c r="AL7" s="511"/>
      <c r="AM7" s="511"/>
      <c r="AN7" s="511"/>
      <c r="AO7" s="511"/>
    </row>
    <row r="8" spans="1:41" s="489" customFormat="1" ht="11.25" customHeight="1">
      <c r="A8" s="494" t="s">
        <v>3</v>
      </c>
      <c r="B8" s="494"/>
      <c r="C8" s="499">
        <v>709.52067545320006</v>
      </c>
      <c r="D8" s="499">
        <v>741.00484796199999</v>
      </c>
      <c r="E8" s="499">
        <v>746.1753759531</v>
      </c>
      <c r="F8" s="499">
        <v>782.81038750290008</v>
      </c>
      <c r="G8" s="499">
        <v>806.89121167409985</v>
      </c>
      <c r="H8" s="499">
        <v>829.58927353094009</v>
      </c>
      <c r="I8" s="499">
        <v>857.15282537817006</v>
      </c>
      <c r="J8" s="499">
        <v>873.5907278468701</v>
      </c>
      <c r="K8" s="499">
        <v>908.95897545930006</v>
      </c>
      <c r="L8" s="499">
        <v>867.10402250180005</v>
      </c>
      <c r="M8" s="499">
        <v>874.06823634311013</v>
      </c>
      <c r="N8" s="499">
        <v>905.14248823895014</v>
      </c>
      <c r="O8" s="499">
        <v>937.19451771430977</v>
      </c>
      <c r="P8" s="499">
        <v>964.84757954030999</v>
      </c>
      <c r="Q8" s="499">
        <v>985.66063428218013</v>
      </c>
      <c r="R8" s="499">
        <v>1049.76814312089</v>
      </c>
      <c r="S8" s="499">
        <v>1137.1460593748702</v>
      </c>
      <c r="T8" s="499">
        <v>1194.06050091627</v>
      </c>
      <c r="U8" s="499">
        <v>1243.0297947179799</v>
      </c>
      <c r="V8" s="499">
        <v>1265.55808439368</v>
      </c>
      <c r="W8" s="499">
        <v>1250.4977857811198</v>
      </c>
      <c r="X8" s="499">
        <v>1328.8520240236699</v>
      </c>
      <c r="Y8" s="499">
        <v>1385.7560064042173</v>
      </c>
      <c r="Z8" s="499">
        <v>1449.8982810897919</v>
      </c>
      <c r="AA8" s="499">
        <v>1501.2186589521173</v>
      </c>
      <c r="AB8" s="499">
        <v>1563.3440932830563</v>
      </c>
      <c r="AC8" s="499">
        <v>1625.6275045266557</v>
      </c>
      <c r="AE8" s="499">
        <v>-0.31078473423917785</v>
      </c>
      <c r="AF8" s="499">
        <v>-1.0621551871677184</v>
      </c>
      <c r="AG8" s="499">
        <v>2.6549535023389126</v>
      </c>
      <c r="AH8" s="499">
        <v>1.7093219451214736</v>
      </c>
      <c r="AI8" s="499">
        <v>6.7683722652632241</v>
      </c>
      <c r="AK8" s="499">
        <v>-1.0476622677779233</v>
      </c>
      <c r="AL8" s="499">
        <v>-5.2071479957417068</v>
      </c>
      <c r="AM8" s="499">
        <v>-0.42781260824426681</v>
      </c>
      <c r="AN8" s="499">
        <v>6.6911194478132074</v>
      </c>
      <c r="AO8" s="499">
        <v>-15.996162862261372</v>
      </c>
    </row>
    <row r="9" spans="1:41" s="489" customFormat="1" ht="11.25" customHeight="1">
      <c r="A9" s="508" t="s">
        <v>4</v>
      </c>
      <c r="B9" s="508"/>
      <c r="C9" s="510">
        <v>414.03385122500009</v>
      </c>
      <c r="D9" s="510">
        <v>423.41051395499994</v>
      </c>
      <c r="E9" s="510">
        <v>420.41745472399998</v>
      </c>
      <c r="F9" s="510">
        <v>449.47456477700001</v>
      </c>
      <c r="G9" s="510">
        <v>465.55164807899996</v>
      </c>
      <c r="H9" s="510">
        <v>476.86078844600002</v>
      </c>
      <c r="I9" s="510">
        <v>490.14579078999998</v>
      </c>
      <c r="J9" s="510">
        <v>483.01292546500002</v>
      </c>
      <c r="K9" s="510">
        <v>497.45124278999998</v>
      </c>
      <c r="L9" s="510">
        <v>475.65941775000005</v>
      </c>
      <c r="M9" s="510">
        <v>474.69921616000011</v>
      </c>
      <c r="N9" s="510">
        <v>487.34103783400008</v>
      </c>
      <c r="O9" s="510">
        <v>505.06333444899991</v>
      </c>
      <c r="P9" s="510">
        <v>522.97462927499998</v>
      </c>
      <c r="Q9" s="510">
        <v>530.25151558300001</v>
      </c>
      <c r="R9" s="510">
        <v>558.26980044499999</v>
      </c>
      <c r="S9" s="510">
        <v>607.09536774500009</v>
      </c>
      <c r="T9" s="510">
        <v>635.33623239600001</v>
      </c>
      <c r="U9" s="510">
        <v>657.08212733400001</v>
      </c>
      <c r="V9" s="510">
        <v>660.75335431000008</v>
      </c>
      <c r="W9" s="510">
        <v>668.74444607199985</v>
      </c>
      <c r="X9" s="510">
        <v>694.07100581000009</v>
      </c>
      <c r="Y9" s="510">
        <v>715.2589471886281</v>
      </c>
      <c r="Z9" s="510">
        <v>738.55024317998323</v>
      </c>
      <c r="AA9" s="510">
        <v>757.33828552239083</v>
      </c>
      <c r="AB9" s="510">
        <v>788.99688447815549</v>
      </c>
      <c r="AC9" s="510">
        <v>819.88767473978203</v>
      </c>
      <c r="AE9" s="510">
        <v>1.0101232322601845</v>
      </c>
      <c r="AF9" s="510">
        <v>0.1957926932132068</v>
      </c>
      <c r="AG9" s="510">
        <v>2.3747731291049377</v>
      </c>
      <c r="AH9" s="510">
        <v>0.44317685654380057</v>
      </c>
      <c r="AI9" s="510">
        <v>2.9556457461989112</v>
      </c>
      <c r="AK9" s="510">
        <v>0.51985522506606685</v>
      </c>
      <c r="AL9" s="510">
        <v>-3.9274187180230911</v>
      </c>
      <c r="AM9" s="510">
        <v>-0.27023718631176052</v>
      </c>
      <c r="AN9" s="510">
        <v>6.2579910767981346</v>
      </c>
      <c r="AO9" s="510">
        <v>-6.067817303189031</v>
      </c>
    </row>
    <row r="10" spans="1:41" s="489" customFormat="1" ht="11.25" customHeight="1">
      <c r="A10" s="500" t="s">
        <v>5</v>
      </c>
      <c r="B10" s="500"/>
      <c r="C10" s="505">
        <v>336.30388377900005</v>
      </c>
      <c r="D10" s="497">
        <v>359.38908943799998</v>
      </c>
      <c r="E10" s="497">
        <v>378.49183183899999</v>
      </c>
      <c r="F10" s="497">
        <v>403.07670054900001</v>
      </c>
      <c r="G10" s="497">
        <v>419.83938008999996</v>
      </c>
      <c r="H10" s="497">
        <v>435.57736284600003</v>
      </c>
      <c r="I10" s="497">
        <v>454.11732841199995</v>
      </c>
      <c r="J10" s="497">
        <v>479.06816986800004</v>
      </c>
      <c r="K10" s="497">
        <v>503.42257291999994</v>
      </c>
      <c r="L10" s="497">
        <v>511.14973014399999</v>
      </c>
      <c r="M10" s="497">
        <v>522.85010440600001</v>
      </c>
      <c r="N10" s="497">
        <v>538.227328005</v>
      </c>
      <c r="O10" s="497">
        <v>560.76628173999995</v>
      </c>
      <c r="P10" s="497">
        <v>581.933762473</v>
      </c>
      <c r="Q10" s="497">
        <v>602.65191426600006</v>
      </c>
      <c r="R10" s="497">
        <v>635.718897449</v>
      </c>
      <c r="S10" s="497">
        <v>669.57864884000003</v>
      </c>
      <c r="T10" s="497">
        <v>700.07800972199993</v>
      </c>
      <c r="U10" s="497">
        <v>726.22120161800001</v>
      </c>
      <c r="V10" s="497">
        <v>748.19667856600006</v>
      </c>
      <c r="W10" s="497">
        <v>766.08160057099997</v>
      </c>
      <c r="X10" s="497">
        <v>806.18164123899999</v>
      </c>
      <c r="Y10" s="497">
        <v>845.67487798682077</v>
      </c>
      <c r="Z10" s="497">
        <v>882.51707010730911</v>
      </c>
      <c r="AA10" s="497">
        <v>918.15128455824242</v>
      </c>
      <c r="AB10" s="497">
        <v>954.49609321523951</v>
      </c>
      <c r="AC10" s="497">
        <v>990.8897790809682</v>
      </c>
      <c r="AE10" s="497">
        <v>-3.6028772477607163E-2</v>
      </c>
      <c r="AF10" s="497">
        <v>-1.0892959533013027</v>
      </c>
      <c r="AG10" s="497">
        <v>-3.9676752751441882</v>
      </c>
      <c r="AH10" s="497">
        <v>-2.9361507628525487</v>
      </c>
      <c r="AI10" s="497">
        <v>-0.58836789008910273</v>
      </c>
      <c r="AK10" s="497">
        <v>-0.62104622570188894</v>
      </c>
      <c r="AL10" s="497">
        <v>-2.1878493580436498</v>
      </c>
      <c r="AM10" s="497">
        <v>1.2084730558001411</v>
      </c>
      <c r="AN10" s="497">
        <v>5.9195406917802984</v>
      </c>
      <c r="AO10" s="497">
        <v>-6.9142246066226107</v>
      </c>
    </row>
    <row r="11" spans="1:41" s="489" customFormat="1" ht="11.25" customHeight="1">
      <c r="A11" s="500" t="s">
        <v>6</v>
      </c>
      <c r="B11" s="500"/>
      <c r="C11" s="505">
        <v>33.478513323000001</v>
      </c>
      <c r="D11" s="497">
        <v>34.616121759999999</v>
      </c>
      <c r="E11" s="497">
        <v>33.108406248000001</v>
      </c>
      <c r="F11" s="497">
        <v>32.662487784</v>
      </c>
      <c r="G11" s="497">
        <v>34.022970483999998</v>
      </c>
      <c r="H11" s="497">
        <v>38.308165965999997</v>
      </c>
      <c r="I11" s="497">
        <v>41.004634189999997</v>
      </c>
      <c r="J11" s="497">
        <v>44.799210334000001</v>
      </c>
      <c r="K11" s="497">
        <v>47.953028238999998</v>
      </c>
      <c r="L11" s="497">
        <v>40.087111037</v>
      </c>
      <c r="M11" s="497">
        <v>42.475065498999996</v>
      </c>
      <c r="N11" s="497">
        <v>44.648614811000002</v>
      </c>
      <c r="O11" s="497">
        <v>44.152983715000005</v>
      </c>
      <c r="P11" s="497">
        <v>44.812428754999999</v>
      </c>
      <c r="Q11" s="497">
        <v>47.435919736999999</v>
      </c>
      <c r="R11" s="497">
        <v>50.805949429999998</v>
      </c>
      <c r="S11" s="497">
        <v>55.600235390000002</v>
      </c>
      <c r="T11" s="497">
        <v>58.494767078000002</v>
      </c>
      <c r="U11" s="497">
        <v>60.381325165999996</v>
      </c>
      <c r="V11" s="497">
        <v>56.266884122</v>
      </c>
      <c r="W11" s="497">
        <v>50.347161297</v>
      </c>
      <c r="X11" s="497">
        <v>56.316242840999998</v>
      </c>
      <c r="Y11" s="497">
        <v>59.117609736184939</v>
      </c>
      <c r="Z11" s="497">
        <v>53.945310032315071</v>
      </c>
      <c r="AA11" s="497">
        <v>49.705936981403752</v>
      </c>
      <c r="AB11" s="497">
        <v>51.310839164041987</v>
      </c>
      <c r="AC11" s="497">
        <v>52.458123538417368</v>
      </c>
      <c r="AE11" s="497">
        <v>0.36741244828462527</v>
      </c>
      <c r="AF11" s="497">
        <v>0.57053018888429108</v>
      </c>
      <c r="AG11" s="497">
        <v>0.25419211793736451</v>
      </c>
      <c r="AH11" s="497">
        <v>-1.0827285430980638</v>
      </c>
      <c r="AI11" s="497">
        <v>-0.68788331037075068</v>
      </c>
      <c r="AK11" s="497">
        <v>0.42557643772160247</v>
      </c>
      <c r="AL11" s="497">
        <v>-5.8869345246883142E-2</v>
      </c>
      <c r="AM11" s="497">
        <v>0.22138890930969524</v>
      </c>
      <c r="AN11" s="497">
        <v>1.343048615777569</v>
      </c>
      <c r="AO11" s="497">
        <v>0.22461570996645719</v>
      </c>
    </row>
    <row r="12" spans="1:41" s="489" customFormat="1" ht="11.25" customHeight="1">
      <c r="A12" s="500" t="s">
        <v>168</v>
      </c>
      <c r="B12" s="500"/>
      <c r="C12" s="505">
        <v>63.073550000000004</v>
      </c>
      <c r="D12" s="497">
        <v>65.748711299999997</v>
      </c>
      <c r="E12" s="497">
        <v>68.136951499999995</v>
      </c>
      <c r="F12" s="497">
        <v>70.295658299999999</v>
      </c>
      <c r="G12" s="497">
        <v>72.114907600000009</v>
      </c>
      <c r="H12" s="497">
        <v>74.177735299999995</v>
      </c>
      <c r="I12" s="497">
        <v>77.3290918</v>
      </c>
      <c r="J12" s="497">
        <v>81.088126500000001</v>
      </c>
      <c r="K12" s="497">
        <v>85.1623345</v>
      </c>
      <c r="L12" s="497">
        <v>86.844917899999999</v>
      </c>
      <c r="M12" s="497">
        <v>89.174917000000008</v>
      </c>
      <c r="N12" s="497">
        <v>93.499585199999999</v>
      </c>
      <c r="O12" s="497">
        <v>97.560646899999995</v>
      </c>
      <c r="P12" s="497">
        <v>100.8609362</v>
      </c>
      <c r="Q12" s="497">
        <v>103.9551421</v>
      </c>
      <c r="R12" s="497">
        <v>108.35581069999999</v>
      </c>
      <c r="S12" s="497">
        <v>113.3403544</v>
      </c>
      <c r="T12" s="497">
        <v>118.7398855</v>
      </c>
      <c r="U12" s="497">
        <v>123.66064609999999</v>
      </c>
      <c r="V12" s="497">
        <v>128.1606448</v>
      </c>
      <c r="W12" s="497">
        <v>131.0436426</v>
      </c>
      <c r="X12" s="497">
        <v>137.3373813</v>
      </c>
      <c r="Y12" s="497">
        <v>145.41308085105825</v>
      </c>
      <c r="Z12" s="497">
        <v>151.9041709402895</v>
      </c>
      <c r="AA12" s="497">
        <v>158.54066200826668</v>
      </c>
      <c r="AB12" s="497">
        <v>165.03928392752036</v>
      </c>
      <c r="AC12" s="497">
        <v>171.63647675931281</v>
      </c>
      <c r="AE12" s="497">
        <v>-0.19167575912763368</v>
      </c>
      <c r="AF12" s="497">
        <v>-0.28749819492102802</v>
      </c>
      <c r="AG12" s="497">
        <v>0.57404078723519092</v>
      </c>
      <c r="AH12" s="497">
        <v>0.76779992049932844</v>
      </c>
      <c r="AI12" s="497">
        <v>1.2945639483748153</v>
      </c>
      <c r="AK12" s="497">
        <v>-0.39328826040781451</v>
      </c>
      <c r="AL12" s="497">
        <v>0.20746544579964166</v>
      </c>
      <c r="AM12" s="497">
        <v>0.3102249414684195</v>
      </c>
      <c r="AN12" s="497">
        <v>0.63315109427088601</v>
      </c>
      <c r="AO12" s="497">
        <v>-1.069261022722344</v>
      </c>
    </row>
    <row r="13" spans="1:41" s="489" customFormat="1" ht="11.25" customHeight="1">
      <c r="A13" s="500" t="s">
        <v>160</v>
      </c>
      <c r="B13" s="500"/>
      <c r="C13" s="505">
        <v>-15.55299312</v>
      </c>
      <c r="D13" s="497">
        <v>-32.712163613999998</v>
      </c>
      <c r="E13" s="497">
        <v>-50.890892325999999</v>
      </c>
      <c r="F13" s="497">
        <v>-52.534754870999997</v>
      </c>
      <c r="G13" s="497">
        <v>-53.892108549999996</v>
      </c>
      <c r="H13" s="497">
        <v>-64.672403149000004</v>
      </c>
      <c r="I13" s="497">
        <v>-77.295336312000003</v>
      </c>
      <c r="J13" s="497">
        <v>-81.060951641000003</v>
      </c>
      <c r="K13" s="497">
        <v>-85.134436711000006</v>
      </c>
      <c r="L13" s="497">
        <v>-86.815385526</v>
      </c>
      <c r="M13" s="497">
        <v>-89.144245561000005</v>
      </c>
      <c r="N13" s="497">
        <v>-93.471458111000004</v>
      </c>
      <c r="O13" s="497">
        <v>-97.531990235000009</v>
      </c>
      <c r="P13" s="497">
        <v>-100.82958757900001</v>
      </c>
      <c r="Q13" s="497">
        <v>-103.92637414400001</v>
      </c>
      <c r="R13" s="497">
        <v>-108.327809118</v>
      </c>
      <c r="S13" s="497">
        <v>-113.31373191600001</v>
      </c>
      <c r="T13" s="497">
        <v>-118.712</v>
      </c>
      <c r="U13" s="497">
        <v>-123.633</v>
      </c>
      <c r="V13" s="497">
        <v>-128.13300000000001</v>
      </c>
      <c r="W13" s="497">
        <v>-131.01505236599999</v>
      </c>
      <c r="X13" s="497">
        <v>-137.30923987700001</v>
      </c>
      <c r="Y13" s="497">
        <v>-145.38325494474128</v>
      </c>
      <c r="Z13" s="497">
        <v>-151.87056448393108</v>
      </c>
      <c r="AA13" s="497">
        <v>-158.50487094802935</v>
      </c>
      <c r="AB13" s="497">
        <v>-165.00295502614017</v>
      </c>
      <c r="AC13" s="497">
        <v>-171.59928191557202</v>
      </c>
      <c r="AE13" s="497">
        <v>0.18989521004118615</v>
      </c>
      <c r="AF13" s="497">
        <v>0.28595414807520569</v>
      </c>
      <c r="AG13" s="497">
        <v>-0.57394034099723967</v>
      </c>
      <c r="AH13" s="497">
        <v>-0.76722186938127379</v>
      </c>
      <c r="AI13" s="497">
        <v>-1.2939632869080526</v>
      </c>
      <c r="AK13" s="497">
        <v>0.39138051774813221</v>
      </c>
      <c r="AL13" s="497">
        <v>-0.20931954016850796</v>
      </c>
      <c r="AM13" s="497">
        <v>-0.3096922500152175</v>
      </c>
      <c r="AN13" s="497">
        <v>-0.63181125088993895</v>
      </c>
      <c r="AO13" s="497">
        <v>1.0693494597112192</v>
      </c>
    </row>
    <row r="14" spans="1:41" s="489" customFormat="1" ht="11.25" customHeight="1">
      <c r="A14" s="500" t="s">
        <v>161</v>
      </c>
      <c r="B14" s="500"/>
      <c r="C14" s="505">
        <v>0</v>
      </c>
      <c r="D14" s="497">
        <v>0</v>
      </c>
      <c r="E14" s="497">
        <v>0</v>
      </c>
      <c r="F14" s="497">
        <v>0</v>
      </c>
      <c r="G14" s="497">
        <v>0</v>
      </c>
      <c r="H14" s="497">
        <v>0</v>
      </c>
      <c r="I14" s="497">
        <v>0</v>
      </c>
      <c r="J14" s="497">
        <v>-40.475231183999995</v>
      </c>
      <c r="K14" s="497">
        <v>-53.466932858</v>
      </c>
      <c r="L14" s="497">
        <v>-65.195112897000001</v>
      </c>
      <c r="M14" s="497">
        <v>-76.811817978000008</v>
      </c>
      <c r="N14" s="497">
        <v>-80.358505011999995</v>
      </c>
      <c r="O14" s="497">
        <v>-83.603805605999995</v>
      </c>
      <c r="P14" s="497">
        <v>-85.795434324999988</v>
      </c>
      <c r="Q14" s="497">
        <v>-100.160679691</v>
      </c>
      <c r="R14" s="497">
        <v>-104.00096536800001</v>
      </c>
      <c r="S14" s="497">
        <v>-105.101684898</v>
      </c>
      <c r="T14" s="497">
        <v>-109.08799999999999</v>
      </c>
      <c r="U14" s="497">
        <v>-113.145</v>
      </c>
      <c r="V14" s="497">
        <v>-126.815</v>
      </c>
      <c r="W14" s="497">
        <v>-128.129012367</v>
      </c>
      <c r="X14" s="497">
        <v>-131.75238296500001</v>
      </c>
      <c r="Y14" s="497">
        <v>-146.2615623150887</v>
      </c>
      <c r="Z14" s="497">
        <v>-157.77695982873431</v>
      </c>
      <c r="AA14" s="497">
        <v>-168.72831841044609</v>
      </c>
      <c r="AB14" s="497">
        <v>-173.53218984923654</v>
      </c>
      <c r="AC14" s="497">
        <v>-178.79506196646383</v>
      </c>
      <c r="AE14" s="497">
        <v>0.15625487240905045</v>
      </c>
      <c r="AF14" s="497">
        <v>0.38844699805349592</v>
      </c>
      <c r="AG14" s="497">
        <v>0.23943084727227415</v>
      </c>
      <c r="AH14" s="497">
        <v>-1.4163522908613686</v>
      </c>
      <c r="AI14" s="497">
        <v>-1.5283481481723413</v>
      </c>
      <c r="AK14" s="497">
        <v>0.28908066063792148</v>
      </c>
      <c r="AL14" s="497">
        <v>-0.47851332777449329</v>
      </c>
      <c r="AM14" s="497">
        <v>-0.4551371664641124</v>
      </c>
      <c r="AN14" s="497">
        <v>0.6593375697744932</v>
      </c>
      <c r="AO14" s="497">
        <v>3.133865162053354</v>
      </c>
    </row>
    <row r="15" spans="1:41" s="489" customFormat="1" ht="11.25" customHeight="1">
      <c r="A15" s="500" t="s">
        <v>162</v>
      </c>
      <c r="B15" s="500"/>
      <c r="C15" s="505">
        <v>0</v>
      </c>
      <c r="D15" s="497">
        <v>0</v>
      </c>
      <c r="E15" s="497">
        <v>0</v>
      </c>
      <c r="F15" s="497">
        <v>0</v>
      </c>
      <c r="G15" s="497">
        <v>0</v>
      </c>
      <c r="H15" s="497">
        <v>0</v>
      </c>
      <c r="I15" s="497">
        <v>0</v>
      </c>
      <c r="J15" s="497">
        <v>-0.12005252299999999</v>
      </c>
      <c r="K15" s="497">
        <v>-0.44239114099999999</v>
      </c>
      <c r="L15" s="497">
        <v>-10.354553032</v>
      </c>
      <c r="M15" s="497">
        <v>-13.733195760000003</v>
      </c>
      <c r="N15" s="497">
        <v>-15.043691108000003</v>
      </c>
      <c r="O15" s="497">
        <v>-15.871876865000001</v>
      </c>
      <c r="P15" s="497">
        <v>-17.532708484</v>
      </c>
      <c r="Q15" s="497">
        <v>-19.168172848999998</v>
      </c>
      <c r="R15" s="497">
        <v>-23.694896674999999</v>
      </c>
      <c r="S15" s="497">
        <v>-12.687023813</v>
      </c>
      <c r="T15" s="497">
        <v>-13.834496538000003</v>
      </c>
      <c r="U15" s="497">
        <v>-14.214198981999999</v>
      </c>
      <c r="V15" s="497">
        <v>-15.251305382999998</v>
      </c>
      <c r="W15" s="497">
        <v>-16.766399051</v>
      </c>
      <c r="X15" s="497">
        <v>-18.911709127999998</v>
      </c>
      <c r="Y15" s="497">
        <v>-20.5197</v>
      </c>
      <c r="Z15" s="497">
        <v>-20.799900000000001</v>
      </c>
      <c r="AA15" s="497">
        <v>-22.0261</v>
      </c>
      <c r="AB15" s="497">
        <v>-23.379000000000001</v>
      </c>
      <c r="AC15" s="497">
        <v>-24.600200000000001</v>
      </c>
      <c r="AE15" s="497">
        <v>7.4490872000001929E-2</v>
      </c>
      <c r="AF15" s="497">
        <v>0.33800000000000097</v>
      </c>
      <c r="AG15" s="497">
        <v>0.75169999999999604</v>
      </c>
      <c r="AH15" s="497">
        <v>0.76230000000000331</v>
      </c>
      <c r="AI15" s="497">
        <v>0.60079999999999956</v>
      </c>
      <c r="AK15" s="497">
        <v>0.28613677200000254</v>
      </c>
      <c r="AL15" s="497">
        <v>-0.89983989479438264</v>
      </c>
      <c r="AM15" s="497">
        <v>-0.59144409163821976</v>
      </c>
      <c r="AN15" s="497">
        <v>-1.2113904143873597</v>
      </c>
      <c r="AO15" s="497">
        <v>-1.9398491268189844</v>
      </c>
    </row>
    <row r="16" spans="1:41" s="489" customFormat="1" ht="11.25" customHeight="1">
      <c r="A16" s="500" t="s">
        <v>163</v>
      </c>
      <c r="B16" s="500"/>
      <c r="C16" s="497">
        <v>-3.2691027569999846</v>
      </c>
      <c r="D16" s="497">
        <v>-3.6312449289999904</v>
      </c>
      <c r="E16" s="497">
        <v>-8.4288425370000368</v>
      </c>
      <c r="F16" s="497">
        <v>-4.0255269849999991</v>
      </c>
      <c r="G16" s="497">
        <v>-6.5335015450000355</v>
      </c>
      <c r="H16" s="497">
        <v>-6.5300725170000646</v>
      </c>
      <c r="I16" s="497">
        <v>-5.0099272999999584</v>
      </c>
      <c r="J16" s="497">
        <v>-0.28634588900007429</v>
      </c>
      <c r="K16" s="497">
        <v>-4.2932159000031334E-2</v>
      </c>
      <c r="L16" s="497">
        <v>-5.7289876000027107E-2</v>
      </c>
      <c r="M16" s="497">
        <v>-0.11161144599992667</v>
      </c>
      <c r="N16" s="497">
        <v>-0.16083595099979675</v>
      </c>
      <c r="O16" s="497">
        <v>-0.40890520000004926</v>
      </c>
      <c r="P16" s="497">
        <v>-0.47476776500013784</v>
      </c>
      <c r="Q16" s="497">
        <v>-0.53623383599995122</v>
      </c>
      <c r="R16" s="497">
        <v>-0.58718597300003239</v>
      </c>
      <c r="S16" s="497">
        <v>-0.32143025799985026</v>
      </c>
      <c r="T16" s="497">
        <v>-0.34193336599992108</v>
      </c>
      <c r="U16" s="497">
        <v>-2.1888465680000309</v>
      </c>
      <c r="V16" s="497">
        <v>-1.671547794999924</v>
      </c>
      <c r="W16" s="497">
        <v>-2.8174946120001323</v>
      </c>
      <c r="X16" s="497">
        <v>-17.790927600000032</v>
      </c>
      <c r="Y16" s="497">
        <v>-22.782104125605883</v>
      </c>
      <c r="Z16" s="497">
        <v>-19.368883587265145</v>
      </c>
      <c r="AA16" s="497">
        <v>-19.800308667046693</v>
      </c>
      <c r="AB16" s="497">
        <v>-19.935186953269522</v>
      </c>
      <c r="AC16" s="497">
        <v>-20.102160756880608</v>
      </c>
      <c r="AE16" s="497">
        <v>0.44977436113044789</v>
      </c>
      <c r="AF16" s="497">
        <v>-1.0344493577456149E-2</v>
      </c>
      <c r="AG16" s="497">
        <v>5.0970249928015399</v>
      </c>
      <c r="AH16" s="497">
        <v>5.11553040223761</v>
      </c>
      <c r="AI16" s="497">
        <v>5.1588444333643437</v>
      </c>
      <c r="AK16" s="497">
        <v>0.1420153230681116</v>
      </c>
      <c r="AL16" s="497">
        <v>-0.30049269779481591</v>
      </c>
      <c r="AM16" s="497">
        <v>-0.65405058477246669</v>
      </c>
      <c r="AN16" s="497">
        <v>-0.45388522952781329</v>
      </c>
      <c r="AO16" s="497">
        <v>-0.57231287875612225</v>
      </c>
    </row>
    <row r="17" spans="1:41" s="489" customFormat="1" ht="11.25" customHeight="1">
      <c r="A17" s="509"/>
      <c r="B17" s="509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E17" s="497"/>
      <c r="AF17" s="497"/>
      <c r="AG17" s="497"/>
      <c r="AH17" s="497"/>
      <c r="AI17" s="497"/>
      <c r="AK17" s="497"/>
      <c r="AL17" s="497"/>
      <c r="AM17" s="497"/>
      <c r="AN17" s="497"/>
      <c r="AO17" s="497"/>
    </row>
    <row r="18" spans="1:41" s="506" customFormat="1" ht="11.25" customHeight="1">
      <c r="A18" s="508" t="s">
        <v>7</v>
      </c>
      <c r="B18" s="508"/>
      <c r="C18" s="507">
        <v>295.48682422819996</v>
      </c>
      <c r="D18" s="507">
        <v>317.59433400699999</v>
      </c>
      <c r="E18" s="507">
        <v>325.75792122910002</v>
      </c>
      <c r="F18" s="507">
        <v>333.33582272590002</v>
      </c>
      <c r="G18" s="507">
        <v>341.33956359509995</v>
      </c>
      <c r="H18" s="507">
        <v>352.72848508494002</v>
      </c>
      <c r="I18" s="507">
        <v>367.00703458817003</v>
      </c>
      <c r="J18" s="507">
        <v>390.57780238187001</v>
      </c>
      <c r="K18" s="507">
        <v>411.50773266930008</v>
      </c>
      <c r="L18" s="507">
        <v>391.44460475179994</v>
      </c>
      <c r="M18" s="507">
        <v>399.36902018311002</v>
      </c>
      <c r="N18" s="507">
        <v>417.80145040495006</v>
      </c>
      <c r="O18" s="507">
        <v>432.13118326530991</v>
      </c>
      <c r="P18" s="507">
        <v>441.87295026531001</v>
      </c>
      <c r="Q18" s="507">
        <v>455.40911869918006</v>
      </c>
      <c r="R18" s="507">
        <v>491.49834267589</v>
      </c>
      <c r="S18" s="507">
        <v>530.05069162987013</v>
      </c>
      <c r="T18" s="507">
        <v>558.7242685202699</v>
      </c>
      <c r="U18" s="507">
        <v>585.94766738397993</v>
      </c>
      <c r="V18" s="507">
        <v>604.80473008368006</v>
      </c>
      <c r="W18" s="507">
        <v>581.75333970911993</v>
      </c>
      <c r="X18" s="507">
        <v>634.78101821366988</v>
      </c>
      <c r="Y18" s="507">
        <v>670.49705921558916</v>
      </c>
      <c r="Z18" s="507">
        <v>711.34803790980868</v>
      </c>
      <c r="AA18" s="507">
        <v>743.88037342972643</v>
      </c>
      <c r="AB18" s="507">
        <v>774.34720880490079</v>
      </c>
      <c r="AC18" s="507">
        <v>805.73982978687354</v>
      </c>
      <c r="AE18" s="507">
        <v>-1.3209079664992487</v>
      </c>
      <c r="AF18" s="507">
        <v>-1.2579478803809252</v>
      </c>
      <c r="AG18" s="507">
        <v>0.28018037323397493</v>
      </c>
      <c r="AH18" s="507">
        <v>1.2661450885777867</v>
      </c>
      <c r="AI18" s="507">
        <v>3.8127265190643129</v>
      </c>
      <c r="AK18" s="507">
        <v>-1.5675174928438764</v>
      </c>
      <c r="AL18" s="507">
        <v>-1.2797292777186158</v>
      </c>
      <c r="AM18" s="507">
        <v>-0.15757542193250629</v>
      </c>
      <c r="AN18" s="507">
        <v>0.43312837101518653</v>
      </c>
      <c r="AO18" s="507">
        <v>-9.9283455590724543</v>
      </c>
    </row>
    <row r="19" spans="1:41" s="489" customFormat="1" ht="11.25" customHeight="1">
      <c r="A19" s="500" t="s">
        <v>8</v>
      </c>
      <c r="B19" s="500"/>
      <c r="C19" s="497">
        <v>288.39614634419996</v>
      </c>
      <c r="D19" s="497">
        <v>304.62589499789999</v>
      </c>
      <c r="E19" s="497">
        <v>314.83024000300003</v>
      </c>
      <c r="F19" s="497">
        <v>321.9448403371</v>
      </c>
      <c r="G19" s="497">
        <v>328.99232217859998</v>
      </c>
      <c r="H19" s="497">
        <v>341.10363898331002</v>
      </c>
      <c r="I19" s="497">
        <v>357.04783541199004</v>
      </c>
      <c r="J19" s="497">
        <v>382.11454599391925</v>
      </c>
      <c r="K19" s="497">
        <v>404.06877899031383</v>
      </c>
      <c r="L19" s="497">
        <v>392.44606885360167</v>
      </c>
      <c r="M19" s="497">
        <v>403.86316089649711</v>
      </c>
      <c r="N19" s="497">
        <v>426.55334601629505</v>
      </c>
      <c r="O19" s="497">
        <v>442.44752520723557</v>
      </c>
      <c r="P19" s="497">
        <v>454.31419084282766</v>
      </c>
      <c r="Q19" s="497">
        <v>471.09786584377798</v>
      </c>
      <c r="R19" s="497">
        <v>491.61358857210297</v>
      </c>
      <c r="S19" s="497">
        <v>515.69109741772354</v>
      </c>
      <c r="T19" s="497">
        <v>540.54013924941216</v>
      </c>
      <c r="U19" s="497">
        <v>566.51661356298007</v>
      </c>
      <c r="V19" s="497">
        <v>588.55622795351769</v>
      </c>
      <c r="W19" s="497">
        <v>594.85302658946659</v>
      </c>
      <c r="X19" s="497">
        <v>629.32858726516588</v>
      </c>
      <c r="Y19" s="497">
        <v>667.90018594083404</v>
      </c>
      <c r="Z19" s="497">
        <v>697.87935479275131</v>
      </c>
      <c r="AA19" s="497">
        <v>728.22198221252074</v>
      </c>
      <c r="AB19" s="497">
        <v>757.73952218829982</v>
      </c>
      <c r="AC19" s="497">
        <v>789.00107315309333</v>
      </c>
      <c r="AE19" s="497">
        <v>0</v>
      </c>
      <c r="AF19" s="497">
        <v>9.8058387313585627E-2</v>
      </c>
      <c r="AG19" s="497">
        <v>1.9360784354156522</v>
      </c>
      <c r="AH19" s="497">
        <v>2.4983026811848958</v>
      </c>
      <c r="AI19" s="497">
        <v>4.7100478359845965</v>
      </c>
      <c r="AK19" s="497">
        <v>-1.4321564619649507E-2</v>
      </c>
      <c r="AL19" s="497">
        <v>0.96722912353152424</v>
      </c>
      <c r="AM19" s="497">
        <v>0.38698119089269767</v>
      </c>
      <c r="AN19" s="497">
        <v>0.67022486350765575</v>
      </c>
      <c r="AO19" s="497">
        <v>-10.411868126770855</v>
      </c>
    </row>
    <row r="20" spans="1:41" s="489" customFormat="1" ht="11.25" customHeight="1">
      <c r="A20" s="500" t="s">
        <v>9</v>
      </c>
      <c r="B20" s="500"/>
      <c r="C20" s="497">
        <v>8.0070946650000003</v>
      </c>
      <c r="D20" s="497">
        <v>8.322875079000001</v>
      </c>
      <c r="E20" s="497">
        <v>8.6527102000000014</v>
      </c>
      <c r="F20" s="497">
        <v>8.8442059529999995</v>
      </c>
      <c r="G20" s="497">
        <v>9.239415532999999</v>
      </c>
      <c r="H20" s="497">
        <v>10.110159094</v>
      </c>
      <c r="I20" s="497">
        <v>10.946655432</v>
      </c>
      <c r="J20" s="497">
        <v>11.794347947</v>
      </c>
      <c r="K20" s="497">
        <v>12.188130117</v>
      </c>
      <c r="L20" s="497">
        <v>11.573040678</v>
      </c>
      <c r="M20" s="497">
        <v>12.286296927999999</v>
      </c>
      <c r="N20" s="497">
        <v>12.388394040000001</v>
      </c>
      <c r="O20" s="497">
        <v>11.721450384000001</v>
      </c>
      <c r="P20" s="497">
        <v>11.534991332000001</v>
      </c>
      <c r="Q20" s="497">
        <v>11.634271851999999</v>
      </c>
      <c r="R20" s="497">
        <v>11.841438556</v>
      </c>
      <c r="S20" s="497">
        <v>11.543364684</v>
      </c>
      <c r="T20" s="497">
        <v>11.804057643</v>
      </c>
      <c r="U20" s="497">
        <v>11.761876781000002</v>
      </c>
      <c r="V20" s="497">
        <v>11.099670879</v>
      </c>
      <c r="W20" s="497">
        <v>11.726700875000002</v>
      </c>
      <c r="X20" s="497">
        <v>11.562979890000001</v>
      </c>
      <c r="Y20" s="497">
        <v>11.761699376356196</v>
      </c>
      <c r="Z20" s="497">
        <v>11.903787557878513</v>
      </c>
      <c r="AA20" s="497">
        <v>12.046800126528257</v>
      </c>
      <c r="AB20" s="497">
        <v>12.209260247683545</v>
      </c>
      <c r="AC20" s="497">
        <v>12.381976443213448</v>
      </c>
      <c r="AE20" s="497">
        <v>-0.40656859387017974</v>
      </c>
      <c r="AF20" s="497">
        <v>-0.41724853652191563</v>
      </c>
      <c r="AG20" s="497">
        <v>-0.41879088199360481</v>
      </c>
      <c r="AH20" s="497">
        <v>-0.42869949069170232</v>
      </c>
      <c r="AI20" s="497">
        <v>-0.43330497265971601</v>
      </c>
      <c r="AK20" s="497">
        <v>-0.95101055434033555</v>
      </c>
      <c r="AL20" s="497">
        <v>-0.82082049466654361</v>
      </c>
      <c r="AM20" s="497">
        <v>-0.76108207364376312</v>
      </c>
      <c r="AN20" s="497">
        <v>-0.70125994762916477</v>
      </c>
      <c r="AO20" s="497">
        <v>-0.66101182843249795</v>
      </c>
    </row>
    <row r="21" spans="1:41" s="489" customFormat="1" ht="11.25" customHeight="1">
      <c r="A21" s="500" t="s">
        <v>10</v>
      </c>
      <c r="B21" s="500"/>
      <c r="C21" s="497">
        <v>22.391254778699999</v>
      </c>
      <c r="D21" s="497">
        <v>25.317171978900003</v>
      </c>
      <c r="E21" s="497">
        <v>27.622102797999993</v>
      </c>
      <c r="F21" s="497">
        <v>27.161594568600002</v>
      </c>
      <c r="G21" s="497">
        <v>28.2692491068</v>
      </c>
      <c r="H21" s="497">
        <v>29.274961681139999</v>
      </c>
      <c r="I21" s="497">
        <v>28.920470375379999</v>
      </c>
      <c r="J21" s="497">
        <v>30.22511534877</v>
      </c>
      <c r="K21" s="497">
        <v>32.570305169539999</v>
      </c>
      <c r="L21" s="497">
        <v>32.462115923749998</v>
      </c>
      <c r="M21" s="497">
        <v>33.089813852109998</v>
      </c>
      <c r="N21" s="497">
        <v>36.218323392949998</v>
      </c>
      <c r="O21" s="497">
        <v>37.399682465309994</v>
      </c>
      <c r="P21" s="497">
        <v>36.832150302319995</v>
      </c>
      <c r="Q21" s="497">
        <v>37.02168289179</v>
      </c>
      <c r="R21" s="497">
        <v>40.283125956889997</v>
      </c>
      <c r="S21" s="497">
        <v>43.639981984870005</v>
      </c>
      <c r="T21" s="497">
        <v>45.977203686360006</v>
      </c>
      <c r="U21" s="497">
        <v>49.185102195999995</v>
      </c>
      <c r="V21" s="497">
        <v>49.366662231680003</v>
      </c>
      <c r="W21" s="497">
        <v>50.836445994119998</v>
      </c>
      <c r="X21" s="497">
        <v>51.865114029710014</v>
      </c>
      <c r="Y21" s="497">
        <v>54.853332126839391</v>
      </c>
      <c r="Z21" s="497">
        <v>57.385363219104242</v>
      </c>
      <c r="AA21" s="497">
        <v>59.93733522689562</v>
      </c>
      <c r="AB21" s="497">
        <v>62.228513516756088</v>
      </c>
      <c r="AC21" s="497">
        <v>64.672950899653372</v>
      </c>
      <c r="AE21" s="497">
        <v>-0.35120245562315944</v>
      </c>
      <c r="AF21" s="497">
        <v>-0.36241226985472252</v>
      </c>
      <c r="AG21" s="497">
        <v>-0.17667248209453845</v>
      </c>
      <c r="AH21" s="497">
        <v>-7.3375093578363249E-2</v>
      </c>
      <c r="AI21" s="497">
        <v>4.6610827858422965E-2</v>
      </c>
      <c r="AK21" s="497">
        <v>-0.60886067831983581</v>
      </c>
      <c r="AL21" s="497">
        <v>-0.56715765328921464</v>
      </c>
      <c r="AM21" s="497">
        <v>-0.38404131280761078</v>
      </c>
      <c r="AN21" s="497">
        <v>-0.41988642100108109</v>
      </c>
      <c r="AO21" s="497">
        <v>-1.3386962343385207</v>
      </c>
    </row>
    <row r="22" spans="1:41" s="489" customFormat="1" ht="11.25" customHeight="1">
      <c r="A22" s="500" t="s">
        <v>11</v>
      </c>
      <c r="B22" s="500"/>
      <c r="C22" s="497">
        <v>-5.9139598830000004</v>
      </c>
      <c r="D22" s="497">
        <v>-6.3327821960000001</v>
      </c>
      <c r="E22" s="497">
        <v>-8.077290692</v>
      </c>
      <c r="F22" s="497">
        <v>-8.3610571300000007</v>
      </c>
      <c r="G22" s="497">
        <v>-8.6709242910000004</v>
      </c>
      <c r="H22" s="497">
        <v>-8.5331225820000007</v>
      </c>
      <c r="I22" s="497">
        <v>-8.8247936780000007</v>
      </c>
      <c r="J22" s="497">
        <v>-10.527329281939233</v>
      </c>
      <c r="K22" s="497">
        <v>-13.392344051293799</v>
      </c>
      <c r="L22" s="497">
        <v>-20.556157352601677</v>
      </c>
      <c r="M22" s="497">
        <v>-24.575322938497088</v>
      </c>
      <c r="N22" s="497">
        <v>-29.434381122295029</v>
      </c>
      <c r="O22" s="497">
        <v>-30.301746180235632</v>
      </c>
      <c r="P22" s="497">
        <v>-30.437664980837631</v>
      </c>
      <c r="Q22" s="497">
        <v>-33.136337209387918</v>
      </c>
      <c r="R22" s="497">
        <v>-19.108323464102941</v>
      </c>
      <c r="S22" s="497">
        <v>-5.7156444317234891</v>
      </c>
      <c r="T22" s="497">
        <v>-3.1683443485021998</v>
      </c>
      <c r="U22" s="497">
        <v>-3.3063428669999997</v>
      </c>
      <c r="V22" s="497">
        <v>-3.7276554635175998</v>
      </c>
      <c r="W22" s="497">
        <v>-34.936694637466601</v>
      </c>
      <c r="X22" s="497">
        <v>-15.341505816205887</v>
      </c>
      <c r="Y22" s="497">
        <v>-18.796842302886567</v>
      </c>
      <c r="Z22" s="497">
        <v>-8.1543174726318597</v>
      </c>
      <c r="AA22" s="497">
        <v>-7.0650015151850507</v>
      </c>
      <c r="AB22" s="497">
        <v>-6.9761990178110507</v>
      </c>
      <c r="AC22" s="497">
        <v>-6.9886183314810504</v>
      </c>
      <c r="AE22" s="497">
        <v>-0.56313691700570701</v>
      </c>
      <c r="AF22" s="497">
        <v>-0.56910223554017492</v>
      </c>
      <c r="AG22" s="497">
        <v>-0.69264800863348785</v>
      </c>
      <c r="AH22" s="497">
        <v>-0.82264800863348775</v>
      </c>
      <c r="AI22" s="497">
        <v>-0.82264800863348775</v>
      </c>
      <c r="AK22" s="497">
        <v>-2.0686802809356308E-2</v>
      </c>
      <c r="AL22" s="497">
        <v>-1.097506558781113</v>
      </c>
      <c r="AM22" s="497">
        <v>0.3839144231344882</v>
      </c>
      <c r="AN22" s="497">
        <v>0.21266653186261042</v>
      </c>
      <c r="AO22" s="497">
        <v>0.69493522286258802</v>
      </c>
    </row>
    <row r="23" spans="1:41" s="489" customFormat="1" ht="11.25" customHeight="1">
      <c r="A23" s="500" t="s">
        <v>12</v>
      </c>
      <c r="B23" s="500"/>
      <c r="C23" s="497">
        <v>0.95506875999999996</v>
      </c>
      <c r="D23" s="497">
        <v>1.0831895940000003</v>
      </c>
      <c r="E23" s="497">
        <v>1.121736219</v>
      </c>
      <c r="F23" s="497">
        <v>1.2708926550000001</v>
      </c>
      <c r="G23" s="497">
        <v>1.3306310500000003</v>
      </c>
      <c r="H23" s="497">
        <v>1.059786262</v>
      </c>
      <c r="I23" s="497">
        <v>1.2375313039999998</v>
      </c>
      <c r="J23" s="497">
        <v>0.89134302200000015</v>
      </c>
      <c r="K23" s="497">
        <v>1.1843080779999999</v>
      </c>
      <c r="L23" s="497">
        <v>0.86981814499999976</v>
      </c>
      <c r="M23" s="497">
        <v>1.1289373140000001</v>
      </c>
      <c r="N23" s="497">
        <v>0.95270338100000029</v>
      </c>
      <c r="O23" s="497">
        <v>0.85853533600000009</v>
      </c>
      <c r="P23" s="497">
        <v>0.67752495400000001</v>
      </c>
      <c r="Q23" s="497">
        <v>0.66728552299999999</v>
      </c>
      <c r="R23" s="497">
        <v>0.51329003000000006</v>
      </c>
      <c r="S23" s="497">
        <v>0.47830630500000004</v>
      </c>
      <c r="T23" s="497">
        <v>0.45808282700000003</v>
      </c>
      <c r="U23" s="497">
        <v>0.56585421299999994</v>
      </c>
      <c r="V23" s="497">
        <v>0.59784040099999991</v>
      </c>
      <c r="W23" s="497">
        <v>0.6018216019999999</v>
      </c>
      <c r="X23" s="497">
        <v>0.58061026700000007</v>
      </c>
      <c r="Y23" s="497">
        <v>0.59739520212640007</v>
      </c>
      <c r="Z23" s="497">
        <v>0.60673113370252796</v>
      </c>
      <c r="AA23" s="497">
        <v>0.61886575637657848</v>
      </c>
      <c r="AB23" s="497">
        <v>0.62989551564148649</v>
      </c>
      <c r="AC23" s="497">
        <v>0.634698918960514</v>
      </c>
      <c r="AE23" s="497">
        <v>0</v>
      </c>
      <c r="AF23" s="497">
        <v>-1.1102230246251565E-16</v>
      </c>
      <c r="AG23" s="497">
        <v>-1.1102230246251565E-16</v>
      </c>
      <c r="AH23" s="497">
        <v>-2.2204460492503131E-16</v>
      </c>
      <c r="AI23" s="497">
        <v>-2.2204460492503131E-16</v>
      </c>
      <c r="AK23" s="497">
        <v>0</v>
      </c>
      <c r="AL23" s="497">
        <v>-1.2245578223599951E-2</v>
      </c>
      <c r="AM23" s="497">
        <v>-2.9096466474720639E-3</v>
      </c>
      <c r="AN23" s="497">
        <v>9.2249760265784575E-3</v>
      </c>
      <c r="AO23" s="497">
        <v>2.025473529148647E-2</v>
      </c>
    </row>
    <row r="24" spans="1:41" s="489" customFormat="1" ht="11.25" customHeight="1">
      <c r="A24" s="500" t="s">
        <v>13</v>
      </c>
      <c r="B24" s="500"/>
      <c r="C24" s="497">
        <v>-18.348780436699997</v>
      </c>
      <c r="D24" s="497">
        <v>-15.422015446799996</v>
      </c>
      <c r="E24" s="497">
        <v>-18.3915772989</v>
      </c>
      <c r="F24" s="497">
        <v>-17.524653657800005</v>
      </c>
      <c r="G24" s="497">
        <v>-17.8211299823</v>
      </c>
      <c r="H24" s="497">
        <v>-20.286938353510003</v>
      </c>
      <c r="I24" s="497">
        <v>-22.320664257200001</v>
      </c>
      <c r="J24" s="497">
        <v>-23.920220647880001</v>
      </c>
      <c r="K24" s="497">
        <v>-25.111445634260004</v>
      </c>
      <c r="L24" s="497">
        <v>-25.350281495949993</v>
      </c>
      <c r="M24" s="497">
        <v>-26.423865869000004</v>
      </c>
      <c r="N24" s="497">
        <v>-28.876935302999993</v>
      </c>
      <c r="O24" s="497">
        <v>-29.994263947</v>
      </c>
      <c r="P24" s="497">
        <v>-31.048242184999996</v>
      </c>
      <c r="Q24" s="497">
        <v>-31.875650201999996</v>
      </c>
      <c r="R24" s="497">
        <v>-33.644776974999999</v>
      </c>
      <c r="S24" s="497">
        <v>-35.586414329999997</v>
      </c>
      <c r="T24" s="497">
        <v>-36.886870536999993</v>
      </c>
      <c r="U24" s="497">
        <v>-38.775436501999998</v>
      </c>
      <c r="V24" s="497">
        <v>-41.088015917999996</v>
      </c>
      <c r="W24" s="497">
        <v>-41.327960714000007</v>
      </c>
      <c r="X24" s="497">
        <v>-43.214767421999994</v>
      </c>
      <c r="Y24" s="497">
        <v>-45.818711127680388</v>
      </c>
      <c r="Z24" s="497">
        <v>-48.272881320996063</v>
      </c>
      <c r="AA24" s="497">
        <v>-49.879608377409731</v>
      </c>
      <c r="AB24" s="497">
        <v>-51.483783645669021</v>
      </c>
      <c r="AC24" s="497">
        <v>-53.962251296566251</v>
      </c>
      <c r="AE24" s="497">
        <v>7.1054273576010019E-15</v>
      </c>
      <c r="AF24" s="497">
        <v>-7.2432257777066411E-3</v>
      </c>
      <c r="AG24" s="497">
        <v>-0.36778668946015358</v>
      </c>
      <c r="AH24" s="497">
        <v>9.2565000296417566E-2</v>
      </c>
      <c r="AI24" s="497">
        <v>0.31202083651456292</v>
      </c>
      <c r="AK24" s="497">
        <v>2.736210724546595E-2</v>
      </c>
      <c r="AL24" s="497">
        <v>0.25077188371023595</v>
      </c>
      <c r="AM24" s="497">
        <v>0.21956199713912383</v>
      </c>
      <c r="AN24" s="497">
        <v>0.6621583682485479</v>
      </c>
      <c r="AO24" s="497">
        <v>1.7680406723155855</v>
      </c>
    </row>
    <row r="25" spans="1:41" s="489" customFormat="1" ht="11.25" customHeight="1">
      <c r="A25" s="503"/>
      <c r="B25" s="50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E25" s="213"/>
      <c r="AF25" s="213"/>
      <c r="AG25" s="213"/>
      <c r="AH25" s="213"/>
      <c r="AI25" s="213"/>
      <c r="AK25" s="213"/>
      <c r="AL25" s="213"/>
      <c r="AM25" s="213"/>
      <c r="AN25" s="213"/>
      <c r="AO25" s="213"/>
    </row>
    <row r="26" spans="1:41" s="489" customFormat="1" ht="11.25" customHeight="1">
      <c r="A26" s="494" t="s">
        <v>14</v>
      </c>
      <c r="B26" s="494"/>
      <c r="C26" s="499">
        <v>161.10050664350001</v>
      </c>
      <c r="D26" s="499">
        <v>119.34535188280003</v>
      </c>
      <c r="E26" s="499">
        <v>101.7513768626</v>
      </c>
      <c r="F26" s="499">
        <v>107.50487659400001</v>
      </c>
      <c r="G26" s="499">
        <v>135.9375253815</v>
      </c>
      <c r="H26" s="499">
        <v>167.85545616909999</v>
      </c>
      <c r="I26" s="499">
        <v>192.19607591266001</v>
      </c>
      <c r="J26" s="499">
        <v>208.73653623050001</v>
      </c>
      <c r="K26" s="499">
        <v>163.49018387700002</v>
      </c>
      <c r="L26" s="499">
        <v>160.23719779056</v>
      </c>
      <c r="M26" s="499">
        <v>191.45636157137002</v>
      </c>
      <c r="N26" s="499">
        <v>183.52351899634002</v>
      </c>
      <c r="O26" s="499">
        <v>167.76457337344999</v>
      </c>
      <c r="P26" s="499">
        <v>172.72310377693</v>
      </c>
      <c r="Q26" s="499">
        <v>200.21836527384002</v>
      </c>
      <c r="R26" s="499">
        <v>244.97702255616002</v>
      </c>
      <c r="S26" s="499">
        <v>245.97671005541997</v>
      </c>
      <c r="T26" s="499">
        <v>263.135593363</v>
      </c>
      <c r="U26" s="499">
        <v>261.44407115800004</v>
      </c>
      <c r="V26" s="499">
        <v>282.15171985800004</v>
      </c>
      <c r="W26" s="499">
        <v>271.76236171823001</v>
      </c>
      <c r="X26" s="499">
        <v>356.09447430172997</v>
      </c>
      <c r="Y26" s="499">
        <v>330.92495806085918</v>
      </c>
      <c r="Z26" s="499">
        <v>301.11810788353421</v>
      </c>
      <c r="AA26" s="499">
        <v>342.50845405466447</v>
      </c>
      <c r="AB26" s="499">
        <v>366.58240513075202</v>
      </c>
      <c r="AC26" s="499">
        <v>377.99049962442626</v>
      </c>
      <c r="AE26" s="499">
        <v>8.1504880148563643</v>
      </c>
      <c r="AF26" s="499">
        <v>2.3696923254665876</v>
      </c>
      <c r="AG26" s="499">
        <v>-12.064231614538244</v>
      </c>
      <c r="AH26" s="499">
        <v>-2.7420976087738609</v>
      </c>
      <c r="AI26" s="499">
        <v>5.0822920138889458</v>
      </c>
      <c r="AK26" s="499">
        <v>8.1831340276790456</v>
      </c>
      <c r="AL26" s="499">
        <v>-9.593046766869918</v>
      </c>
      <c r="AM26" s="499">
        <v>-44.14376161285719</v>
      </c>
      <c r="AN26" s="499">
        <v>-21.274317389972396</v>
      </c>
      <c r="AO26" s="499">
        <v>-8.6338367506072018</v>
      </c>
    </row>
    <row r="27" spans="1:41" s="489" customFormat="1" ht="11.25" customHeight="1">
      <c r="A27" s="498" t="s">
        <v>15</v>
      </c>
      <c r="B27" s="498"/>
      <c r="C27" s="497">
        <v>34.364442517799993</v>
      </c>
      <c r="D27" s="497">
        <v>14.243758380000001</v>
      </c>
      <c r="E27" s="497">
        <v>6.3141878359999986</v>
      </c>
      <c r="F27" s="497">
        <v>6.7943367060000019</v>
      </c>
      <c r="G27" s="497">
        <v>11.937503674999999</v>
      </c>
      <c r="H27" s="497">
        <v>22.930165399</v>
      </c>
      <c r="I27" s="497">
        <v>37.423273524000003</v>
      </c>
      <c r="J27" s="497">
        <v>49.706709775999997</v>
      </c>
      <c r="K27" s="497">
        <v>26.301210893000007</v>
      </c>
      <c r="L27" s="497">
        <v>24.92068012</v>
      </c>
      <c r="M27" s="497">
        <v>34.542717340000003</v>
      </c>
      <c r="N27" s="497">
        <v>28.776107889999999</v>
      </c>
      <c r="O27" s="497">
        <v>27.723809503000005</v>
      </c>
      <c r="P27" s="497">
        <v>32.300885150999996</v>
      </c>
      <c r="Q27" s="497">
        <v>47.978951539000001</v>
      </c>
      <c r="R27" s="497">
        <v>69.063870845000011</v>
      </c>
      <c r="S27" s="497">
        <v>74.604585550999985</v>
      </c>
      <c r="T27" s="497">
        <v>80.390803964</v>
      </c>
      <c r="U27" s="497">
        <v>69.345084123999996</v>
      </c>
      <c r="V27" s="497">
        <v>69.577108536999987</v>
      </c>
      <c r="W27" s="497">
        <v>65.974717023000011</v>
      </c>
      <c r="X27" s="497">
        <v>104.81013822899999</v>
      </c>
      <c r="Y27" s="497">
        <v>78.283668925321621</v>
      </c>
      <c r="Z27" s="497">
        <v>42.812248224751556</v>
      </c>
      <c r="AA27" s="497">
        <v>68.139067117912674</v>
      </c>
      <c r="AB27" s="497">
        <v>75.055177222745229</v>
      </c>
      <c r="AC27" s="497">
        <v>78.266793044797765</v>
      </c>
      <c r="AE27" s="497">
        <v>0.36654535340871064</v>
      </c>
      <c r="AF27" s="497">
        <v>-0.79765210369961892</v>
      </c>
      <c r="AG27" s="497">
        <v>-11.58360783366961</v>
      </c>
      <c r="AH27" s="497">
        <v>-0.33178016820984624</v>
      </c>
      <c r="AI27" s="497">
        <v>4.2958297039410951</v>
      </c>
      <c r="AK27" s="497">
        <v>0.5072962526763547</v>
      </c>
      <c r="AL27" s="497">
        <v>-5.2972953405741521</v>
      </c>
      <c r="AM27" s="497">
        <v>-34.773611844167874</v>
      </c>
      <c r="AN27" s="497">
        <v>-10.318882637764986</v>
      </c>
      <c r="AO27" s="497">
        <v>-7.5987427735079507</v>
      </c>
    </row>
    <row r="28" spans="1:41" s="489" customFormat="1" ht="11.25" customHeight="1">
      <c r="A28" s="498" t="s">
        <v>16</v>
      </c>
      <c r="B28" s="498"/>
      <c r="C28" s="497">
        <v>72.489000000000004</v>
      </c>
      <c r="D28" s="497">
        <v>52.079795695000001</v>
      </c>
      <c r="E28" s="497">
        <v>43.916949054999996</v>
      </c>
      <c r="F28" s="497">
        <v>48.918240326000003</v>
      </c>
      <c r="G28" s="497">
        <v>70.881554509000011</v>
      </c>
      <c r="H28" s="497">
        <v>91.074271774999985</v>
      </c>
      <c r="I28" s="497">
        <v>99.068039548000002</v>
      </c>
      <c r="J28" s="497">
        <v>104.600823592</v>
      </c>
      <c r="K28" s="497">
        <v>83.041530383999998</v>
      </c>
      <c r="L28" s="497">
        <v>86.518650695999995</v>
      </c>
      <c r="M28" s="497">
        <v>106.63100809299999</v>
      </c>
      <c r="N28" s="497">
        <v>102.77301790999999</v>
      </c>
      <c r="O28" s="497">
        <v>89.47376112900001</v>
      </c>
      <c r="P28" s="497">
        <v>88.959569189000007</v>
      </c>
      <c r="Q28" s="497">
        <v>96.534318553000006</v>
      </c>
      <c r="R28" s="497">
        <v>119.588846299</v>
      </c>
      <c r="S28" s="497">
        <v>115.23210572799999</v>
      </c>
      <c r="T28" s="497">
        <v>127.130219798</v>
      </c>
      <c r="U28" s="497">
        <v>132.93830769799999</v>
      </c>
      <c r="V28" s="497">
        <v>153.38323476799999</v>
      </c>
      <c r="W28" s="497">
        <v>149.30960190000002</v>
      </c>
      <c r="X28" s="497">
        <v>183.58234718499997</v>
      </c>
      <c r="Y28" s="497">
        <v>173.85885445910961</v>
      </c>
      <c r="Z28" s="497">
        <v>172.37550748416399</v>
      </c>
      <c r="AA28" s="497">
        <v>178.13059712259275</v>
      </c>
      <c r="AB28" s="497">
        <v>188.8405446614197</v>
      </c>
      <c r="AC28" s="497">
        <v>193.89819362791346</v>
      </c>
      <c r="AE28" s="497">
        <v>7.8222532430165188</v>
      </c>
      <c r="AF28" s="497">
        <v>-1.5035695801418285</v>
      </c>
      <c r="AG28" s="497">
        <v>-0.81561292721440282</v>
      </c>
      <c r="AH28" s="497">
        <v>-5.0632881776671752</v>
      </c>
      <c r="AI28" s="497">
        <v>-4.1301056552644582</v>
      </c>
      <c r="AK28" s="497">
        <v>7.7760297121962481</v>
      </c>
      <c r="AL28" s="497">
        <v>-3.7203864802645796</v>
      </c>
      <c r="AM28" s="497">
        <v>-5.7019633578199773</v>
      </c>
      <c r="AN28" s="497">
        <v>-9.8313299288860492</v>
      </c>
      <c r="AO28" s="497">
        <v>-4.2575936576758693</v>
      </c>
    </row>
    <row r="29" spans="1:41" s="489" customFormat="1" ht="11.25" customHeight="1">
      <c r="A29" s="498" t="s">
        <v>17</v>
      </c>
      <c r="B29" s="498"/>
      <c r="C29" s="497">
        <v>13.271495154</v>
      </c>
      <c r="D29" s="497">
        <v>14.862919395</v>
      </c>
      <c r="E29" s="497">
        <v>13.39912526</v>
      </c>
      <c r="F29" s="497">
        <v>12.624463687000002</v>
      </c>
      <c r="G29" s="497">
        <v>11.319988076</v>
      </c>
      <c r="H29" s="497">
        <v>11.973409124</v>
      </c>
      <c r="I29" s="497">
        <v>11.085552480999999</v>
      </c>
      <c r="J29" s="497">
        <v>12.786970289000001</v>
      </c>
      <c r="K29" s="497">
        <v>15.233924040000002</v>
      </c>
      <c r="L29" s="497">
        <v>12.316659977</v>
      </c>
      <c r="M29" s="497">
        <v>11.856402646999999</v>
      </c>
      <c r="N29" s="497">
        <v>11.861913006</v>
      </c>
      <c r="O29" s="497">
        <v>10.145533947000001</v>
      </c>
      <c r="P29" s="497">
        <v>6.8503256029999999</v>
      </c>
      <c r="Q29" s="497">
        <v>10.249002765</v>
      </c>
      <c r="R29" s="497">
        <v>8.3709085280000011</v>
      </c>
      <c r="S29" s="497">
        <v>4.6456625099999993</v>
      </c>
      <c r="T29" s="497">
        <v>4.2020647640000002</v>
      </c>
      <c r="U29" s="497">
        <v>5.3575860820000001</v>
      </c>
      <c r="V29" s="497">
        <v>5.3081134800000003</v>
      </c>
      <c r="W29" s="497">
        <v>5.6436148890000002</v>
      </c>
      <c r="X29" s="497">
        <v>6.7243284080000008</v>
      </c>
      <c r="Y29" s="497">
        <v>7.9289382716010834</v>
      </c>
      <c r="Z29" s="497">
        <v>18.150841307247287</v>
      </c>
      <c r="AA29" s="497">
        <v>26.445098454557343</v>
      </c>
      <c r="AB29" s="497">
        <v>30.765769106790149</v>
      </c>
      <c r="AC29" s="497">
        <v>32.58223882257807</v>
      </c>
      <c r="AE29" s="497">
        <v>-7.6490484966026173E-2</v>
      </c>
      <c r="AF29" s="497">
        <v>0.91418943550353493</v>
      </c>
      <c r="AG29" s="497">
        <v>1.8095855979256967</v>
      </c>
      <c r="AH29" s="497">
        <v>3.6733442420818783</v>
      </c>
      <c r="AI29" s="497">
        <v>5.937271040589998</v>
      </c>
      <c r="AK29" s="497">
        <v>0.15685597002721607</v>
      </c>
      <c r="AL29" s="497">
        <v>-0.19993741637170004</v>
      </c>
      <c r="AM29" s="497">
        <v>-1.1725325297961859</v>
      </c>
      <c r="AN29" s="497">
        <v>0.89133057533452842</v>
      </c>
      <c r="AO29" s="497">
        <v>4.7872176741298595</v>
      </c>
    </row>
    <row r="30" spans="1:41" s="489" customFormat="1" ht="11.25" customHeight="1">
      <c r="A30" s="498" t="s">
        <v>165</v>
      </c>
      <c r="B30" s="498"/>
      <c r="C30" s="497">
        <v>23.264003346000003</v>
      </c>
      <c r="D30" s="497">
        <v>21.197224973000001</v>
      </c>
      <c r="E30" s="497">
        <v>23.522195002000004</v>
      </c>
      <c r="F30" s="497">
        <v>23.963725026999999</v>
      </c>
      <c r="G30" s="497">
        <v>24.342705430000002</v>
      </c>
      <c r="H30" s="497">
        <v>25.128308816000001</v>
      </c>
      <c r="I30" s="497">
        <v>25.006658550000001</v>
      </c>
      <c r="J30" s="497">
        <v>25.864622075</v>
      </c>
      <c r="K30" s="497">
        <v>23.953720107999999</v>
      </c>
      <c r="L30" s="497">
        <v>25.327195289000002</v>
      </c>
      <c r="M30" s="497">
        <v>26.384048376000003</v>
      </c>
      <c r="N30" s="497">
        <v>27.539706439</v>
      </c>
      <c r="O30" s="497">
        <v>28.692633098999998</v>
      </c>
      <c r="P30" s="497">
        <v>31.559010307999998</v>
      </c>
      <c r="Q30" s="497">
        <v>31.983395093000002</v>
      </c>
      <c r="R30" s="497">
        <v>32.424777661</v>
      </c>
      <c r="S30" s="497">
        <v>33.431013763000003</v>
      </c>
      <c r="T30" s="497">
        <v>32.861437645999999</v>
      </c>
      <c r="U30" s="497">
        <v>33.206729023000001</v>
      </c>
      <c r="V30" s="497">
        <v>34.381854374</v>
      </c>
      <c r="W30" s="497">
        <v>34.557843634999998</v>
      </c>
      <c r="X30" s="497">
        <v>36.083749247</v>
      </c>
      <c r="Y30" s="497">
        <v>37.500975454746794</v>
      </c>
      <c r="Z30" s="497">
        <v>38.728900967883781</v>
      </c>
      <c r="AA30" s="497">
        <v>40.798882448400249</v>
      </c>
      <c r="AB30" s="497">
        <v>42.481734825264148</v>
      </c>
      <c r="AC30" s="497">
        <v>43.345796013448819</v>
      </c>
      <c r="AE30" s="497">
        <v>3.8179903397143278E-2</v>
      </c>
      <c r="AF30" s="497">
        <v>1.4073808738935156E-2</v>
      </c>
      <c r="AG30" s="497">
        <v>-1.2294277720478419E-2</v>
      </c>
      <c r="AH30" s="497">
        <v>-3.3680135486264362E-2</v>
      </c>
      <c r="AI30" s="497">
        <v>-3.1421471382415689E-3</v>
      </c>
      <c r="AK30" s="497">
        <v>-0.25704790722079451</v>
      </c>
      <c r="AL30" s="497">
        <v>-0.60437961060037537</v>
      </c>
      <c r="AM30" s="497">
        <v>0.76941135499252766</v>
      </c>
      <c r="AN30" s="497">
        <v>2.0794600814522184</v>
      </c>
      <c r="AO30" s="497">
        <v>2.8554845821838484</v>
      </c>
    </row>
    <row r="31" spans="1:41" s="489" customFormat="1" ht="11.25" customHeight="1">
      <c r="A31" s="498" t="s">
        <v>18</v>
      </c>
      <c r="B31" s="498"/>
      <c r="C31" s="497">
        <v>4.8780581541999997</v>
      </c>
      <c r="D31" s="497">
        <v>5.3674649090000006</v>
      </c>
      <c r="E31" s="497">
        <v>5.7804875835000002</v>
      </c>
      <c r="F31" s="497">
        <v>5.9525714250000012</v>
      </c>
      <c r="G31" s="497">
        <v>7.1182874179999986</v>
      </c>
      <c r="H31" s="497">
        <v>7.8275971325000002</v>
      </c>
      <c r="I31" s="497">
        <v>9.4708776196599995</v>
      </c>
      <c r="J31" s="497">
        <v>9.4140879294999991</v>
      </c>
      <c r="K31" s="497">
        <v>9.4234312549999988</v>
      </c>
      <c r="L31" s="497">
        <v>8.06379277956</v>
      </c>
      <c r="M31" s="497">
        <v>8.9683215983699984</v>
      </c>
      <c r="N31" s="497">
        <v>7.9889070263399997</v>
      </c>
      <c r="O31" s="497">
        <v>7.9609562864500001</v>
      </c>
      <c r="P31" s="497">
        <v>8.9129015569299987</v>
      </c>
      <c r="Q31" s="497">
        <v>9.2614556048399983</v>
      </c>
      <c r="R31" s="497">
        <v>10.895049797160002</v>
      </c>
      <c r="S31" s="497">
        <v>12.331034473790002</v>
      </c>
      <c r="T31" s="497">
        <v>12.138141056999999</v>
      </c>
      <c r="U31" s="497">
        <v>12.059378004000001</v>
      </c>
      <c r="V31" s="497">
        <v>12.276424726000002</v>
      </c>
      <c r="W31" s="497">
        <v>12.721181272230002</v>
      </c>
      <c r="X31" s="497">
        <v>15.52489936173</v>
      </c>
      <c r="Y31" s="497">
        <v>15.710572839080008</v>
      </c>
      <c r="Z31" s="497">
        <v>13.963943232820915</v>
      </c>
      <c r="AA31" s="497">
        <v>14.394808911201462</v>
      </c>
      <c r="AB31" s="497">
        <v>14.839179314532798</v>
      </c>
      <c r="AC31" s="497">
        <v>15.297478115688151</v>
      </c>
      <c r="AE31" s="497">
        <v>0</v>
      </c>
      <c r="AF31" s="497">
        <v>5.0112190800071232E-3</v>
      </c>
      <c r="AG31" s="497">
        <v>-0.95676389727791822</v>
      </c>
      <c r="AH31" s="497">
        <v>-0.98669336949244268</v>
      </c>
      <c r="AI31" s="497">
        <v>-1.0175609282394031</v>
      </c>
      <c r="AK31" s="497">
        <v>0</v>
      </c>
      <c r="AL31" s="497">
        <v>-0.43532249711919135</v>
      </c>
      <c r="AM31" s="497">
        <v>-0.64809204643936269</v>
      </c>
      <c r="AN31" s="497">
        <v>-0.4071828266891977</v>
      </c>
      <c r="AO31" s="497">
        <v>-0.30325823332934476</v>
      </c>
    </row>
    <row r="32" spans="1:41" s="489" customFormat="1" ht="11.25" customHeight="1">
      <c r="A32" s="498" t="s">
        <v>19</v>
      </c>
      <c r="B32" s="498"/>
      <c r="C32" s="497">
        <v>8.2227237350000006</v>
      </c>
      <c r="D32" s="497">
        <v>6.4930362859999997</v>
      </c>
      <c r="E32" s="497">
        <v>3.9342874810000001</v>
      </c>
      <c r="F32" s="497">
        <v>4.8969391460000002</v>
      </c>
      <c r="G32" s="497">
        <v>5.3332402339999998</v>
      </c>
      <c r="H32" s="497">
        <v>4.9978214699999999</v>
      </c>
      <c r="I32" s="497">
        <v>6.1418593420000001</v>
      </c>
      <c r="J32" s="497">
        <v>0</v>
      </c>
      <c r="K32" s="497">
        <v>0</v>
      </c>
      <c r="L32" s="497">
        <v>0</v>
      </c>
      <c r="M32" s="497">
        <v>0</v>
      </c>
      <c r="N32" s="497">
        <v>0</v>
      </c>
      <c r="O32" s="497">
        <v>0</v>
      </c>
      <c r="P32" s="497">
        <v>0</v>
      </c>
      <c r="Q32" s="497">
        <v>0</v>
      </c>
      <c r="R32" s="497">
        <v>0</v>
      </c>
      <c r="S32" s="497">
        <v>0</v>
      </c>
      <c r="T32" s="497">
        <v>0</v>
      </c>
      <c r="U32" s="497">
        <v>0</v>
      </c>
      <c r="V32" s="497">
        <v>0</v>
      </c>
      <c r="W32" s="497">
        <v>0</v>
      </c>
      <c r="X32" s="497">
        <v>0</v>
      </c>
      <c r="Y32" s="497">
        <v>0</v>
      </c>
      <c r="Z32" s="497">
        <v>0</v>
      </c>
      <c r="AA32" s="497">
        <v>0</v>
      </c>
      <c r="AB32" s="497">
        <v>0</v>
      </c>
      <c r="AC32" s="497">
        <v>0</v>
      </c>
      <c r="AE32" s="497">
        <v>0</v>
      </c>
      <c r="AF32" s="497">
        <v>0</v>
      </c>
      <c r="AG32" s="497">
        <v>0</v>
      </c>
      <c r="AH32" s="497">
        <v>0</v>
      </c>
      <c r="AI32" s="497">
        <v>0</v>
      </c>
      <c r="AK32" s="497">
        <v>0</v>
      </c>
      <c r="AL32" s="497">
        <v>0</v>
      </c>
      <c r="AM32" s="497">
        <v>0</v>
      </c>
      <c r="AN32" s="497">
        <v>0</v>
      </c>
      <c r="AO32" s="497">
        <v>0</v>
      </c>
    </row>
    <row r="33" spans="1:41" s="489" customFormat="1" ht="11.25" customHeight="1">
      <c r="A33" s="498" t="s">
        <v>20</v>
      </c>
      <c r="B33" s="498"/>
      <c r="C33" s="497">
        <v>2.0618877582999997</v>
      </c>
      <c r="D33" s="497">
        <v>2.5250691507000003</v>
      </c>
      <c r="E33" s="497">
        <v>1.9087901759000001</v>
      </c>
      <c r="F33" s="497">
        <v>1.8645730830000002</v>
      </c>
      <c r="G33" s="497">
        <v>2.4529547200000006</v>
      </c>
      <c r="H33" s="497">
        <v>2.8318008139999997</v>
      </c>
      <c r="I33" s="497">
        <v>3.8801284310000006</v>
      </c>
      <c r="J33" s="497">
        <v>6.3398618920000001</v>
      </c>
      <c r="K33" s="497">
        <v>5.5202890160000004</v>
      </c>
      <c r="L33" s="497">
        <v>3.0886187460000007</v>
      </c>
      <c r="M33" s="497">
        <v>3.06446869</v>
      </c>
      <c r="N33" s="497">
        <v>4.5800613160000001</v>
      </c>
      <c r="O33" s="497">
        <v>3.772385544</v>
      </c>
      <c r="P33" s="497">
        <v>4.1447500579999996</v>
      </c>
      <c r="Q33" s="497">
        <v>4.2097681999999992</v>
      </c>
      <c r="R33" s="497">
        <v>4.6337018470000002</v>
      </c>
      <c r="S33" s="497">
        <v>5.7323080296300004</v>
      </c>
      <c r="T33" s="497">
        <v>6.4129261339999992</v>
      </c>
      <c r="U33" s="497">
        <v>8.5369862270000016</v>
      </c>
      <c r="V33" s="497">
        <v>7.2249839730000005</v>
      </c>
      <c r="W33" s="497">
        <v>3.5554029990000005</v>
      </c>
      <c r="X33" s="497">
        <v>9.3690118710000014</v>
      </c>
      <c r="Y33" s="497">
        <v>11.341948110999999</v>
      </c>
      <c r="Z33" s="497">
        <v>7.4866666666666672</v>
      </c>
      <c r="AA33" s="497">
        <v>7</v>
      </c>
      <c r="AB33" s="497">
        <v>7</v>
      </c>
      <c r="AC33" s="497">
        <v>7</v>
      </c>
      <c r="AE33" s="497">
        <v>0</v>
      </c>
      <c r="AF33" s="497">
        <v>3.7376395459855418</v>
      </c>
      <c r="AG33" s="497">
        <v>-0.50553827658152439</v>
      </c>
      <c r="AH33" s="497">
        <v>8.8817841970012523E-16</v>
      </c>
      <c r="AI33" s="497">
        <v>8.8817841970012523E-16</v>
      </c>
      <c r="AK33" s="497">
        <v>-1.7763568394002505E-15</v>
      </c>
      <c r="AL33" s="497">
        <v>0.66127457805999867</v>
      </c>
      <c r="AM33" s="497">
        <v>-2.6599731896263323</v>
      </c>
      <c r="AN33" s="497">
        <v>-3.5795726534188592</v>
      </c>
      <c r="AO33" s="497">
        <v>-3.8546415424077498</v>
      </c>
    </row>
    <row r="34" spans="1:41" s="489" customFormat="1" ht="11.25" customHeight="1">
      <c r="A34" s="498" t="s">
        <v>21</v>
      </c>
      <c r="B34" s="498"/>
      <c r="C34" s="497">
        <v>2.5488959782</v>
      </c>
      <c r="D34" s="497">
        <v>2.5760830940999999</v>
      </c>
      <c r="E34" s="497">
        <v>2.9753544691999996</v>
      </c>
      <c r="F34" s="497">
        <v>2.4900271940000001</v>
      </c>
      <c r="G34" s="497">
        <v>2.5512913194999998</v>
      </c>
      <c r="H34" s="497">
        <v>1.0920816386000001</v>
      </c>
      <c r="I34" s="497">
        <v>0.11968641699999999</v>
      </c>
      <c r="J34" s="497">
        <v>2.3460677000000006E-2</v>
      </c>
      <c r="K34" s="497">
        <v>1.6078181000000004E-2</v>
      </c>
      <c r="L34" s="497">
        <v>1.600183E-3</v>
      </c>
      <c r="M34" s="497">
        <v>9.3948270000000014E-3</v>
      </c>
      <c r="N34" s="497">
        <v>3.805409E-3</v>
      </c>
      <c r="O34" s="497">
        <v>-4.5061349999999997E-3</v>
      </c>
      <c r="P34" s="497">
        <v>-4.3380890000000007E-3</v>
      </c>
      <c r="Q34" s="497">
        <v>1.4735189999999995E-3</v>
      </c>
      <c r="R34" s="497">
        <v>-1.32421E-4</v>
      </c>
      <c r="S34" s="497">
        <v>0</v>
      </c>
      <c r="T34" s="497">
        <v>0</v>
      </c>
      <c r="U34" s="497">
        <v>0</v>
      </c>
      <c r="V34" s="497">
        <v>0</v>
      </c>
      <c r="W34" s="497">
        <v>0</v>
      </c>
      <c r="X34" s="497">
        <v>0</v>
      </c>
      <c r="Y34" s="497">
        <v>0</v>
      </c>
      <c r="Z34" s="497">
        <v>0</v>
      </c>
      <c r="AA34" s="497">
        <v>0</v>
      </c>
      <c r="AB34" s="497">
        <v>0</v>
      </c>
      <c r="AC34" s="497">
        <v>0</v>
      </c>
      <c r="AE34" s="497">
        <v>0</v>
      </c>
      <c r="AF34" s="497">
        <v>0</v>
      </c>
      <c r="AG34" s="497">
        <v>0</v>
      </c>
      <c r="AH34" s="497">
        <v>0</v>
      </c>
      <c r="AI34" s="497">
        <v>0</v>
      </c>
      <c r="AK34" s="497">
        <v>0</v>
      </c>
      <c r="AL34" s="497">
        <v>0</v>
      </c>
      <c r="AM34" s="497">
        <v>0</v>
      </c>
      <c r="AN34" s="497">
        <v>0</v>
      </c>
      <c r="AO34" s="497">
        <v>0</v>
      </c>
    </row>
    <row r="35" spans="1:41" s="489" customFormat="1" ht="11.25" customHeight="1">
      <c r="A35" s="498" t="s">
        <v>660</v>
      </c>
      <c r="B35" s="498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>
        <v>6.3</v>
      </c>
      <c r="Z35" s="497">
        <v>7.6</v>
      </c>
      <c r="AA35" s="497">
        <v>7.6</v>
      </c>
      <c r="AB35" s="497">
        <v>7.6</v>
      </c>
      <c r="AC35" s="497">
        <v>7.6</v>
      </c>
      <c r="AE35" s="497"/>
      <c r="AF35" s="497">
        <v>0</v>
      </c>
      <c r="AG35" s="497">
        <v>0</v>
      </c>
      <c r="AH35" s="497">
        <v>0</v>
      </c>
      <c r="AI35" s="497">
        <v>0</v>
      </c>
      <c r="AK35" s="497"/>
      <c r="AL35" s="497">
        <v>3.0000000000001137E-3</v>
      </c>
      <c r="AM35" s="497">
        <v>4.2999999999999261E-2</v>
      </c>
      <c r="AN35" s="497">
        <v>-0.10814000000000057</v>
      </c>
      <c r="AO35" s="497">
        <v>-0.2623028000000005</v>
      </c>
    </row>
    <row r="36" spans="1:41" s="489" customFormat="1" ht="11.25" customHeight="1">
      <c r="A36" s="503"/>
      <c r="B36" s="503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  <c r="AC36" s="497"/>
      <c r="AE36" s="497"/>
      <c r="AF36" s="497"/>
      <c r="AG36" s="497"/>
      <c r="AH36" s="497"/>
      <c r="AI36" s="497"/>
      <c r="AK36" s="497"/>
      <c r="AL36" s="497"/>
      <c r="AM36" s="497"/>
      <c r="AN36" s="497"/>
      <c r="AO36" s="497"/>
    </row>
    <row r="37" spans="1:41" s="489" customFormat="1" ht="11.25" customHeight="1">
      <c r="A37" s="494" t="s">
        <v>22</v>
      </c>
      <c r="B37" s="494"/>
      <c r="C37" s="499">
        <v>289.13070166912973</v>
      </c>
      <c r="D37" s="499">
        <v>300.75440729354</v>
      </c>
      <c r="E37" s="499">
        <v>314.88164066996001</v>
      </c>
      <c r="F37" s="499">
        <v>328.80606855299999</v>
      </c>
      <c r="G37" s="499">
        <v>339.70650570289996</v>
      </c>
      <c r="H37" s="499">
        <v>359.70590058361995</v>
      </c>
      <c r="I37" s="499">
        <v>377.921684664</v>
      </c>
      <c r="J37" s="499">
        <v>401.84035622236996</v>
      </c>
      <c r="K37" s="499">
        <v>422.50946128413693</v>
      </c>
      <c r="L37" s="499">
        <v>427.54706576124789</v>
      </c>
      <c r="M37" s="499">
        <v>454.19498000098224</v>
      </c>
      <c r="N37" s="499">
        <v>458.92091714984872</v>
      </c>
      <c r="O37" s="499">
        <v>456.14394673930803</v>
      </c>
      <c r="P37" s="499">
        <v>463.16951334230646</v>
      </c>
      <c r="Q37" s="499">
        <v>477.87405686922278</v>
      </c>
      <c r="R37" s="499">
        <v>510.40289192243472</v>
      </c>
      <c r="S37" s="499">
        <v>542.84411285925239</v>
      </c>
      <c r="T37" s="499">
        <v>563.55463159758915</v>
      </c>
      <c r="U37" s="499">
        <v>586.72653525131125</v>
      </c>
      <c r="V37" s="499">
        <v>603.75186974058033</v>
      </c>
      <c r="W37" s="499">
        <v>609.09839133048945</v>
      </c>
      <c r="X37" s="499">
        <v>658.30121155871018</v>
      </c>
      <c r="Y37" s="499">
        <v>699.95717453688269</v>
      </c>
      <c r="Z37" s="499">
        <v>719.3348253159013</v>
      </c>
      <c r="AA37" s="499">
        <v>753.98658900610121</v>
      </c>
      <c r="AB37" s="499">
        <v>789.59360385242053</v>
      </c>
      <c r="AC37" s="499">
        <v>828.9241633963577</v>
      </c>
      <c r="AE37" s="499">
        <v>0.1906889320106302</v>
      </c>
      <c r="AF37" s="499">
        <v>6.0087198004566744E-2</v>
      </c>
      <c r="AG37" s="499">
        <v>-12.528086645609164</v>
      </c>
      <c r="AH37" s="499">
        <v>-11.175494556486683</v>
      </c>
      <c r="AI37" s="499">
        <v>-5.2449802436173059</v>
      </c>
      <c r="AK37" s="499">
        <v>0.22652902036600153</v>
      </c>
      <c r="AL37" s="499">
        <v>-14.127309607901566</v>
      </c>
      <c r="AM37" s="499">
        <v>-25.85435093109038</v>
      </c>
      <c r="AN37" s="499">
        <v>-23.555254841620922</v>
      </c>
      <c r="AO37" s="499">
        <v>-24.991344188883431</v>
      </c>
    </row>
    <row r="38" spans="1:41" s="489" customFormat="1" ht="11.25" customHeight="1">
      <c r="A38" s="498" t="s">
        <v>23</v>
      </c>
      <c r="B38" s="498"/>
      <c r="C38" s="497">
        <v>198.41157020701962</v>
      </c>
      <c r="D38" s="497">
        <v>207.01160140233995</v>
      </c>
      <c r="E38" s="497">
        <v>217.08237545596003</v>
      </c>
      <c r="F38" s="497">
        <v>226.63644667039998</v>
      </c>
      <c r="G38" s="497">
        <v>235.43350552779998</v>
      </c>
      <c r="H38" s="497">
        <v>250.07672700919997</v>
      </c>
      <c r="I38" s="497">
        <v>265.15074481834</v>
      </c>
      <c r="J38" s="497">
        <v>284.77634456741004</v>
      </c>
      <c r="K38" s="497">
        <v>300.27021613617694</v>
      </c>
      <c r="L38" s="497">
        <v>301.54991488019795</v>
      </c>
      <c r="M38" s="497">
        <v>324.34640310380217</v>
      </c>
      <c r="N38" s="497">
        <v>332.45925808824876</v>
      </c>
      <c r="O38" s="497">
        <v>330.64573017684802</v>
      </c>
      <c r="P38" s="497">
        <v>339.47704834450644</v>
      </c>
      <c r="Q38" s="497">
        <v>354.98407488172279</v>
      </c>
      <c r="R38" s="497">
        <v>380.31517085132447</v>
      </c>
      <c r="S38" s="497">
        <v>406.45381868572025</v>
      </c>
      <c r="T38" s="497">
        <v>427.17291136429975</v>
      </c>
      <c r="U38" s="497">
        <v>446.77676266763007</v>
      </c>
      <c r="V38" s="497">
        <v>461.26047452757012</v>
      </c>
      <c r="W38" s="497">
        <v>467.87949527467941</v>
      </c>
      <c r="X38" s="497">
        <v>510.99742848118018</v>
      </c>
      <c r="Y38" s="497">
        <v>555.24785406642491</v>
      </c>
      <c r="Z38" s="497">
        <v>572.4061165465348</v>
      </c>
      <c r="AA38" s="497">
        <v>598.05934108559848</v>
      </c>
      <c r="AB38" s="497">
        <v>631.6951683395589</v>
      </c>
      <c r="AC38" s="497">
        <v>661.6549354574488</v>
      </c>
      <c r="AE38" s="497">
        <v>0.19068893201057335</v>
      </c>
      <c r="AF38" s="497">
        <v>0.65652389094736918</v>
      </c>
      <c r="AG38" s="497">
        <v>-3.1261667181983057</v>
      </c>
      <c r="AH38" s="497">
        <v>-3.6970037674276455</v>
      </c>
      <c r="AI38" s="497">
        <v>1.4325690864172884</v>
      </c>
      <c r="AK38" s="497">
        <v>0.22652902036594469</v>
      </c>
      <c r="AL38" s="497">
        <v>-12.715602752591735</v>
      </c>
      <c r="AM38" s="497">
        <v>-22.092711953549497</v>
      </c>
      <c r="AN38" s="497">
        <v>-18.736992495246113</v>
      </c>
      <c r="AO38" s="497">
        <v>-19.249147384002526</v>
      </c>
    </row>
    <row r="39" spans="1:41" s="489" customFormat="1" ht="11.25" customHeight="1">
      <c r="A39" s="498" t="s">
        <v>603</v>
      </c>
      <c r="B39" s="498"/>
      <c r="C39" s="497">
        <v>7.7469278700000004</v>
      </c>
      <c r="D39" s="497">
        <v>8.0532737310000009</v>
      </c>
      <c r="E39" s="497">
        <v>8.4088541669999994</v>
      </c>
      <c r="F39" s="497">
        <v>8.2824401950000013</v>
      </c>
      <c r="G39" s="497">
        <v>8.1865636305000002</v>
      </c>
      <c r="H39" s="497">
        <v>8.2083836364999989</v>
      </c>
      <c r="I39" s="497">
        <v>8.6173678420000002</v>
      </c>
      <c r="J39" s="497">
        <v>9.7419543760199989</v>
      </c>
      <c r="K39" s="497">
        <v>9.9256072950000025</v>
      </c>
      <c r="L39" s="497">
        <v>10.60434353698</v>
      </c>
      <c r="M39" s="497">
        <v>10.588463598000001</v>
      </c>
      <c r="N39" s="497">
        <v>11.260996702000002</v>
      </c>
      <c r="O39" s="497">
        <v>11.799143246</v>
      </c>
      <c r="P39" s="497">
        <v>11.135833944</v>
      </c>
      <c r="Q39" s="497">
        <v>11.375777209000001</v>
      </c>
      <c r="R39" s="497">
        <v>11.825215184000001</v>
      </c>
      <c r="S39" s="497">
        <v>11.918006656999999</v>
      </c>
      <c r="T39" s="497">
        <v>11.871516519</v>
      </c>
      <c r="U39" s="497">
        <v>12.373750990999998</v>
      </c>
      <c r="V39" s="497">
        <v>11.892292099999999</v>
      </c>
      <c r="W39" s="497">
        <v>11.911887866000001</v>
      </c>
      <c r="X39" s="497">
        <v>11.907336753000003</v>
      </c>
      <c r="Y39" s="497">
        <v>12.446934482973457</v>
      </c>
      <c r="Z39" s="497">
        <v>12.805458042963274</v>
      </c>
      <c r="AA39" s="497">
        <v>12.855169152737071</v>
      </c>
      <c r="AB39" s="497">
        <v>12.963005514698011</v>
      </c>
      <c r="AC39" s="497">
        <v>13.100526806763469</v>
      </c>
      <c r="AE39" s="497">
        <v>0</v>
      </c>
      <c r="AF39" s="497">
        <v>0.14851302394499832</v>
      </c>
      <c r="AG39" s="497">
        <v>-0.88101822830394205</v>
      </c>
      <c r="AH39" s="497">
        <v>-1.6941115795448773</v>
      </c>
      <c r="AI39" s="497">
        <v>-1.7158278370786562</v>
      </c>
      <c r="AK39" s="497">
        <v>-1.7763568394002505E-15</v>
      </c>
      <c r="AL39" s="497">
        <v>0.29487155429753109</v>
      </c>
      <c r="AM39" s="497">
        <v>0.41446998602396867</v>
      </c>
      <c r="AN39" s="497">
        <v>0.43963516578834927</v>
      </c>
      <c r="AO39" s="497">
        <v>0.29732737834015843</v>
      </c>
    </row>
    <row r="40" spans="1:41" s="489" customFormat="1" ht="11.25" customHeight="1">
      <c r="A40" s="498" t="s">
        <v>24</v>
      </c>
      <c r="B40" s="498"/>
      <c r="C40" s="497">
        <v>4.8918962960000005</v>
      </c>
      <c r="D40" s="497">
        <v>4.8740362280000005</v>
      </c>
      <c r="E40" s="497">
        <v>5.0597074600000012</v>
      </c>
      <c r="F40" s="497">
        <v>4.7072747259999996</v>
      </c>
      <c r="G40" s="497">
        <v>4.1360571939999993</v>
      </c>
      <c r="H40" s="497">
        <v>4.1200475979300002</v>
      </c>
      <c r="I40" s="497">
        <v>4.1514023299999998</v>
      </c>
      <c r="J40" s="497">
        <v>4.2491181460000007</v>
      </c>
      <c r="K40" s="497">
        <v>4.1626364419999993</v>
      </c>
      <c r="L40" s="497">
        <v>4.4363062440000007</v>
      </c>
      <c r="M40" s="497">
        <v>4.3235883670000002</v>
      </c>
      <c r="N40" s="497">
        <v>4.3475492500000001</v>
      </c>
      <c r="O40" s="497">
        <v>4.3255789425500009</v>
      </c>
      <c r="P40" s="497">
        <v>3.9962817930000001</v>
      </c>
      <c r="Q40" s="497">
        <v>4.0730459530000003</v>
      </c>
      <c r="R40" s="497">
        <v>4.2023055469999999</v>
      </c>
      <c r="S40" s="497">
        <v>4.2386405589999994</v>
      </c>
      <c r="T40" s="497">
        <v>4.326706141979999</v>
      </c>
      <c r="U40" s="497">
        <v>4.4660872179999984</v>
      </c>
      <c r="V40" s="497">
        <v>4.5322013840000004</v>
      </c>
      <c r="W40" s="497">
        <v>5.2434711479999994</v>
      </c>
      <c r="X40" s="497">
        <v>5.607940589</v>
      </c>
      <c r="Y40" s="497">
        <v>5.5500407421341977</v>
      </c>
      <c r="Z40" s="497">
        <v>5.6787075657479917</v>
      </c>
      <c r="AA40" s="497">
        <v>5.8198936168190647</v>
      </c>
      <c r="AB40" s="497">
        <v>5.9338440151123102</v>
      </c>
      <c r="AC40" s="497">
        <v>6.0500255011411905</v>
      </c>
      <c r="AE40" s="497">
        <v>0</v>
      </c>
      <c r="AF40" s="497">
        <v>2.2661006919999949E-2</v>
      </c>
      <c r="AG40" s="497">
        <v>0.13365229199635476</v>
      </c>
      <c r="AH40" s="497">
        <v>0.13626913225298409</v>
      </c>
      <c r="AI40" s="497">
        <v>0.13893720883954508</v>
      </c>
      <c r="AK40" s="497">
        <v>-1.7763568394002505E-15</v>
      </c>
      <c r="AL40" s="497">
        <v>-5.7899846865804072E-2</v>
      </c>
      <c r="AM40" s="497">
        <v>-2.7032029244208999E-2</v>
      </c>
      <c r="AN40" s="497">
        <v>-8.0338582223213884E-2</v>
      </c>
      <c r="AO40" s="497">
        <v>8.8564138060455377E-2</v>
      </c>
    </row>
    <row r="41" spans="1:41" s="489" customFormat="1" ht="11.25" customHeight="1">
      <c r="A41" s="498" t="s">
        <v>25</v>
      </c>
      <c r="B41" s="498"/>
      <c r="C41" s="497">
        <v>3.5776385088000002</v>
      </c>
      <c r="D41" s="497">
        <v>3.7370096042000003</v>
      </c>
      <c r="E41" s="497">
        <v>3.5139446555999991</v>
      </c>
      <c r="F41" s="497">
        <v>3.5990512290000005</v>
      </c>
      <c r="G41" s="497">
        <v>3.4934644917000006</v>
      </c>
      <c r="H41" s="497">
        <v>3.6150113616499997</v>
      </c>
      <c r="I41" s="497">
        <v>3.8264241101800001</v>
      </c>
      <c r="J41" s="497">
        <v>4.0010311029500008</v>
      </c>
      <c r="K41" s="497">
        <v>4.09336024</v>
      </c>
      <c r="L41" s="497">
        <v>4.4491960237199999</v>
      </c>
      <c r="M41" s="497">
        <v>4.58884649098</v>
      </c>
      <c r="N41" s="497">
        <v>4.67901827808</v>
      </c>
      <c r="O41" s="497">
        <v>4.7702140811599989</v>
      </c>
      <c r="P41" s="497">
        <v>4.8917988226400011</v>
      </c>
      <c r="Q41" s="505">
        <v>5.2157508515700002</v>
      </c>
      <c r="R41" s="505">
        <v>5.6594551825500004</v>
      </c>
      <c r="S41" s="497">
        <v>5.7187601402099997</v>
      </c>
      <c r="T41" s="497">
        <v>5.9851943046200002</v>
      </c>
      <c r="U41" s="497">
        <v>6.1102128480099998</v>
      </c>
      <c r="V41" s="497">
        <v>6.1436836735800009</v>
      </c>
      <c r="W41" s="497">
        <v>6.5579591544199998</v>
      </c>
      <c r="X41" s="497">
        <v>6.6359314733900003</v>
      </c>
      <c r="Y41" s="497">
        <v>6.5901116633400836</v>
      </c>
      <c r="Z41" s="497">
        <v>6.8811319704919027</v>
      </c>
      <c r="AA41" s="497">
        <v>7.428709144997482</v>
      </c>
      <c r="AB41" s="497">
        <v>7.4800820030912574</v>
      </c>
      <c r="AC41" s="497">
        <v>7.4103891919028166</v>
      </c>
      <c r="AE41" s="497">
        <v>0</v>
      </c>
      <c r="AF41" s="497">
        <v>-4.0158428700012294E-3</v>
      </c>
      <c r="AG41" s="497">
        <v>-4.0158428700003412E-3</v>
      </c>
      <c r="AH41" s="497">
        <v>-4.0158428700003412E-3</v>
      </c>
      <c r="AI41" s="497">
        <v>-4.0158428700003412E-3</v>
      </c>
      <c r="AK41" s="497">
        <v>0</v>
      </c>
      <c r="AL41" s="497">
        <v>2.8564302620085691E-2</v>
      </c>
      <c r="AM41" s="497">
        <v>-0.17515116239041095</v>
      </c>
      <c r="AN41" s="497">
        <v>-2.2737704363391842E-2</v>
      </c>
      <c r="AO41" s="497">
        <v>-0.10923183707774875</v>
      </c>
    </row>
    <row r="42" spans="1:41" s="489" customFormat="1" ht="11.25" customHeight="1">
      <c r="A42" s="498" t="s">
        <v>26</v>
      </c>
      <c r="B42" s="498"/>
      <c r="C42" s="497">
        <v>2.3546719730000003</v>
      </c>
      <c r="D42" s="497">
        <v>2.3837756240000001</v>
      </c>
      <c r="E42" s="497">
        <v>2.609073693</v>
      </c>
      <c r="F42" s="497">
        <v>2.6026978399999998</v>
      </c>
      <c r="G42" s="497">
        <v>2.4924965880000003</v>
      </c>
      <c r="H42" s="497">
        <v>2.5560972843999998</v>
      </c>
      <c r="I42" s="497">
        <v>2.7102918849999997</v>
      </c>
      <c r="J42" s="497">
        <v>2.7734608300000008</v>
      </c>
      <c r="K42" s="497">
        <v>3.1305373130000005</v>
      </c>
      <c r="L42" s="497">
        <v>3.2706612930000003</v>
      </c>
      <c r="M42" s="497">
        <v>3.2193982210000005</v>
      </c>
      <c r="N42" s="497">
        <v>3.1855942401200004</v>
      </c>
      <c r="O42" s="497">
        <v>3.2371056079999998</v>
      </c>
      <c r="P42" s="497">
        <v>3.3288647809999992</v>
      </c>
      <c r="Q42" s="497">
        <v>3.5093519006399996</v>
      </c>
      <c r="R42" s="497">
        <v>3.8949833849399997</v>
      </c>
      <c r="S42" s="497">
        <v>3.9733553345899995</v>
      </c>
      <c r="T42" s="497">
        <v>4.1222242170000003</v>
      </c>
      <c r="U42" s="497">
        <v>4.3436672029999999</v>
      </c>
      <c r="V42" s="497">
        <v>4.3131128109999999</v>
      </c>
      <c r="W42" s="497">
        <v>4.4774736169999994</v>
      </c>
      <c r="X42" s="497">
        <v>4.5458535859999998</v>
      </c>
      <c r="Y42" s="497">
        <v>4.6146307800912387</v>
      </c>
      <c r="Z42" s="497">
        <v>4.8572760484581856</v>
      </c>
      <c r="AA42" s="497">
        <v>5.2211120442054995</v>
      </c>
      <c r="AB42" s="497">
        <v>5.2467334837202326</v>
      </c>
      <c r="AC42" s="497">
        <v>5.2724806547184588</v>
      </c>
      <c r="AE42" s="497">
        <v>0</v>
      </c>
      <c r="AF42" s="497">
        <v>0.10782782027499849</v>
      </c>
      <c r="AG42" s="497">
        <v>0.10835696118440552</v>
      </c>
      <c r="AH42" s="497">
        <v>0.10888869873446794</v>
      </c>
      <c r="AI42" s="497">
        <v>0.1094230456676204</v>
      </c>
      <c r="AK42" s="497">
        <v>0</v>
      </c>
      <c r="AL42" s="497">
        <v>-0.24943255692876143</v>
      </c>
      <c r="AM42" s="497">
        <v>-0.35391779037410487</v>
      </c>
      <c r="AN42" s="497">
        <v>-0.29064373301511459</v>
      </c>
      <c r="AO42" s="497">
        <v>-0.31608985127258826</v>
      </c>
    </row>
    <row r="43" spans="1:41" s="489" customFormat="1" ht="11.25" customHeight="1">
      <c r="A43" s="498" t="s">
        <v>27</v>
      </c>
      <c r="B43" s="498"/>
      <c r="C43" s="497">
        <v>38.312262145000005</v>
      </c>
      <c r="D43" s="497">
        <v>36.422510692000003</v>
      </c>
      <c r="E43" s="497">
        <v>37.137454942000005</v>
      </c>
      <c r="F43" s="497">
        <v>36.747107909000007</v>
      </c>
      <c r="G43" s="497">
        <v>35.250056272000002</v>
      </c>
      <c r="H43" s="497">
        <v>37.938189416</v>
      </c>
      <c r="I43" s="497">
        <v>38.379137032999999</v>
      </c>
      <c r="J43" s="497">
        <v>38.300529054000002</v>
      </c>
      <c r="K43" s="497">
        <v>38.855715927000006</v>
      </c>
      <c r="L43" s="497">
        <v>40.270609104999998</v>
      </c>
      <c r="M43" s="497">
        <v>41.021495582999997</v>
      </c>
      <c r="N43" s="497">
        <v>40.523681859</v>
      </c>
      <c r="O43" s="497">
        <v>40.485085963000003</v>
      </c>
      <c r="P43" s="497">
        <v>40.593143562999998</v>
      </c>
      <c r="Q43" s="497">
        <v>39.095374285999995</v>
      </c>
      <c r="R43" s="497">
        <v>40.680230208999994</v>
      </c>
      <c r="S43" s="497">
        <v>44.817920313450003</v>
      </c>
      <c r="T43" s="497">
        <v>46.828073155000006</v>
      </c>
      <c r="U43" s="497">
        <v>49.688634225000008</v>
      </c>
      <c r="V43" s="497">
        <v>52.206409780999998</v>
      </c>
      <c r="W43" s="497">
        <v>52.616700664</v>
      </c>
      <c r="X43" s="497">
        <v>53.795453547999998</v>
      </c>
      <c r="Y43" s="497">
        <v>45.649023147450713</v>
      </c>
      <c r="Z43" s="497">
        <v>44.962920807979785</v>
      </c>
      <c r="AA43" s="497">
        <v>50.224284761165798</v>
      </c>
      <c r="AB43" s="497">
        <v>51.351143237283011</v>
      </c>
      <c r="AC43" s="497">
        <v>59.645563802215158</v>
      </c>
      <c r="AE43" s="497">
        <v>0</v>
      </c>
      <c r="AF43" s="497">
        <v>-0.47558757789200712</v>
      </c>
      <c r="AG43" s="497">
        <v>-7.6319903743322328</v>
      </c>
      <c r="AH43" s="497">
        <v>-6.274493035692096</v>
      </c>
      <c r="AI43" s="497">
        <v>-6.2809562736228202</v>
      </c>
      <c r="AK43" s="497">
        <v>0</v>
      </c>
      <c r="AL43" s="497">
        <v>-1.4093989968934508</v>
      </c>
      <c r="AM43" s="497">
        <v>-2.2895960193811078</v>
      </c>
      <c r="AN43" s="497">
        <v>-3.0193708720947043</v>
      </c>
      <c r="AO43" s="497">
        <v>-3.7843685863023993</v>
      </c>
    </row>
    <row r="44" spans="1:41" s="489" customFormat="1" ht="11.25" customHeight="1">
      <c r="A44" s="498" t="s">
        <v>28</v>
      </c>
      <c r="B44" s="498"/>
      <c r="C44" s="497">
        <v>11.998342406000003</v>
      </c>
      <c r="D44" s="497">
        <v>17.023703261000001</v>
      </c>
      <c r="E44" s="497">
        <v>19.924458127999998</v>
      </c>
      <c r="F44" s="497">
        <v>23.813396619000002</v>
      </c>
      <c r="G44" s="497">
        <v>26.429866767999997</v>
      </c>
      <c r="H44" s="497">
        <v>25.535496608000003</v>
      </c>
      <c r="I44" s="497">
        <v>24.743195757999999</v>
      </c>
      <c r="J44" s="497">
        <v>25.087554158999996</v>
      </c>
      <c r="K44" s="497">
        <v>25.744541588000001</v>
      </c>
      <c r="L44" s="497">
        <v>26.08470844</v>
      </c>
      <c r="M44" s="497">
        <v>27.334261989999995</v>
      </c>
      <c r="N44" s="497">
        <v>25.368314480999999</v>
      </c>
      <c r="O44" s="497">
        <v>25.243960538</v>
      </c>
      <c r="P44" s="497">
        <v>24.030964122</v>
      </c>
      <c r="Q44" s="497">
        <v>23.333823034000002</v>
      </c>
      <c r="R44" s="497">
        <v>24.604615879000001</v>
      </c>
      <c r="S44" s="497">
        <v>24.138341966000002</v>
      </c>
      <c r="T44" s="497">
        <v>23.530949338999999</v>
      </c>
      <c r="U44" s="497">
        <v>22.983175275000001</v>
      </c>
      <c r="V44" s="497">
        <v>22.166583111000001</v>
      </c>
      <c r="W44" s="497">
        <v>20.387375889000001</v>
      </c>
      <c r="X44" s="497">
        <v>21.920451971999999</v>
      </c>
      <c r="Y44" s="497">
        <v>21.612208957871339</v>
      </c>
      <c r="Z44" s="497">
        <v>22.70413798901005</v>
      </c>
      <c r="AA44" s="497">
        <v>23.685228838471382</v>
      </c>
      <c r="AB44" s="497">
        <v>22.6328347904217</v>
      </c>
      <c r="AC44" s="497">
        <v>22.593741768793624</v>
      </c>
      <c r="AE44" s="497">
        <v>-3.5527136788005009E-15</v>
      </c>
      <c r="AF44" s="497">
        <v>-0.49641926828775595</v>
      </c>
      <c r="AG44" s="497">
        <v>-0.63996267577147137</v>
      </c>
      <c r="AH44" s="497">
        <v>-0.18966976907617905</v>
      </c>
      <c r="AI44" s="497">
        <v>-0.29602562585029801</v>
      </c>
      <c r="AK44" s="497">
        <v>0</v>
      </c>
      <c r="AL44" s="497">
        <v>0.22014984722828146</v>
      </c>
      <c r="AM44" s="497">
        <v>0.2359214775964702</v>
      </c>
      <c r="AN44" s="497">
        <v>-0.37796306256382906</v>
      </c>
      <c r="AO44" s="497">
        <v>-1.3408978719363489</v>
      </c>
    </row>
    <row r="45" spans="1:41" s="489" customFormat="1" ht="11.25" customHeight="1">
      <c r="A45" s="498" t="s">
        <v>29</v>
      </c>
      <c r="B45" s="498"/>
      <c r="C45" s="497">
        <v>3.5420348875000007</v>
      </c>
      <c r="D45" s="497">
        <v>3.5406751630000008</v>
      </c>
      <c r="E45" s="497">
        <v>3.4810873322000004</v>
      </c>
      <c r="F45" s="497">
        <v>3.6100637634000008</v>
      </c>
      <c r="G45" s="497">
        <v>3.4165489009000001</v>
      </c>
      <c r="H45" s="497">
        <v>3.3162767745000004</v>
      </c>
      <c r="I45" s="497">
        <v>4.6810449196699997</v>
      </c>
      <c r="J45" s="497">
        <v>4.6683187015599996</v>
      </c>
      <c r="K45" s="497">
        <v>5.1316576080600003</v>
      </c>
      <c r="L45" s="497">
        <v>4.1428051016099996</v>
      </c>
      <c r="M45" s="497">
        <v>4.6646162955500001</v>
      </c>
      <c r="N45" s="497">
        <v>4.464675893179999</v>
      </c>
      <c r="O45" s="497">
        <v>4.462540133160001</v>
      </c>
      <c r="P45" s="497">
        <v>4.356576755629999</v>
      </c>
      <c r="Q45" s="497">
        <v>4.44438791415</v>
      </c>
      <c r="R45" s="497">
        <v>4.8162867926299997</v>
      </c>
      <c r="S45" s="497">
        <v>5.2037205093100019</v>
      </c>
      <c r="T45" s="497">
        <v>4.0719490616399998</v>
      </c>
      <c r="U45" s="497">
        <v>3.6159213170899998</v>
      </c>
      <c r="V45" s="497">
        <v>5.1858725149999998</v>
      </c>
      <c r="W45" s="497">
        <v>6.0665293999999994</v>
      </c>
      <c r="X45" s="497">
        <v>5.4266459679999999</v>
      </c>
      <c r="Y45" s="497">
        <v>8.4041058075968458</v>
      </c>
      <c r="Z45" s="497">
        <v>8.5448192448580045</v>
      </c>
      <c r="AA45" s="497">
        <v>9.2579528493627894</v>
      </c>
      <c r="AB45" s="497">
        <v>9.7760428408621163</v>
      </c>
      <c r="AC45" s="497">
        <v>9.6119753418999068</v>
      </c>
      <c r="AE45" s="497">
        <v>0</v>
      </c>
      <c r="AF45" s="497">
        <v>0.18316379268724781</v>
      </c>
      <c r="AG45" s="497">
        <v>7.5882983184847319E-3</v>
      </c>
      <c r="AH45" s="497">
        <v>0.77879025360803489</v>
      </c>
      <c r="AI45" s="497">
        <v>1.3227893102699024</v>
      </c>
      <c r="AK45" s="497">
        <v>-8.8817841970012523E-16</v>
      </c>
      <c r="AL45" s="497">
        <v>0.37475062373238721</v>
      </c>
      <c r="AM45" s="497">
        <v>0.49890967697011135</v>
      </c>
      <c r="AN45" s="497">
        <v>1.0382723579103725</v>
      </c>
      <c r="AO45" s="497">
        <v>1.6200505617316452</v>
      </c>
    </row>
    <row r="46" spans="1:41" s="489" customFormat="1" ht="11.25" customHeight="1">
      <c r="A46" s="498" t="s">
        <v>30</v>
      </c>
      <c r="B46" s="498"/>
      <c r="C46" s="497">
        <v>7.4325161088000016</v>
      </c>
      <c r="D46" s="497">
        <v>7.6631762767000007</v>
      </c>
      <c r="E46" s="497">
        <v>8.1727928126999991</v>
      </c>
      <c r="F46" s="497">
        <v>8.327081736200002</v>
      </c>
      <c r="G46" s="497">
        <v>8.7812884431000011</v>
      </c>
      <c r="H46" s="497">
        <v>11.019466992199998</v>
      </c>
      <c r="I46" s="497">
        <v>11.781870060539998</v>
      </c>
      <c r="J46" s="497">
        <v>13.082721906399996</v>
      </c>
      <c r="K46" s="497">
        <v>16.027136966359997</v>
      </c>
      <c r="L46" s="497">
        <v>16.376120093319997</v>
      </c>
      <c r="M46" s="497">
        <v>16.399565689419997</v>
      </c>
      <c r="N46" s="497">
        <v>15.723707329069999</v>
      </c>
      <c r="O46" s="497">
        <v>15.602840452889998</v>
      </c>
      <c r="P46" s="497">
        <v>16.50195929102</v>
      </c>
      <c r="Q46" s="497">
        <v>16.8070702584</v>
      </c>
      <c r="R46" s="497">
        <v>18.75220282614</v>
      </c>
      <c r="S46" s="497">
        <v>19.696301666170001</v>
      </c>
      <c r="T46" s="497">
        <v>19.923878339099996</v>
      </c>
      <c r="U46" s="497">
        <v>19.834641265469998</v>
      </c>
      <c r="V46" s="497">
        <v>20.650173179020001</v>
      </c>
      <c r="W46" s="497">
        <v>21.58124508653</v>
      </c>
      <c r="X46" s="497">
        <v>22.54920051114</v>
      </c>
      <c r="Y46" s="497">
        <v>22.695652930446641</v>
      </c>
      <c r="Z46" s="497">
        <v>23.524996350100427</v>
      </c>
      <c r="AA46" s="497">
        <v>23.834121331850927</v>
      </c>
      <c r="AB46" s="497">
        <v>24.011706938510184</v>
      </c>
      <c r="AC46" s="497">
        <v>24.124835473202729</v>
      </c>
      <c r="AE46" s="497">
        <v>0</v>
      </c>
      <c r="AF46" s="497">
        <v>-0.30838327073757199</v>
      </c>
      <c r="AG46" s="497">
        <v>-0.2049036618544342</v>
      </c>
      <c r="AH46" s="497">
        <v>-0.17020789048722307</v>
      </c>
      <c r="AI46" s="497">
        <v>-0.16211599631224161</v>
      </c>
      <c r="AK46" s="497">
        <v>-3.5527136788005009E-15</v>
      </c>
      <c r="AL46" s="497">
        <v>-0.98340582531618281</v>
      </c>
      <c r="AM46" s="497">
        <v>-1.7016976562812118</v>
      </c>
      <c r="AN46" s="497">
        <v>-2.16500643326955</v>
      </c>
      <c r="AO46" s="497">
        <v>-2.036841335194552</v>
      </c>
    </row>
    <row r="47" spans="1:41" s="489" customFormat="1" ht="11.25" customHeight="1">
      <c r="A47" s="498" t="s">
        <v>31</v>
      </c>
      <c r="B47" s="498"/>
      <c r="C47" s="497">
        <v>3.7943342884000004</v>
      </c>
      <c r="D47" s="497">
        <v>3.619982469</v>
      </c>
      <c r="E47" s="497">
        <v>3.3971759592000002</v>
      </c>
      <c r="F47" s="497">
        <v>3.4783094689</v>
      </c>
      <c r="G47" s="497">
        <v>3.8625357650000005</v>
      </c>
      <c r="H47" s="497">
        <v>4.6661396987400003</v>
      </c>
      <c r="I47" s="497">
        <v>5.1603506915699997</v>
      </c>
      <c r="J47" s="497">
        <v>5.8840047347799995</v>
      </c>
      <c r="K47" s="497">
        <v>5.8739086377400005</v>
      </c>
      <c r="L47" s="497">
        <v>5.1512254664199997</v>
      </c>
      <c r="M47" s="497">
        <v>5.6736238397500003</v>
      </c>
      <c r="N47" s="497">
        <v>5.6600701476899999</v>
      </c>
      <c r="O47" s="497">
        <v>5.2546792206799999</v>
      </c>
      <c r="P47" s="497">
        <v>5.2206762477400002</v>
      </c>
      <c r="Q47" s="497">
        <v>5.8068102479700006</v>
      </c>
      <c r="R47" s="497">
        <v>6.275133681809999</v>
      </c>
      <c r="S47" s="497">
        <v>6.0767682551599993</v>
      </c>
      <c r="T47" s="497">
        <v>6.2589818514699989</v>
      </c>
      <c r="U47" s="497">
        <v>6.4978483098500002</v>
      </c>
      <c r="V47" s="497">
        <v>6.864373027460001</v>
      </c>
      <c r="W47" s="497">
        <v>6.2115641934700001</v>
      </c>
      <c r="X47" s="497">
        <v>7.3385471919999992</v>
      </c>
      <c r="Y47" s="497">
        <v>9.6145006139875235</v>
      </c>
      <c r="Z47" s="497">
        <v>9.5277469723265362</v>
      </c>
      <c r="AA47" s="497">
        <v>9.9303844226851687</v>
      </c>
      <c r="AB47" s="497">
        <v>10.522942785553283</v>
      </c>
      <c r="AC47" s="497">
        <v>11.187339050518583</v>
      </c>
      <c r="AE47" s="497">
        <v>0</v>
      </c>
      <c r="AF47" s="497">
        <v>-5.2163609905766961E-2</v>
      </c>
      <c r="AG47" s="497">
        <v>-0.33637749310720721</v>
      </c>
      <c r="AH47" s="497">
        <v>-0.30912080904407979</v>
      </c>
      <c r="AI47" s="497">
        <v>-7.4431638392862709E-2</v>
      </c>
      <c r="AK47" s="497">
        <v>8.8817841970012523E-16</v>
      </c>
      <c r="AL47" s="497">
        <v>0.46347867304421086</v>
      </c>
      <c r="AM47" s="497">
        <v>9.342295413207502E-2</v>
      </c>
      <c r="AN47" s="497">
        <v>0.13743628007873809</v>
      </c>
      <c r="AO47" s="497">
        <v>0.42463814237238928</v>
      </c>
    </row>
    <row r="48" spans="1:41" s="489" customFormat="1" ht="11.25" customHeight="1">
      <c r="A48" s="498" t="s">
        <v>32</v>
      </c>
      <c r="B48" s="498"/>
      <c r="C48" s="497">
        <v>6.9434489064099996</v>
      </c>
      <c r="D48" s="497">
        <v>6.3032136323999994</v>
      </c>
      <c r="E48" s="497">
        <v>5.9857783169000003</v>
      </c>
      <c r="F48" s="497">
        <v>6.298653494999999</v>
      </c>
      <c r="G48" s="497">
        <v>6.3735090468999998</v>
      </c>
      <c r="H48" s="497">
        <v>6.4040642045000009</v>
      </c>
      <c r="I48" s="497">
        <v>6.2718552156999996</v>
      </c>
      <c r="J48" s="497">
        <v>6.4833186442499997</v>
      </c>
      <c r="K48" s="497">
        <v>5.5621431307999991</v>
      </c>
      <c r="L48" s="497">
        <v>6.7391755769999993</v>
      </c>
      <c r="M48" s="497">
        <v>7.0357168224799995</v>
      </c>
      <c r="N48" s="497">
        <v>7.2930508814600001</v>
      </c>
      <c r="O48" s="497">
        <v>7.0830683770200009</v>
      </c>
      <c r="P48" s="497">
        <v>7.2153656777699995</v>
      </c>
      <c r="Q48" s="497">
        <v>6.8045903327700001</v>
      </c>
      <c r="R48" s="497">
        <v>6.819700104949999</v>
      </c>
      <c r="S48" s="497">
        <v>7.0283547481999999</v>
      </c>
      <c r="T48" s="497">
        <v>6.8757247295000008</v>
      </c>
      <c r="U48" s="497">
        <v>6.5328115653900012</v>
      </c>
      <c r="V48" s="497">
        <v>5.9393665272299998</v>
      </c>
      <c r="W48" s="497">
        <v>6.1646890373900014</v>
      </c>
      <c r="X48" s="497">
        <v>7.5764214849999991</v>
      </c>
      <c r="Y48" s="497">
        <v>7.5321113445658234</v>
      </c>
      <c r="Z48" s="497">
        <v>7.4415137774302211</v>
      </c>
      <c r="AA48" s="497">
        <v>7.6703917582074954</v>
      </c>
      <c r="AB48" s="497">
        <v>7.9800999036093199</v>
      </c>
      <c r="AC48" s="497">
        <v>8.2723503477528446</v>
      </c>
      <c r="AE48" s="497">
        <v>0</v>
      </c>
      <c r="AF48" s="497">
        <v>0.27796723292309533</v>
      </c>
      <c r="AG48" s="497">
        <v>4.675079732888765E-2</v>
      </c>
      <c r="AH48" s="497">
        <v>0.13918005306002623</v>
      </c>
      <c r="AI48" s="497">
        <v>0.28467431931504095</v>
      </c>
      <c r="AK48" s="497">
        <v>8.8817841970012523E-16</v>
      </c>
      <c r="AL48" s="497">
        <v>-9.3384630227953735E-2</v>
      </c>
      <c r="AM48" s="497">
        <v>-0.45696841459247928</v>
      </c>
      <c r="AN48" s="497">
        <v>-0.47754576262249415</v>
      </c>
      <c r="AO48" s="497">
        <v>-0.58534754360218777</v>
      </c>
    </row>
    <row r="49" spans="1:41" s="489" customFormat="1" ht="11.25" customHeight="1">
      <c r="A49" s="503"/>
      <c r="B49" s="503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  <c r="V49" s="497"/>
      <c r="W49" s="497"/>
      <c r="X49" s="497"/>
      <c r="Y49" s="497"/>
      <c r="Z49" s="497"/>
      <c r="AA49" s="497"/>
      <c r="AB49" s="497"/>
      <c r="AC49" s="497"/>
      <c r="AE49" s="497"/>
      <c r="AF49" s="497"/>
      <c r="AG49" s="497"/>
      <c r="AH49" s="497"/>
      <c r="AI49" s="497"/>
      <c r="AK49" s="497"/>
      <c r="AL49" s="497"/>
      <c r="AM49" s="497"/>
      <c r="AN49" s="497"/>
      <c r="AO49" s="497"/>
    </row>
    <row r="50" spans="1:41" s="489" customFormat="1" ht="11.25" customHeight="1">
      <c r="A50" s="494" t="s">
        <v>33</v>
      </c>
      <c r="B50" s="494"/>
      <c r="C50" s="499">
        <v>10.677360115094576</v>
      </c>
      <c r="D50" s="499">
        <v>4.278202434199871</v>
      </c>
      <c r="E50" s="499">
        <v>2.0336364572000925</v>
      </c>
      <c r="F50" s="499">
        <v>3.3559126789999505</v>
      </c>
      <c r="G50" s="499">
        <v>4.143639806399821</v>
      </c>
      <c r="H50" s="499">
        <v>4.7640031225100268</v>
      </c>
      <c r="I50" s="499">
        <v>4.1279099439200708</v>
      </c>
      <c r="J50" s="499">
        <v>4.8842222402998878</v>
      </c>
      <c r="K50" s="499">
        <v>2.5488782440302344</v>
      </c>
      <c r="L50" s="499">
        <v>1.4866632446799937</v>
      </c>
      <c r="M50" s="499">
        <v>6.8988376178900346</v>
      </c>
      <c r="N50" s="499">
        <v>8.82706587537999</v>
      </c>
      <c r="O50" s="499">
        <v>7.8174233864296356</v>
      </c>
      <c r="P50" s="499">
        <v>16.335730050890071</v>
      </c>
      <c r="Q50" s="499">
        <v>12.267195245900169</v>
      </c>
      <c r="R50" s="499">
        <v>11.055554238319985</v>
      </c>
      <c r="S50" s="499">
        <v>20.699997405160012</v>
      </c>
      <c r="T50" s="499">
        <v>18.596262743689969</v>
      </c>
      <c r="U50" s="499">
        <v>22.347254533489956</v>
      </c>
      <c r="V50" s="499">
        <v>11.465928210329949</v>
      </c>
      <c r="W50" s="499">
        <v>6.8026357583001102</v>
      </c>
      <c r="X50" s="499">
        <v>-4.8395934036898449</v>
      </c>
      <c r="Y50" s="499">
        <v>8.5483278635696394</v>
      </c>
      <c r="Z50" s="499">
        <v>7.1072554329540116</v>
      </c>
      <c r="AA50" s="499">
        <v>9.372084952436726</v>
      </c>
      <c r="AB50" s="499">
        <v>10.905731256312343</v>
      </c>
      <c r="AC50" s="499">
        <v>9.1385506578453555</v>
      </c>
      <c r="AE50" s="499">
        <v>0.13679955615164552</v>
      </c>
      <c r="AF50" s="499">
        <v>-6.4184485228870845</v>
      </c>
      <c r="AG50" s="499">
        <v>-5.0961960003762288</v>
      </c>
      <c r="AH50" s="499">
        <v>-5.3805490419525555</v>
      </c>
      <c r="AI50" s="499">
        <v>-5.3676383378047205</v>
      </c>
      <c r="AK50" s="499">
        <v>0.64211570015334729</v>
      </c>
      <c r="AL50" s="499">
        <v>-3.795688421348359</v>
      </c>
      <c r="AM50" s="499">
        <v>-6.2589532513481521</v>
      </c>
      <c r="AN50" s="499">
        <v>-5.1976185297848225</v>
      </c>
      <c r="AO50" s="499">
        <v>-4.8971746152539453</v>
      </c>
    </row>
    <row r="51" spans="1:41" s="489" customFormat="1" ht="11.25" customHeight="1">
      <c r="A51" s="498" t="s">
        <v>34</v>
      </c>
      <c r="B51" s="498"/>
      <c r="C51" s="497">
        <v>-5.0419529999999995</v>
      </c>
      <c r="D51" s="497">
        <v>-5.1606061940000005</v>
      </c>
      <c r="E51" s="497">
        <v>-7.2528864500000001</v>
      </c>
      <c r="F51" s="497">
        <v>-5.9370383230000003</v>
      </c>
      <c r="G51" s="497">
        <v>-5.9048724339999996</v>
      </c>
      <c r="H51" s="497">
        <v>-7.6028764540000005</v>
      </c>
      <c r="I51" s="497">
        <v>-5.3746059659999998</v>
      </c>
      <c r="J51" s="497">
        <v>-7.6271836139999998</v>
      </c>
      <c r="K51" s="497">
        <v>-8.1802424360100012</v>
      </c>
      <c r="L51" s="497">
        <v>-7.7754812070000003</v>
      </c>
      <c r="M51" s="497">
        <v>-5.6941599929999995</v>
      </c>
      <c r="N51" s="497">
        <v>-6.3479430580000002</v>
      </c>
      <c r="O51" s="497">
        <v>-6.2637921069899996</v>
      </c>
      <c r="P51" s="497">
        <v>-6.6166131000000004</v>
      </c>
      <c r="Q51" s="497">
        <v>-5.8748858690000008</v>
      </c>
      <c r="R51" s="497">
        <v>-4.3212612540000004</v>
      </c>
      <c r="S51" s="497">
        <v>-4.7090909659999998</v>
      </c>
      <c r="T51" s="497">
        <v>-5.820898989989999</v>
      </c>
      <c r="U51" s="497">
        <v>-4.7146489220000003</v>
      </c>
      <c r="V51" s="497">
        <v>-5.0080042640100002</v>
      </c>
      <c r="W51" s="497">
        <v>-10.042473116</v>
      </c>
      <c r="X51" s="497">
        <v>-16.126669977000002</v>
      </c>
      <c r="Y51" s="497">
        <v>-16.126669977000002</v>
      </c>
      <c r="Z51" s="497">
        <v>-15.126669977000001</v>
      </c>
      <c r="AA51" s="497">
        <v>-13.126669977000004</v>
      </c>
      <c r="AB51" s="497">
        <v>-12.126669977000002</v>
      </c>
      <c r="AC51" s="497">
        <v>-10.126669977000004</v>
      </c>
      <c r="AE51" s="497">
        <v>0</v>
      </c>
      <c r="AF51" s="497">
        <v>-5.0000000000000036</v>
      </c>
      <c r="AG51" s="497">
        <v>-5.0000000000000036</v>
      </c>
      <c r="AH51" s="497">
        <v>-5.0000000000000071</v>
      </c>
      <c r="AI51" s="497">
        <v>-5.0000000000000027</v>
      </c>
      <c r="AK51" s="497">
        <v>0</v>
      </c>
      <c r="AL51" s="497">
        <v>-6.2770050554000036</v>
      </c>
      <c r="AM51" s="497">
        <v>-6.9870050554000009</v>
      </c>
      <c r="AN51" s="497">
        <v>-5.5470050554000041</v>
      </c>
      <c r="AO51" s="497">
        <v>-5.1770050554000022</v>
      </c>
    </row>
    <row r="52" spans="1:41" s="489" customFormat="1" ht="11.25" customHeight="1">
      <c r="A52" s="498" t="s">
        <v>32</v>
      </c>
      <c r="B52" s="498"/>
      <c r="C52" s="497">
        <v>15.719313115094575</v>
      </c>
      <c r="D52" s="497">
        <v>9.4388086281998724</v>
      </c>
      <c r="E52" s="497">
        <v>9.2865229072000925</v>
      </c>
      <c r="F52" s="497">
        <v>9.2929510019999508</v>
      </c>
      <c r="G52" s="497">
        <v>10.04851224039982</v>
      </c>
      <c r="H52" s="497">
        <v>12.366879576510026</v>
      </c>
      <c r="I52" s="497">
        <v>9.5025159099200707</v>
      </c>
      <c r="J52" s="497">
        <v>12.511405854299888</v>
      </c>
      <c r="K52" s="497">
        <v>10.729120680040236</v>
      </c>
      <c r="L52" s="497">
        <v>9.262144451679994</v>
      </c>
      <c r="M52" s="497">
        <v>12.592997610890034</v>
      </c>
      <c r="N52" s="497">
        <v>15.17500893337999</v>
      </c>
      <c r="O52" s="497">
        <v>14.081215493419634</v>
      </c>
      <c r="P52" s="497">
        <v>22.952343150890073</v>
      </c>
      <c r="Q52" s="497">
        <v>18.142081114900169</v>
      </c>
      <c r="R52" s="497">
        <v>15.376815492319984</v>
      </c>
      <c r="S52" s="497">
        <v>25.40908837116001</v>
      </c>
      <c r="T52" s="497">
        <v>24.417161733679968</v>
      </c>
      <c r="U52" s="497">
        <v>27.061903455489954</v>
      </c>
      <c r="V52" s="497">
        <v>16.47393247433995</v>
      </c>
      <c r="W52" s="497">
        <v>16.845108874300109</v>
      </c>
      <c r="X52" s="497">
        <v>11.287076573310157</v>
      </c>
      <c r="Y52" s="497">
        <v>24.674997840569642</v>
      </c>
      <c r="Z52" s="497">
        <v>22.233925409954011</v>
      </c>
      <c r="AA52" s="497">
        <v>22.498754929436728</v>
      </c>
      <c r="AB52" s="497">
        <v>23.032401233312346</v>
      </c>
      <c r="AC52" s="497">
        <v>19.26522063484536</v>
      </c>
      <c r="AE52" s="497">
        <v>0.13679955615164552</v>
      </c>
      <c r="AF52" s="497">
        <v>-1.4184485228870791</v>
      </c>
      <c r="AG52" s="497">
        <v>-9.6196000376224333E-2</v>
      </c>
      <c r="AH52" s="497">
        <v>-0.38054904195254835</v>
      </c>
      <c r="AI52" s="497">
        <v>-0.367638337804717</v>
      </c>
      <c r="AK52" s="497">
        <v>0.64211570015334729</v>
      </c>
      <c r="AL52" s="497">
        <v>2.4813166340516446</v>
      </c>
      <c r="AM52" s="497">
        <v>0.72805180405184799</v>
      </c>
      <c r="AN52" s="497">
        <v>0.34938652561518069</v>
      </c>
      <c r="AO52" s="497">
        <v>0.27983044014605696</v>
      </c>
    </row>
    <row r="53" spans="1:41" s="489" customFormat="1" ht="11.25" customHeight="1">
      <c r="A53" s="494"/>
      <c r="B53" s="49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E53" s="214"/>
      <c r="AF53" s="214"/>
      <c r="AG53" s="214"/>
      <c r="AH53" s="214"/>
      <c r="AI53" s="214"/>
      <c r="AK53" s="214"/>
      <c r="AL53" s="214"/>
      <c r="AM53" s="214"/>
      <c r="AN53" s="214"/>
      <c r="AO53" s="214"/>
    </row>
    <row r="54" spans="1:41" s="489" customFormat="1" ht="11.25" customHeight="1">
      <c r="A54" s="494" t="s">
        <v>35</v>
      </c>
      <c r="B54" s="494"/>
      <c r="C54" s="499">
        <v>1170.4292438809246</v>
      </c>
      <c r="D54" s="499">
        <v>1165.5891158795398</v>
      </c>
      <c r="E54" s="499">
        <v>1166.2323470138601</v>
      </c>
      <c r="F54" s="499">
        <v>1224.0146258478999</v>
      </c>
      <c r="G54" s="499">
        <v>1288.3554519158997</v>
      </c>
      <c r="H54" s="499">
        <v>1363.61334197817</v>
      </c>
      <c r="I54" s="499">
        <v>1433.10331228575</v>
      </c>
      <c r="J54" s="499">
        <v>1491.1897972950399</v>
      </c>
      <c r="K54" s="499">
        <v>1500.3833477084672</v>
      </c>
      <c r="L54" s="499">
        <v>1460.058955154288</v>
      </c>
      <c r="M54" s="499">
        <v>1532.2590376223525</v>
      </c>
      <c r="N54" s="499">
        <v>1564.2890722475188</v>
      </c>
      <c r="O54" s="499">
        <v>1576.7850247314977</v>
      </c>
      <c r="P54" s="499">
        <v>1624.6319534644467</v>
      </c>
      <c r="Q54" s="499">
        <v>1684.0492017947531</v>
      </c>
      <c r="R54" s="499">
        <v>1816.2036118378046</v>
      </c>
      <c r="S54" s="499">
        <v>1946.6668796947026</v>
      </c>
      <c r="T54" s="499">
        <v>2039.3469886205492</v>
      </c>
      <c r="U54" s="499">
        <v>2113.5476556607809</v>
      </c>
      <c r="V54" s="499">
        <v>2162.9276022025902</v>
      </c>
      <c r="W54" s="499">
        <v>2138.1611745881396</v>
      </c>
      <c r="X54" s="499">
        <v>2338.4081164804202</v>
      </c>
      <c r="Y54" s="499">
        <v>2425.1864668655289</v>
      </c>
      <c r="Z54" s="499">
        <v>2477.4584697221817</v>
      </c>
      <c r="AA54" s="499">
        <v>2607.0857869653196</v>
      </c>
      <c r="AB54" s="499">
        <v>2730.4258335225409</v>
      </c>
      <c r="AC54" s="499">
        <v>2841.6807182052853</v>
      </c>
      <c r="AE54" s="499">
        <v>8.167191768779503</v>
      </c>
      <c r="AF54" s="499">
        <v>-5.0508241865836681</v>
      </c>
      <c r="AG54" s="499">
        <v>-27.033560758185104</v>
      </c>
      <c r="AH54" s="499">
        <v>-17.58881926209142</v>
      </c>
      <c r="AI54" s="499">
        <v>1.2380456977298309</v>
      </c>
      <c r="AK54" s="499">
        <v>8.0041164804197251</v>
      </c>
      <c r="AL54" s="499">
        <v>-32.723192791861038</v>
      </c>
      <c r="AM54" s="499">
        <v>-76.684878403539642</v>
      </c>
      <c r="AN54" s="499">
        <v>-43.336071313564844</v>
      </c>
      <c r="AO54" s="499">
        <v>-54.518518417006362</v>
      </c>
    </row>
    <row r="55" spans="1:41" s="489" customFormat="1" ht="11.25" customHeight="1">
      <c r="A55" s="498" t="s">
        <v>36</v>
      </c>
      <c r="B55" s="498"/>
      <c r="C55" s="497">
        <v>11.9633342884</v>
      </c>
      <c r="D55" s="497">
        <v>10.849982469</v>
      </c>
      <c r="E55" s="497">
        <v>8.5861759592000002</v>
      </c>
      <c r="F55" s="497">
        <v>8.9093094689000001</v>
      </c>
      <c r="G55" s="497">
        <v>7.2822255873000001</v>
      </c>
      <c r="H55" s="497">
        <v>7.7791142454600006</v>
      </c>
      <c r="I55" s="497">
        <v>9.3875491555934971</v>
      </c>
      <c r="J55" s="497">
        <v>7.3071309478500002</v>
      </c>
      <c r="K55" s="497">
        <v>7.3043119591500005</v>
      </c>
      <c r="L55" s="497">
        <v>6.7905699287600001</v>
      </c>
      <c r="M55" s="497">
        <v>7.1097853832100011</v>
      </c>
      <c r="N55" s="497">
        <v>7.2236744423300001</v>
      </c>
      <c r="O55" s="497">
        <v>6.8977521233600001</v>
      </c>
      <c r="P55" s="497">
        <v>6.9349138492600009</v>
      </c>
      <c r="Q55" s="497">
        <v>8.3947602479700016</v>
      </c>
      <c r="R55" s="497">
        <v>6.275133681809999</v>
      </c>
      <c r="S55" s="497">
        <v>6.0767682551599993</v>
      </c>
      <c r="T55" s="497">
        <v>6.2589818514699989</v>
      </c>
      <c r="U55" s="497">
        <v>6.4978483098500002</v>
      </c>
      <c r="V55" s="497">
        <v>6.864373027460001</v>
      </c>
      <c r="W55" s="497">
        <v>6.2115641934700001</v>
      </c>
      <c r="X55" s="497">
        <v>7.3385471919999992</v>
      </c>
      <c r="Y55" s="497">
        <v>9.6145006139875235</v>
      </c>
      <c r="Z55" s="497">
        <v>9.5277469723265362</v>
      </c>
      <c r="AA55" s="497">
        <v>9.9303844226851687</v>
      </c>
      <c r="AB55" s="497">
        <v>10.522942785553283</v>
      </c>
      <c r="AC55" s="497">
        <v>11.187339050518583</v>
      </c>
      <c r="AE55" s="497">
        <v>0</v>
      </c>
      <c r="AF55" s="497">
        <v>-5.2163609905766961E-2</v>
      </c>
      <c r="AG55" s="497">
        <v>-0.33637749310720721</v>
      </c>
      <c r="AH55" s="497">
        <v>-0.30912080904407979</v>
      </c>
      <c r="AI55" s="497">
        <v>-7.4431638392862709E-2</v>
      </c>
      <c r="AK55" s="497">
        <v>8.8817841970012523E-16</v>
      </c>
      <c r="AL55" s="497">
        <v>0.46347867304421086</v>
      </c>
      <c r="AM55" s="497">
        <v>9.342295413207502E-2</v>
      </c>
      <c r="AN55" s="497">
        <v>0.13743628007873809</v>
      </c>
      <c r="AO55" s="497">
        <v>0.42463814237238928</v>
      </c>
    </row>
    <row r="56" spans="1:41" s="489" customFormat="1" ht="11.25" customHeight="1">
      <c r="A56" s="494" t="s">
        <v>0</v>
      </c>
      <c r="B56" s="498"/>
      <c r="C56" s="497">
        <v>1166.6349095925245</v>
      </c>
      <c r="D56" s="497">
        <v>1161.9691334105398</v>
      </c>
      <c r="E56" s="497">
        <v>1162.8351710546601</v>
      </c>
      <c r="F56" s="497">
        <v>1220.5363163789998</v>
      </c>
      <c r="G56" s="497">
        <v>1284.4929161508996</v>
      </c>
      <c r="H56" s="497">
        <v>1358.94720227943</v>
      </c>
      <c r="I56" s="497">
        <v>1427.9429615941799</v>
      </c>
      <c r="J56" s="497">
        <v>1485.3057925602598</v>
      </c>
      <c r="K56" s="497">
        <v>1494.5094390707272</v>
      </c>
      <c r="L56" s="497">
        <v>1454.9077296878679</v>
      </c>
      <c r="M56" s="497">
        <v>1526.5854137826025</v>
      </c>
      <c r="N56" s="497">
        <v>1558.6290020998288</v>
      </c>
      <c r="O56" s="497">
        <v>1571.5303455108178</v>
      </c>
      <c r="P56" s="497">
        <v>1619.4112772167068</v>
      </c>
      <c r="Q56" s="497">
        <v>1678.2423915467832</v>
      </c>
      <c r="R56" s="497">
        <v>1809.9284781559945</v>
      </c>
      <c r="S56" s="497">
        <v>1940.5901114395426</v>
      </c>
      <c r="T56" s="497">
        <v>2033.0880067690791</v>
      </c>
      <c r="U56" s="497">
        <v>2107.0498073509311</v>
      </c>
      <c r="V56" s="497">
        <v>2156.0632291751303</v>
      </c>
      <c r="W56" s="497">
        <v>2131.9496103946694</v>
      </c>
      <c r="X56" s="497">
        <v>2331.0695692884201</v>
      </c>
      <c r="Y56" s="497">
        <v>2415.5719662515412</v>
      </c>
      <c r="Z56" s="497">
        <v>2467.9307227498552</v>
      </c>
      <c r="AA56" s="497">
        <v>2597.1554025426344</v>
      </c>
      <c r="AB56" s="497">
        <v>2719.9028907369875</v>
      </c>
      <c r="AC56" s="497">
        <v>2830.4933791547669</v>
      </c>
      <c r="AE56" s="497">
        <v>8.167191768779503</v>
      </c>
      <c r="AF56" s="497">
        <v>-4.9986605766780485</v>
      </c>
      <c r="AG56" s="497">
        <v>-26.697183265077911</v>
      </c>
      <c r="AH56" s="497">
        <v>-17.279698453047331</v>
      </c>
      <c r="AI56" s="497">
        <v>1.3124773361228108</v>
      </c>
      <c r="AK56" s="497">
        <v>8.0041164804197251</v>
      </c>
      <c r="AL56" s="497">
        <v>-33.18667146490543</v>
      </c>
      <c r="AM56" s="497">
        <v>-76.778301357671808</v>
      </c>
      <c r="AN56" s="497">
        <v>-43.473507593643717</v>
      </c>
      <c r="AO56" s="497">
        <v>-54.943156559378622</v>
      </c>
    </row>
    <row r="57" spans="1:41" s="489" customFormat="1" ht="11.25" customHeight="1">
      <c r="A57" s="498" t="s">
        <v>37</v>
      </c>
      <c r="B57" s="500"/>
      <c r="C57" s="497">
        <v>336.30388377900005</v>
      </c>
      <c r="D57" s="497">
        <v>359.38908943799998</v>
      </c>
      <c r="E57" s="497">
        <v>378.49183183899999</v>
      </c>
      <c r="F57" s="497">
        <v>403.07670054900001</v>
      </c>
      <c r="G57" s="497">
        <v>419.83938008999996</v>
      </c>
      <c r="H57" s="497">
        <v>435.57736284600003</v>
      </c>
      <c r="I57" s="497">
        <v>454.11732841199995</v>
      </c>
      <c r="J57" s="497">
        <v>479.06816986800004</v>
      </c>
      <c r="K57" s="497">
        <v>515.61257131999992</v>
      </c>
      <c r="L57" s="497">
        <v>524.856459664</v>
      </c>
      <c r="M57" s="497">
        <v>536.88725847000001</v>
      </c>
      <c r="N57" s="497">
        <v>552.556536585</v>
      </c>
      <c r="O57" s="497">
        <v>576.1980207339999</v>
      </c>
      <c r="P57" s="497">
        <v>597.33959271200001</v>
      </c>
      <c r="Q57" s="497">
        <v>618.22328635500014</v>
      </c>
      <c r="R57" s="497">
        <v>651.65391783100006</v>
      </c>
      <c r="S57" s="497">
        <v>685.91488941500006</v>
      </c>
      <c r="T57" s="497">
        <v>717.0167778089999</v>
      </c>
      <c r="U57" s="497">
        <v>744.27132386699998</v>
      </c>
      <c r="V57" s="497">
        <v>766.82899074600004</v>
      </c>
      <c r="W57" s="497">
        <v>785.40746519599998</v>
      </c>
      <c r="X57" s="497">
        <v>826.84404729400001</v>
      </c>
      <c r="Y57" s="497">
        <v>867.14931193550399</v>
      </c>
      <c r="Z57" s="497">
        <v>905.03882837733352</v>
      </c>
      <c r="AA57" s="497">
        <v>942.49206714801699</v>
      </c>
      <c r="AB57" s="497">
        <v>979.64137507324153</v>
      </c>
      <c r="AC57" s="497">
        <v>1016.7273230414112</v>
      </c>
      <c r="AE57" s="497">
        <v>-6.6977173873738138E-2</v>
      </c>
      <c r="AF57" s="497">
        <v>-1.120834556114346</v>
      </c>
      <c r="AG57" s="497">
        <v>-3.8940213294980595</v>
      </c>
      <c r="AH57" s="497">
        <v>-2.749489217619498</v>
      </c>
      <c r="AI57" s="497">
        <v>-0.35487580656774753</v>
      </c>
      <c r="AK57" s="497">
        <v>-0.99881689134747376</v>
      </c>
      <c r="AL57" s="497">
        <v>-2.6777401998286905</v>
      </c>
      <c r="AM57" s="497">
        <v>2.0858879547912466</v>
      </c>
      <c r="AN57" s="497">
        <v>8.1891653234678188</v>
      </c>
      <c r="AO57" s="497">
        <v>-4.5849625975812387</v>
      </c>
    </row>
    <row r="58" spans="1:41" s="489" customFormat="1" ht="11.25" customHeight="1">
      <c r="A58" s="498" t="s">
        <v>38</v>
      </c>
      <c r="B58" s="500"/>
      <c r="C58" s="497">
        <v>126.8237734417</v>
      </c>
      <c r="D58" s="497">
        <v>136.92416513750001</v>
      </c>
      <c r="E58" s="497">
        <v>139.82853473509999</v>
      </c>
      <c r="F58" s="497">
        <v>142.88327110870003</v>
      </c>
      <c r="G58" s="497">
        <v>147.21916747110004</v>
      </c>
      <c r="H58" s="497">
        <v>151.01859504769999</v>
      </c>
      <c r="I58" s="497">
        <v>159.59606507091999</v>
      </c>
      <c r="J58" s="497">
        <v>168.94350680811999</v>
      </c>
      <c r="K58" s="497">
        <v>178.10827983671999</v>
      </c>
      <c r="L58" s="497">
        <v>178.7925081594</v>
      </c>
      <c r="M58" s="497">
        <v>183.49731746947998</v>
      </c>
      <c r="N58" s="497">
        <v>195.20791555299999</v>
      </c>
      <c r="O58" s="497">
        <v>201.59398912699999</v>
      </c>
      <c r="P58" s="497">
        <v>207.51795387199999</v>
      </c>
      <c r="Q58" s="497">
        <v>213.657412179</v>
      </c>
      <c r="R58" s="497">
        <v>224.12852059299999</v>
      </c>
      <c r="S58" s="497">
        <v>233.90450012399998</v>
      </c>
      <c r="T58" s="497">
        <v>245.031824954</v>
      </c>
      <c r="U58" s="497">
        <v>256.74467838599998</v>
      </c>
      <c r="V58" s="497">
        <v>266.51602749699998</v>
      </c>
      <c r="W58" s="497">
        <v>269.09204723100004</v>
      </c>
      <c r="X58" s="497">
        <v>283.471273483</v>
      </c>
      <c r="Y58" s="497">
        <v>300.250703998821</v>
      </c>
      <c r="Z58" s="497">
        <v>311.9363024835651</v>
      </c>
      <c r="AA58" s="497">
        <v>326.07496161975024</v>
      </c>
      <c r="AB58" s="497">
        <v>340.60384403326736</v>
      </c>
      <c r="AC58" s="497">
        <v>353.93538761358565</v>
      </c>
      <c r="AE58" s="497">
        <v>-0.19167575912757684</v>
      </c>
      <c r="AF58" s="497">
        <v>-0.89740341339205543</v>
      </c>
      <c r="AG58" s="497">
        <v>-1.9435560311586073</v>
      </c>
      <c r="AH58" s="497">
        <v>3.1418388977954237E-2</v>
      </c>
      <c r="AI58" s="497">
        <v>2.2693635800298466</v>
      </c>
      <c r="AK58" s="497">
        <v>-0.39328826040781451</v>
      </c>
      <c r="AL58" s="497">
        <v>-0.24277853263726001</v>
      </c>
      <c r="AM58" s="497">
        <v>-1.6129881894161713</v>
      </c>
      <c r="AN58" s="497">
        <v>-0.6322362894538287</v>
      </c>
      <c r="AO58" s="497">
        <v>-3.3554539789821547</v>
      </c>
    </row>
    <row r="59" spans="1:41" s="489" customFormat="1" ht="11.25" customHeight="1">
      <c r="A59" s="504" t="s">
        <v>39</v>
      </c>
      <c r="B59" s="501"/>
      <c r="C59" s="499">
        <v>703.50725237182451</v>
      </c>
      <c r="D59" s="499">
        <v>665.65587883503986</v>
      </c>
      <c r="E59" s="499">
        <v>644.51480448056009</v>
      </c>
      <c r="F59" s="499">
        <v>674.57634472129985</v>
      </c>
      <c r="G59" s="499">
        <v>717.43436858979965</v>
      </c>
      <c r="H59" s="499">
        <v>772.35124438573007</v>
      </c>
      <c r="I59" s="499">
        <v>814.22956811125994</v>
      </c>
      <c r="J59" s="499">
        <v>837.29411588413973</v>
      </c>
      <c r="K59" s="499">
        <v>800.78858791400739</v>
      </c>
      <c r="L59" s="499">
        <v>751.25876186446794</v>
      </c>
      <c r="M59" s="499">
        <v>806.20083784312249</v>
      </c>
      <c r="N59" s="499">
        <v>810.86454996182874</v>
      </c>
      <c r="O59" s="499">
        <v>793.73833564981794</v>
      </c>
      <c r="P59" s="499">
        <v>814.55373063270679</v>
      </c>
      <c r="Q59" s="499">
        <v>846.36169301278323</v>
      </c>
      <c r="R59" s="499">
        <v>934.14603973199462</v>
      </c>
      <c r="S59" s="499">
        <v>1020.7707219005426</v>
      </c>
      <c r="T59" s="499">
        <v>1071.0394040060792</v>
      </c>
      <c r="U59" s="499">
        <v>1106.0338050979312</v>
      </c>
      <c r="V59" s="499">
        <v>1122.7182109321302</v>
      </c>
      <c r="W59" s="499">
        <v>1077.4500979676695</v>
      </c>
      <c r="X59" s="499">
        <v>1220.75424851142</v>
      </c>
      <c r="Y59" s="499">
        <v>1248.1719503172162</v>
      </c>
      <c r="Z59" s="499">
        <v>1250.9555918889564</v>
      </c>
      <c r="AA59" s="499">
        <v>1328.5883737748673</v>
      </c>
      <c r="AB59" s="499">
        <v>1399.6576716304785</v>
      </c>
      <c r="AC59" s="499">
        <v>1459.8306684997701</v>
      </c>
      <c r="AE59" s="499">
        <v>8.4258447017805338</v>
      </c>
      <c r="AF59" s="499">
        <v>-2.9804226071717039</v>
      </c>
      <c r="AG59" s="499">
        <v>-20.859605904421414</v>
      </c>
      <c r="AH59" s="499">
        <v>-14.561627624405901</v>
      </c>
      <c r="AI59" s="499">
        <v>-0.60201043733923143</v>
      </c>
      <c r="AK59" s="499">
        <v>9.3962216321754113</v>
      </c>
      <c r="AL59" s="499">
        <v>-30.266152732439423</v>
      </c>
      <c r="AM59" s="499">
        <v>-77.251201123047167</v>
      </c>
      <c r="AN59" s="499">
        <v>-51.030436627657537</v>
      </c>
      <c r="AO59" s="499">
        <v>-47.002739982815456</v>
      </c>
    </row>
    <row r="60" spans="1:41" s="489" customFormat="1" ht="11.25" customHeight="1">
      <c r="A60" s="504"/>
      <c r="B60" s="501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499"/>
      <c r="P60" s="499"/>
      <c r="Q60" s="499"/>
      <c r="R60" s="499"/>
      <c r="S60" s="499"/>
      <c r="T60" s="499"/>
      <c r="U60" s="499"/>
      <c r="V60" s="499"/>
      <c r="W60" s="499"/>
      <c r="X60" s="499"/>
      <c r="Y60" s="499"/>
      <c r="Z60" s="499"/>
      <c r="AA60" s="499"/>
      <c r="AB60" s="499"/>
      <c r="AC60" s="499"/>
      <c r="AE60" s="499"/>
      <c r="AF60" s="499"/>
      <c r="AG60" s="499"/>
      <c r="AH60" s="499"/>
      <c r="AI60" s="499"/>
      <c r="AK60" s="499"/>
      <c r="AL60" s="499"/>
      <c r="AM60" s="499"/>
      <c r="AN60" s="499"/>
      <c r="AO60" s="499"/>
    </row>
    <row r="61" spans="1:41" s="489" customFormat="1" ht="11.25" customHeight="1">
      <c r="A61" s="494" t="s">
        <v>616</v>
      </c>
      <c r="B61" s="501"/>
      <c r="C61" s="499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499"/>
      <c r="P61" s="499"/>
      <c r="Q61" s="499"/>
      <c r="R61" s="499"/>
      <c r="S61" s="499"/>
      <c r="T61" s="499"/>
      <c r="U61" s="499"/>
      <c r="V61" s="499"/>
      <c r="W61" s="499"/>
      <c r="X61" s="499"/>
      <c r="Y61" s="499"/>
      <c r="Z61" s="499"/>
      <c r="AA61" s="499"/>
      <c r="AB61" s="499"/>
      <c r="AC61" s="499"/>
      <c r="AE61" s="499"/>
      <c r="AF61" s="499"/>
      <c r="AG61" s="499"/>
      <c r="AH61" s="499"/>
      <c r="AI61" s="499"/>
      <c r="AK61" s="499"/>
      <c r="AL61" s="499"/>
      <c r="AM61" s="499"/>
      <c r="AN61" s="499"/>
      <c r="AO61" s="499"/>
    </row>
    <row r="62" spans="1:41" s="489" customFormat="1" ht="11.25" customHeight="1">
      <c r="A62" s="503" t="s">
        <v>35</v>
      </c>
      <c r="B62" s="501"/>
      <c r="C62" s="499">
        <v>6.0279074942004627</v>
      </c>
      <c r="D62" s="499">
        <v>7.2622877588999017</v>
      </c>
      <c r="E62" s="499">
        <v>8.4628200624001693</v>
      </c>
      <c r="F62" s="499">
        <v>9.488779626099813</v>
      </c>
      <c r="G62" s="499">
        <v>10.96776515800002</v>
      </c>
      <c r="H62" s="499">
        <v>11.491320823000024</v>
      </c>
      <c r="I62" s="499">
        <v>10.262674797999807</v>
      </c>
      <c r="J62" s="499">
        <v>10.678316940999593</v>
      </c>
      <c r="K62" s="499">
        <v>12.553884857999947</v>
      </c>
      <c r="L62" s="499">
        <v>14.03088641599993</v>
      </c>
      <c r="M62" s="499">
        <v>16.457406695000145</v>
      </c>
      <c r="N62" s="499">
        <v>17.853264384999875</v>
      </c>
      <c r="O62" s="499">
        <v>16.432961883000416</v>
      </c>
      <c r="P62" s="499">
        <v>14.388999586010186</v>
      </c>
      <c r="Q62" s="499">
        <v>15.698423900610351</v>
      </c>
      <c r="R62" s="499">
        <v>6.833765091090072</v>
      </c>
      <c r="S62" s="499">
        <v>8.1754276284420939</v>
      </c>
      <c r="T62" s="499">
        <v>7.2775084829793286</v>
      </c>
      <c r="U62" s="499">
        <v>4.964132331871042</v>
      </c>
      <c r="V62" s="499">
        <v>0.58344110372036084</v>
      </c>
      <c r="W62" s="499">
        <v>-1.5770000000002256</v>
      </c>
      <c r="X62" s="499">
        <v>0</v>
      </c>
      <c r="Y62" s="499">
        <v>0</v>
      </c>
      <c r="Z62" s="499">
        <v>4.5474735088646412E-13</v>
      </c>
      <c r="AA62" s="499">
        <v>0</v>
      </c>
      <c r="AB62" s="499">
        <v>0</v>
      </c>
      <c r="AC62" s="499">
        <v>4.5474735088646412E-13</v>
      </c>
      <c r="AE62" s="499"/>
      <c r="AF62" s="499"/>
      <c r="AG62" s="499"/>
      <c r="AH62" s="499"/>
      <c r="AI62" s="499"/>
      <c r="AK62" s="499"/>
      <c r="AL62" s="499"/>
      <c r="AM62" s="499"/>
      <c r="AN62" s="499"/>
      <c r="AO62" s="499"/>
    </row>
    <row r="63" spans="1:41" s="489" customFormat="1" ht="11.25" customHeight="1">
      <c r="A63" s="503" t="s">
        <v>39</v>
      </c>
      <c r="B63" s="501"/>
      <c r="C63" s="499">
        <v>14.071849422000355</v>
      </c>
      <c r="D63" s="499">
        <v>14.370838548999927</v>
      </c>
      <c r="E63" s="499">
        <v>13.54288231500027</v>
      </c>
      <c r="F63" s="499">
        <v>14.810234724999759</v>
      </c>
      <c r="G63" s="499">
        <v>14.280841905299894</v>
      </c>
      <c r="H63" s="499">
        <v>14.604295369720148</v>
      </c>
      <c r="I63" s="499">
        <v>14.489873262023139</v>
      </c>
      <c r="J63" s="499">
        <v>12.101443154069557</v>
      </c>
      <c r="K63" s="499">
        <v>13.984288179409987</v>
      </c>
      <c r="L63" s="499">
        <v>15.670230878339908</v>
      </c>
      <c r="M63" s="499">
        <v>17.893568238460148</v>
      </c>
      <c r="N63" s="499">
        <v>19.416868679639947</v>
      </c>
      <c r="O63" s="499">
        <v>18.076034785680577</v>
      </c>
      <c r="P63" s="499">
        <v>16.10323718753034</v>
      </c>
      <c r="Q63" s="499">
        <v>18.28637390061067</v>
      </c>
      <c r="R63" s="499">
        <v>6.8337650910901857</v>
      </c>
      <c r="S63" s="499">
        <v>8.1754276284420939</v>
      </c>
      <c r="T63" s="499">
        <v>7.2775084829793286</v>
      </c>
      <c r="U63" s="499">
        <v>4.964132331871042</v>
      </c>
      <c r="V63" s="499">
        <v>0.58344110372036084</v>
      </c>
      <c r="W63" s="499">
        <v>-1.5770000000002256</v>
      </c>
      <c r="X63" s="499">
        <v>0</v>
      </c>
      <c r="Y63" s="499">
        <v>0</v>
      </c>
      <c r="Z63" s="499">
        <v>2.2737367544323206E-13</v>
      </c>
      <c r="AA63" s="499">
        <v>0</v>
      </c>
      <c r="AB63" s="499">
        <v>0</v>
      </c>
      <c r="AC63" s="499">
        <v>4.5474735088646412E-13</v>
      </c>
      <c r="AE63" s="499"/>
      <c r="AF63" s="499"/>
      <c r="AG63" s="499"/>
      <c r="AH63" s="499"/>
      <c r="AI63" s="499"/>
      <c r="AK63" s="499"/>
      <c r="AL63" s="499"/>
      <c r="AM63" s="499"/>
      <c r="AN63" s="499"/>
      <c r="AO63" s="499"/>
    </row>
    <row r="64" spans="1:41" s="489" customFormat="1" ht="11.25" customHeight="1">
      <c r="A64" s="494"/>
      <c r="B64" s="501"/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499"/>
      <c r="R64" s="499"/>
      <c r="S64" s="499"/>
      <c r="T64" s="499"/>
      <c r="U64" s="499"/>
      <c r="V64" s="499"/>
      <c r="W64" s="499"/>
      <c r="X64" s="499"/>
      <c r="Y64" s="499"/>
      <c r="Z64" s="499"/>
      <c r="AA64" s="499"/>
      <c r="AB64" s="499"/>
      <c r="AC64" s="499"/>
      <c r="AE64" s="499"/>
      <c r="AF64" s="499"/>
      <c r="AG64" s="499"/>
      <c r="AH64" s="499"/>
      <c r="AI64" s="499"/>
      <c r="AK64" s="499"/>
      <c r="AL64" s="499"/>
      <c r="AM64" s="499"/>
      <c r="AN64" s="499"/>
      <c r="AO64" s="499"/>
    </row>
    <row r="65" spans="1:41" s="489" customFormat="1" ht="11.25" customHeight="1">
      <c r="A65" s="502" t="s">
        <v>617</v>
      </c>
      <c r="B65" s="501"/>
      <c r="C65" s="499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499"/>
      <c r="AE65" s="499"/>
      <c r="AF65" s="499"/>
      <c r="AG65" s="499"/>
      <c r="AH65" s="499"/>
      <c r="AI65" s="499"/>
      <c r="AK65" s="499"/>
      <c r="AL65" s="499"/>
      <c r="AM65" s="499"/>
      <c r="AN65" s="499"/>
      <c r="AO65" s="499"/>
    </row>
    <row r="66" spans="1:41" s="489" customFormat="1" ht="11.25" customHeight="1">
      <c r="A66" s="502" t="s">
        <v>618</v>
      </c>
      <c r="B66" s="501"/>
      <c r="C66" s="499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499"/>
      <c r="P66" s="499"/>
      <c r="Q66" s="499"/>
      <c r="R66" s="499"/>
      <c r="S66" s="499"/>
      <c r="T66" s="499"/>
      <c r="U66" s="499"/>
      <c r="V66" s="499"/>
      <c r="W66" s="499"/>
      <c r="X66" s="499"/>
      <c r="Y66" s="499"/>
      <c r="Z66" s="499"/>
      <c r="AA66" s="499"/>
      <c r="AB66" s="499"/>
      <c r="AC66" s="499"/>
      <c r="AE66" s="499"/>
      <c r="AF66" s="499"/>
      <c r="AG66" s="499"/>
      <c r="AH66" s="499"/>
      <c r="AI66" s="499"/>
      <c r="AK66" s="499"/>
      <c r="AL66" s="499"/>
      <c r="AM66" s="499"/>
      <c r="AN66" s="499"/>
      <c r="AO66" s="499"/>
    </row>
    <row r="67" spans="1:41" s="489" customFormat="1" ht="11.25" customHeight="1">
      <c r="A67" s="494" t="s">
        <v>35</v>
      </c>
      <c r="B67" s="501"/>
      <c r="C67" s="499">
        <v>1164.4013363867241</v>
      </c>
      <c r="D67" s="499">
        <v>1158.3268281206399</v>
      </c>
      <c r="E67" s="499">
        <v>1157.76952695146</v>
      </c>
      <c r="F67" s="499">
        <v>1214.5258462218001</v>
      </c>
      <c r="G67" s="499">
        <v>1277.3876867578997</v>
      </c>
      <c r="H67" s="499">
        <v>1352.1220211551699</v>
      </c>
      <c r="I67" s="499">
        <v>1422.8406374877502</v>
      </c>
      <c r="J67" s="499">
        <v>1480.5114803540403</v>
      </c>
      <c r="K67" s="499">
        <v>1487.8294628504673</v>
      </c>
      <c r="L67" s="499">
        <v>1446.0280687382881</v>
      </c>
      <c r="M67" s="499">
        <v>1515.8016309273523</v>
      </c>
      <c r="N67" s="499">
        <v>1546.4358078625189</v>
      </c>
      <c r="O67" s="499">
        <v>1560.3520628484973</v>
      </c>
      <c r="P67" s="499">
        <v>1610.2429538784365</v>
      </c>
      <c r="Q67" s="499">
        <v>1668.3507778941428</v>
      </c>
      <c r="R67" s="499">
        <v>1809.3698467467145</v>
      </c>
      <c r="S67" s="499">
        <v>1938.4914520662605</v>
      </c>
      <c r="T67" s="499">
        <v>2032.0694801375698</v>
      </c>
      <c r="U67" s="499">
        <v>2108.5835233289099</v>
      </c>
      <c r="V67" s="499">
        <v>2162.3441610988698</v>
      </c>
      <c r="W67" s="499">
        <v>2139.7381745881398</v>
      </c>
      <c r="X67" s="499">
        <v>2338.4081164804202</v>
      </c>
      <c r="Y67" s="499">
        <v>2425.1864668655289</v>
      </c>
      <c r="Z67" s="499">
        <v>2477.4584697221812</v>
      </c>
      <c r="AA67" s="499">
        <v>2607.0857869653196</v>
      </c>
      <c r="AB67" s="499">
        <v>2730.4258335225409</v>
      </c>
      <c r="AC67" s="499">
        <v>2841.6807182052848</v>
      </c>
      <c r="AE67" s="499"/>
      <c r="AF67" s="499"/>
      <c r="AG67" s="499"/>
      <c r="AH67" s="499"/>
      <c r="AI67" s="499"/>
      <c r="AK67" s="499"/>
      <c r="AL67" s="499"/>
      <c r="AM67" s="499"/>
      <c r="AN67" s="499"/>
      <c r="AO67" s="499"/>
    </row>
    <row r="68" spans="1:41" s="489" customFormat="1" ht="11.25" customHeight="1">
      <c r="A68" s="494" t="s">
        <v>39</v>
      </c>
      <c r="B68" s="501"/>
      <c r="C68" s="499">
        <v>689.43540294982415</v>
      </c>
      <c r="D68" s="499">
        <v>651.28504028603993</v>
      </c>
      <c r="E68" s="499">
        <v>630.97192216555982</v>
      </c>
      <c r="F68" s="499">
        <v>659.76610999630009</v>
      </c>
      <c r="G68" s="499">
        <v>703.15352668449975</v>
      </c>
      <c r="H68" s="499">
        <v>757.74694901600992</v>
      </c>
      <c r="I68" s="499">
        <v>799.7396948492368</v>
      </c>
      <c r="J68" s="499">
        <v>825.19267273007017</v>
      </c>
      <c r="K68" s="499">
        <v>786.80429973459741</v>
      </c>
      <c r="L68" s="499">
        <v>735.58853098612803</v>
      </c>
      <c r="M68" s="499">
        <v>788.30726960466234</v>
      </c>
      <c r="N68" s="499">
        <v>791.4476812821888</v>
      </c>
      <c r="O68" s="499">
        <v>775.66230086413736</v>
      </c>
      <c r="P68" s="499">
        <v>798.45049344517645</v>
      </c>
      <c r="Q68" s="499">
        <v>828.07531911217256</v>
      </c>
      <c r="R68" s="499">
        <v>927.31227464090443</v>
      </c>
      <c r="S68" s="499">
        <v>1012.5952942721005</v>
      </c>
      <c r="T68" s="499">
        <v>1063.7618955230998</v>
      </c>
      <c r="U68" s="499">
        <v>1101.0696727660602</v>
      </c>
      <c r="V68" s="499">
        <v>1122.1347698284098</v>
      </c>
      <c r="W68" s="499">
        <v>1079.0270979676698</v>
      </c>
      <c r="X68" s="499">
        <v>1220.75424851142</v>
      </c>
      <c r="Y68" s="499">
        <v>1248.1719503172162</v>
      </c>
      <c r="Z68" s="499">
        <v>1250.9555918889562</v>
      </c>
      <c r="AA68" s="499">
        <v>1328.5883737748673</v>
      </c>
      <c r="AB68" s="499">
        <v>1399.6576716304785</v>
      </c>
      <c r="AC68" s="499">
        <v>1459.8306684997697</v>
      </c>
      <c r="AE68" s="499"/>
      <c r="AF68" s="499"/>
      <c r="AG68" s="499"/>
      <c r="AH68" s="499"/>
      <c r="AI68" s="499"/>
      <c r="AK68" s="499"/>
      <c r="AL68" s="499"/>
      <c r="AM68" s="499"/>
      <c r="AN68" s="499"/>
      <c r="AO68" s="499"/>
    </row>
    <row r="69" spans="1:41" s="489" customFormat="1" ht="11.25" customHeight="1">
      <c r="A69" s="494"/>
      <c r="B69" s="494"/>
      <c r="C69" s="499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499"/>
      <c r="P69" s="499"/>
      <c r="Q69" s="499"/>
      <c r="R69" s="499"/>
      <c r="S69" s="499"/>
      <c r="T69" s="499"/>
      <c r="U69" s="499"/>
      <c r="V69" s="499"/>
      <c r="W69" s="499"/>
      <c r="X69" s="499"/>
      <c r="Y69" s="499"/>
      <c r="Z69" s="499"/>
      <c r="AA69" s="499"/>
      <c r="AB69" s="499"/>
      <c r="AC69" s="499"/>
      <c r="AE69" s="499"/>
      <c r="AF69" s="499"/>
      <c r="AG69" s="499"/>
      <c r="AH69" s="499"/>
      <c r="AI69" s="499"/>
      <c r="AK69" s="499"/>
      <c r="AL69" s="499"/>
      <c r="AM69" s="499"/>
      <c r="AN69" s="499"/>
      <c r="AO69" s="499"/>
    </row>
    <row r="70" spans="1:41" s="489" customFormat="1" ht="11.25" customHeight="1">
      <c r="A70" s="494" t="s">
        <v>40</v>
      </c>
      <c r="B70" s="494"/>
      <c r="C70" s="499">
        <v>-14.710541919155093</v>
      </c>
      <c r="D70" s="499">
        <v>27.665187863580222</v>
      </c>
      <c r="E70" s="499">
        <v>20.13308727864969</v>
      </c>
      <c r="F70" s="499">
        <v>-26.743211853299812</v>
      </c>
      <c r="G70" s="499">
        <v>-28.254050965649771</v>
      </c>
      <c r="H70" s="499">
        <v>-16.65143490213012</v>
      </c>
      <c r="I70" s="499">
        <v>6.4414961950128768</v>
      </c>
      <c r="J70" s="499">
        <v>-9.7193819435498057</v>
      </c>
      <c r="K70" s="499">
        <v>21.594336734654071</v>
      </c>
      <c r="L70" s="499">
        <v>-30.012101278655837</v>
      </c>
      <c r="M70" s="499">
        <v>-8.7039662484279106</v>
      </c>
      <c r="N70" s="499">
        <v>48.585943787590082</v>
      </c>
      <c r="O70" s="499">
        <v>16.622725124969858</v>
      </c>
      <c r="P70" s="499">
        <v>-20.837456239059893</v>
      </c>
      <c r="Q70" s="499">
        <v>-26.229721284770665</v>
      </c>
      <c r="R70" s="499">
        <v>-33.354442568759936</v>
      </c>
      <c r="S70" s="499">
        <v>31.179922986090137</v>
      </c>
      <c r="T70" s="499">
        <v>-13.882652820279802</v>
      </c>
      <c r="U70" s="499">
        <v>21.621486570596431</v>
      </c>
      <c r="V70" s="499">
        <v>-14.352376788210012</v>
      </c>
      <c r="W70" s="499">
        <v>-40.084603003229546</v>
      </c>
      <c r="X70" s="499">
        <v>14.319725708139513</v>
      </c>
      <c r="Y70" s="499">
        <v>76.826120966296074</v>
      </c>
      <c r="Z70" s="499">
        <v>9.27399881776347</v>
      </c>
      <c r="AA70" s="499">
        <v>-42.856930469065688</v>
      </c>
      <c r="AB70" s="499">
        <v>-14.011679874186344</v>
      </c>
      <c r="AC70" s="499">
        <v>-16.342598535630945</v>
      </c>
      <c r="AE70" s="499">
        <v>-8.4258447017808376</v>
      </c>
      <c r="AF70" s="499">
        <v>12.157997295451494</v>
      </c>
      <c r="AG70" s="499">
        <v>12.300265531935388</v>
      </c>
      <c r="AH70" s="499">
        <v>-34.700427667500392</v>
      </c>
      <c r="AI70" s="499">
        <v>-19.310175118730342</v>
      </c>
      <c r="AK70" s="499">
        <v>-9.3962212740699389</v>
      </c>
      <c r="AL70" s="499">
        <v>55.150472888669469</v>
      </c>
      <c r="AM70" s="499">
        <v>24.80716164628047</v>
      </c>
      <c r="AN70" s="499">
        <v>-32.146688721172552</v>
      </c>
      <c r="AO70" s="499">
        <v>-16.835484986783385</v>
      </c>
    </row>
    <row r="71" spans="1:41" s="489" customFormat="1" ht="11.25" customHeight="1">
      <c r="A71" s="498" t="s">
        <v>41</v>
      </c>
      <c r="B71" s="498"/>
      <c r="C71" s="497">
        <v>-24.056713440460001</v>
      </c>
      <c r="D71" s="497">
        <v>42.743782709680225</v>
      </c>
      <c r="E71" s="497">
        <v>22.360172949349689</v>
      </c>
      <c r="F71" s="497">
        <v>-12.750115103399811</v>
      </c>
      <c r="G71" s="497">
        <v>-19.035937677099771</v>
      </c>
      <c r="H71" s="497">
        <v>-27.230996191480127</v>
      </c>
      <c r="I71" s="497">
        <v>-3.77281927301012</v>
      </c>
      <c r="J71" s="497">
        <v>-2.0606166876198486</v>
      </c>
      <c r="K71" s="497">
        <v>36.208416077720287</v>
      </c>
      <c r="L71" s="497">
        <v>-2.7818440458897147</v>
      </c>
      <c r="M71" s="497">
        <v>-9.1055344070318363</v>
      </c>
      <c r="N71" s="497">
        <v>33.773782788670076</v>
      </c>
      <c r="O71" s="497">
        <v>32.75879843873993</v>
      </c>
      <c r="P71" s="497">
        <v>13.819235341500134</v>
      </c>
      <c r="Q71" s="497">
        <v>-7.2671540568206634</v>
      </c>
      <c r="R71" s="497">
        <v>-29.275779950749964</v>
      </c>
      <c r="S71" s="497">
        <v>9.2477527693800816</v>
      </c>
      <c r="T71" s="497">
        <v>-0.80755146829974389</v>
      </c>
      <c r="U71" s="497">
        <v>24.149404375369731</v>
      </c>
      <c r="V71" s="497">
        <v>7.3754604962198886</v>
      </c>
      <c r="W71" s="497">
        <v>6.7550517724503951</v>
      </c>
      <c r="X71" s="497">
        <v>-25.639563526110379</v>
      </c>
      <c r="Y71" s="497">
        <v>71.874355120544109</v>
      </c>
      <c r="Z71" s="497">
        <v>49.198049960862939</v>
      </c>
      <c r="AA71" s="497">
        <v>-12.531966108598949</v>
      </c>
      <c r="AB71" s="497">
        <v>4.389669384019613</v>
      </c>
      <c r="AC71" s="497">
        <v>-0.12043863521004165</v>
      </c>
      <c r="AE71" s="497">
        <v>-8.081665833779649</v>
      </c>
      <c r="AF71" s="497">
        <v>16.796639169620917</v>
      </c>
      <c r="AG71" s="497">
        <v>17.822625845424362</v>
      </c>
      <c r="AH71" s="497">
        <v>-19.555623769526136</v>
      </c>
      <c r="AI71" s="497">
        <v>-1.6798083544080971</v>
      </c>
      <c r="AK71" s="497">
        <v>-8.2152855261103781</v>
      </c>
      <c r="AL71" s="497">
        <v>30.837165120544107</v>
      </c>
      <c r="AM71" s="497">
        <v>32.062454960862937</v>
      </c>
      <c r="AN71" s="497">
        <v>-18.16857810859895</v>
      </c>
      <c r="AO71" s="497">
        <v>4.2153913840196129</v>
      </c>
    </row>
    <row r="72" spans="1:41" s="489" customFormat="1" ht="11.25" customHeight="1">
      <c r="A72" s="498" t="s">
        <v>42</v>
      </c>
      <c r="B72" s="498"/>
      <c r="C72" s="497">
        <v>9.6004555213049088</v>
      </c>
      <c r="D72" s="497">
        <v>-14.920960846100003</v>
      </c>
      <c r="E72" s="497">
        <v>-1.9168976707000003</v>
      </c>
      <c r="F72" s="497">
        <v>-13.8097217499</v>
      </c>
      <c r="G72" s="497">
        <v>-9.2270672885500016</v>
      </c>
      <c r="H72" s="497">
        <v>10.801403289350004</v>
      </c>
      <c r="I72" s="497">
        <v>10.256092116022996</v>
      </c>
      <c r="J72" s="497">
        <v>-6.4753004069299571</v>
      </c>
      <c r="K72" s="497">
        <v>-15.75071363506621</v>
      </c>
      <c r="L72" s="497">
        <v>-22.676052851766123</v>
      </c>
      <c r="M72" s="497">
        <v>-1.2003576783960739</v>
      </c>
      <c r="N72" s="497">
        <v>11.402269686920015</v>
      </c>
      <c r="O72" s="497">
        <v>-16.139568025770068</v>
      </c>
      <c r="P72" s="497">
        <v>-34.707688090560026</v>
      </c>
      <c r="Q72" s="497">
        <v>-18.957062013950001</v>
      </c>
      <c r="R72" s="497">
        <v>-3.4958814960099724</v>
      </c>
      <c r="S72" s="497">
        <v>22.243294075710054</v>
      </c>
      <c r="T72" s="497">
        <v>-13.447324901980057</v>
      </c>
      <c r="U72" s="497">
        <v>-0.49794524677329965</v>
      </c>
      <c r="V72" s="497">
        <v>-23.897553631429901</v>
      </c>
      <c r="W72" s="497">
        <v>-17.10660575267994</v>
      </c>
      <c r="X72" s="497">
        <v>40.446939110249893</v>
      </c>
      <c r="Y72" s="497">
        <v>8.0281533741519642</v>
      </c>
      <c r="Z72" s="497">
        <v>-47.847663614699471</v>
      </c>
      <c r="AA72" s="497">
        <v>-48.248576832066739</v>
      </c>
      <c r="AB72" s="497">
        <v>-23.324961729805956</v>
      </c>
      <c r="AC72" s="497">
        <v>-16.1457723720209</v>
      </c>
      <c r="AE72" s="497">
        <v>-0.3441788680011868</v>
      </c>
      <c r="AF72" s="497">
        <v>-1.6386418741694282</v>
      </c>
      <c r="AG72" s="497">
        <v>-4.5223603134889743</v>
      </c>
      <c r="AH72" s="497">
        <v>-17.144803897974256</v>
      </c>
      <c r="AI72" s="497">
        <v>-17.630366764322243</v>
      </c>
      <c r="AK72" s="497">
        <v>-1.1809357479595661</v>
      </c>
      <c r="AL72" s="497">
        <v>32.189695296525365</v>
      </c>
      <c r="AM72" s="497">
        <v>-4.5789057861824816</v>
      </c>
      <c r="AN72" s="497">
        <v>-24.201723084173604</v>
      </c>
      <c r="AO72" s="497">
        <v>-24.174488842402997</v>
      </c>
    </row>
    <row r="73" spans="1:41" s="489" customFormat="1" ht="11.25" customHeight="1">
      <c r="A73" s="500" t="s">
        <v>542</v>
      </c>
      <c r="B73" s="500"/>
      <c r="C73" s="497">
        <v>5.1730294929999996</v>
      </c>
      <c r="D73" s="497">
        <v>-2.3469958989999999</v>
      </c>
      <c r="E73" s="497">
        <v>-5.8470024450000002</v>
      </c>
      <c r="F73" s="497">
        <v>-15.471978528999999</v>
      </c>
      <c r="G73" s="497">
        <v>-9.4994352099999997</v>
      </c>
      <c r="H73" s="497">
        <v>4.0533769399999997</v>
      </c>
      <c r="I73" s="497">
        <v>6.1603084990000001</v>
      </c>
      <c r="J73" s="497">
        <v>8.8408042370000324</v>
      </c>
      <c r="K73" s="497">
        <v>-4.4718333231161793</v>
      </c>
      <c r="L73" s="497">
        <v>-22.224503000116119</v>
      </c>
      <c r="M73" s="497">
        <v>13.126354237883966</v>
      </c>
      <c r="N73" s="497">
        <v>27.85366804800001</v>
      </c>
      <c r="O73" s="497">
        <v>-0.40651110900002529</v>
      </c>
      <c r="P73" s="497">
        <v>-15.03491856200003</v>
      </c>
      <c r="Q73" s="497">
        <v>-8.0580342417500006</v>
      </c>
      <c r="R73" s="497">
        <v>6.7998253559600217</v>
      </c>
      <c r="S73" s="497">
        <v>-1.0190265649599224</v>
      </c>
      <c r="T73" s="497">
        <v>-6.2621527210000085</v>
      </c>
      <c r="U73" s="497">
        <v>3.368941700166685</v>
      </c>
      <c r="V73" s="497">
        <v>-3.3933064309998908</v>
      </c>
      <c r="W73" s="497">
        <v>-6.9882385849999427</v>
      </c>
      <c r="X73" s="497">
        <v>36.182080946039925</v>
      </c>
      <c r="Y73" s="497">
        <v>27.516282691503942</v>
      </c>
      <c r="Z73" s="497">
        <v>-24.151294087328314</v>
      </c>
      <c r="AA73" s="497">
        <v>-15.31126043776915</v>
      </c>
      <c r="AB73" s="497">
        <v>3.7344083921706916</v>
      </c>
      <c r="AC73" s="497">
        <v>0.91495329194391151</v>
      </c>
      <c r="AE73" s="497">
        <v>-6.6977173873617346E-2</v>
      </c>
      <c r="AF73" s="497">
        <v>-1.1208345561144633</v>
      </c>
      <c r="AG73" s="497">
        <v>-25.016827699294542</v>
      </c>
      <c r="AH73" s="497">
        <v>-17.06919267479843</v>
      </c>
      <c r="AI73" s="497">
        <v>2.1477829631439298</v>
      </c>
      <c r="AK73" s="497">
        <v>-0.99881689130807416</v>
      </c>
      <c r="AL73" s="497">
        <v>-2.6357563249110569</v>
      </c>
      <c r="AM73" s="497">
        <v>2.7919214472296865</v>
      </c>
      <c r="AN73" s="497">
        <v>3.6108262724768494</v>
      </c>
      <c r="AO73" s="497">
        <v>-0.57612851300030865</v>
      </c>
    </row>
    <row r="74" spans="1:41" s="489" customFormat="1" ht="11.25" customHeight="1">
      <c r="A74" s="500" t="s">
        <v>543</v>
      </c>
      <c r="B74" s="500"/>
      <c r="C74" s="497">
        <v>2.0449697690000002</v>
      </c>
      <c r="D74" s="497">
        <v>1.1968227535</v>
      </c>
      <c r="E74" s="497">
        <v>0.45518451580000002</v>
      </c>
      <c r="F74" s="497">
        <v>0.29296382440000002</v>
      </c>
      <c r="G74" s="497">
        <v>-0.100107974</v>
      </c>
      <c r="H74" s="497">
        <v>-0.88416803229999996</v>
      </c>
      <c r="I74" s="497">
        <v>2.806995766</v>
      </c>
      <c r="J74" s="497">
        <v>1.5404786690000094</v>
      </c>
      <c r="K74" s="497">
        <v>-0.70582061700002896</v>
      </c>
      <c r="L74" s="497">
        <v>-1.2709441679999998</v>
      </c>
      <c r="M74" s="497">
        <v>2.8700020255599554</v>
      </c>
      <c r="N74" s="497">
        <v>0.67320076944000107</v>
      </c>
      <c r="O74" s="497">
        <v>0.86481364567995911</v>
      </c>
      <c r="P74" s="497">
        <v>-0.16459073999999418</v>
      </c>
      <c r="Q74" s="497">
        <v>-0.44769381599999747</v>
      </c>
      <c r="R74" s="497">
        <v>0.7377652810000086</v>
      </c>
      <c r="S74" s="497">
        <v>1.8195208149999758</v>
      </c>
      <c r="T74" s="497">
        <v>0.961166264329961</v>
      </c>
      <c r="U74" s="497">
        <v>1.3873535846699951</v>
      </c>
      <c r="V74" s="497">
        <v>-0.98944455200000903</v>
      </c>
      <c r="W74" s="497">
        <v>-1.0724108219999948</v>
      </c>
      <c r="X74" s="497">
        <v>7.264563862999978</v>
      </c>
      <c r="Y74" s="497">
        <v>-0.78575666911393682</v>
      </c>
      <c r="Z74" s="497">
        <v>-0.89831164434633592</v>
      </c>
      <c r="AA74" s="497">
        <v>1.1299011577280567</v>
      </c>
      <c r="AB74" s="497">
        <v>1.1018813924051756</v>
      </c>
      <c r="AC74" s="497">
        <v>1.1429929724628209</v>
      </c>
      <c r="AE74" s="497">
        <v>-0.19167575912757684</v>
      </c>
      <c r="AF74" s="497">
        <v>-0.38646631448290236</v>
      </c>
      <c r="AG74" s="497">
        <v>0.59694362384004762</v>
      </c>
      <c r="AH74" s="497">
        <v>2.3895724681665342E-2</v>
      </c>
      <c r="AI74" s="497">
        <v>8.2854701711710277E-2</v>
      </c>
      <c r="AK74" s="497">
        <v>-0.39328828332502219</v>
      </c>
      <c r="AL74" s="497">
        <v>3.5014782225063157E-2</v>
      </c>
      <c r="AM74" s="497">
        <v>-1.7578767124335926E-2</v>
      </c>
      <c r="AN74" s="497">
        <v>0.14576786628105665</v>
      </c>
      <c r="AO74" s="497">
        <v>-0.18720833358582434</v>
      </c>
    </row>
    <row r="75" spans="1:41" s="489" customFormat="1" ht="11.25" customHeight="1">
      <c r="A75" s="500" t="s">
        <v>544</v>
      </c>
      <c r="B75" s="500"/>
      <c r="C75" s="497">
        <v>1.7588244039999106</v>
      </c>
      <c r="D75" s="497">
        <v>-14.250464738900003</v>
      </c>
      <c r="E75" s="497">
        <v>3.5033559157999998</v>
      </c>
      <c r="F75" s="497">
        <v>1.585517791700001</v>
      </c>
      <c r="G75" s="497">
        <v>0.62246460244999768</v>
      </c>
      <c r="H75" s="497">
        <v>7.9664009728100034</v>
      </c>
      <c r="I75" s="497">
        <v>1.0015050216799972</v>
      </c>
      <c r="J75" s="497">
        <v>-14.522888593729999</v>
      </c>
      <c r="K75" s="497">
        <v>-8.1400226249899994</v>
      </c>
      <c r="L75" s="497">
        <v>-4.7132149232200007</v>
      </c>
      <c r="M75" s="497">
        <v>-16.345081148469998</v>
      </c>
      <c r="N75" s="497">
        <v>-16.852104532129996</v>
      </c>
      <c r="O75" s="497">
        <v>-17.21895744575</v>
      </c>
      <c r="P75" s="497">
        <v>-20.17362009</v>
      </c>
      <c r="Q75" s="497">
        <v>-7.8693826173100012</v>
      </c>
      <c r="R75" s="497">
        <v>-11.354737559769998</v>
      </c>
      <c r="S75" s="497">
        <v>20.534166605600003</v>
      </c>
      <c r="T75" s="497">
        <v>-8.5232733957100066</v>
      </c>
      <c r="U75" s="497">
        <v>-4.8619905234899869</v>
      </c>
      <c r="V75" s="497">
        <v>-18.87318625804</v>
      </c>
      <c r="W75" s="497">
        <v>-8.6639024337900015</v>
      </c>
      <c r="X75" s="497">
        <v>-3.7371815117900029</v>
      </c>
      <c r="Y75" s="497">
        <v>-20.096183847349842</v>
      </c>
      <c r="Z75" s="497">
        <v>-24.66447811061883</v>
      </c>
      <c r="AA75" s="497">
        <v>-35.827277313238781</v>
      </c>
      <c r="AB75" s="497">
        <v>-29.83222690326317</v>
      </c>
      <c r="AC75" s="497">
        <v>-19.82237682841825</v>
      </c>
      <c r="AE75" s="497">
        <v>0</v>
      </c>
      <c r="AF75" s="497">
        <v>-0.15418260505634862</v>
      </c>
      <c r="AG75" s="497">
        <v>20.182451280878887</v>
      </c>
      <c r="AH75" s="497">
        <v>3.8836468820733216E-3</v>
      </c>
      <c r="AI75" s="497">
        <v>-19.986903072025036</v>
      </c>
      <c r="AK75" s="497">
        <v>-2.7362107245462841E-2</v>
      </c>
      <c r="AL75" s="497">
        <v>34.66692621198856</v>
      </c>
      <c r="AM75" s="497">
        <v>-9.8674859506058308</v>
      </c>
      <c r="AN75" s="497">
        <v>-30.998979970231641</v>
      </c>
      <c r="AO75" s="497">
        <v>-25.059289200762208</v>
      </c>
    </row>
    <row r="76" spans="1:41" s="489" customFormat="1" ht="11.25" customHeight="1">
      <c r="A76" s="500" t="s">
        <v>545</v>
      </c>
      <c r="B76" s="500"/>
      <c r="C76" s="497">
        <v>0.62684073330500001</v>
      </c>
      <c r="D76" s="497">
        <v>0.49507447300000001</v>
      </c>
      <c r="E76" s="497">
        <v>4.5648229999999998E-2</v>
      </c>
      <c r="F76" s="497">
        <v>-0.246547349</v>
      </c>
      <c r="G76" s="497">
        <v>-0.32787293000000001</v>
      </c>
      <c r="H76" s="497">
        <v>-0.35316750499999999</v>
      </c>
      <c r="I76" s="497">
        <v>4.6466275000000001E-2</v>
      </c>
      <c r="J76" s="497">
        <v>0.56002641899999794</v>
      </c>
      <c r="K76" s="497">
        <v>0.67173591599999782</v>
      </c>
      <c r="L76" s="497">
        <v>-0.20412440300000345</v>
      </c>
      <c r="M76" s="497">
        <v>-0.95804563499999862</v>
      </c>
      <c r="N76" s="497">
        <v>-0.22616330000000015</v>
      </c>
      <c r="O76" s="497">
        <v>0.65288305199999919</v>
      </c>
      <c r="P76" s="497">
        <v>0.61965411599999976</v>
      </c>
      <c r="Q76" s="497">
        <v>6.8681230999998663E-2</v>
      </c>
      <c r="R76" s="497">
        <v>0.27216267499999597</v>
      </c>
      <c r="S76" s="497">
        <v>0.88323308199999884</v>
      </c>
      <c r="T76" s="497">
        <v>0.41379850099999749</v>
      </c>
      <c r="U76" s="497">
        <v>-0.409252700999994</v>
      </c>
      <c r="V76" s="497">
        <v>-0.66929472900000109</v>
      </c>
      <c r="W76" s="497">
        <v>-0.35435929000000033</v>
      </c>
      <c r="X76" s="497">
        <v>0.5174521799999966</v>
      </c>
      <c r="Y76" s="497">
        <v>1.2242482760000022</v>
      </c>
      <c r="Z76" s="497">
        <v>2.0067929004127691</v>
      </c>
      <c r="AA76" s="497">
        <v>1.729281883974134</v>
      </c>
      <c r="AB76" s="497">
        <v>1.6256798294815527</v>
      </c>
      <c r="AC76" s="497">
        <v>1.5678712950863665</v>
      </c>
      <c r="AE76" s="497">
        <v>-8.5525934999997832E-2</v>
      </c>
      <c r="AF76" s="497">
        <v>-5.2083736999997132E-2</v>
      </c>
      <c r="AG76" s="497">
        <v>-0.18428925884268743</v>
      </c>
      <c r="AH76" s="497">
        <v>-0.10547411398321493</v>
      </c>
      <c r="AI76" s="497">
        <v>0.10795884495405339</v>
      </c>
      <c r="AK76" s="497">
        <v>0.23853153391899662</v>
      </c>
      <c r="AL76" s="497">
        <v>0.19374891432100227</v>
      </c>
      <c r="AM76" s="497">
        <v>2.675798849493769</v>
      </c>
      <c r="AN76" s="497">
        <v>3.0367070392371343</v>
      </c>
      <c r="AO76" s="497">
        <v>1.6256798294815527</v>
      </c>
    </row>
    <row r="77" spans="1:41" s="489" customFormat="1" ht="11.25" customHeight="1">
      <c r="A77" s="500" t="s">
        <v>546</v>
      </c>
      <c r="B77" s="500"/>
      <c r="C77" s="497">
        <v>-3.2088780000000001E-3</v>
      </c>
      <c r="D77" s="497">
        <v>-1.53974347E-2</v>
      </c>
      <c r="E77" s="497">
        <v>-7.4083887299999998E-2</v>
      </c>
      <c r="F77" s="497">
        <v>3.0322511999999999E-2</v>
      </c>
      <c r="G77" s="497">
        <v>7.7884223000000002E-2</v>
      </c>
      <c r="H77" s="497">
        <v>1.8960913839999999E-2</v>
      </c>
      <c r="I77" s="497">
        <v>0.24081655434300001</v>
      </c>
      <c r="J77" s="497">
        <v>-2.8937211381999983</v>
      </c>
      <c r="K77" s="497">
        <v>-3.1047729859600004</v>
      </c>
      <c r="L77" s="497">
        <v>5.7367336425700008</v>
      </c>
      <c r="M77" s="497">
        <v>0.10641284163000098</v>
      </c>
      <c r="N77" s="497">
        <v>-4.6331298390000164E-2</v>
      </c>
      <c r="O77" s="497">
        <v>-3.1796168699999683E-2</v>
      </c>
      <c r="P77" s="497">
        <v>4.5787185440001821E-2</v>
      </c>
      <c r="Q77" s="497">
        <v>-2.65063256989</v>
      </c>
      <c r="R77" s="497">
        <v>4.9102751799998678E-2</v>
      </c>
      <c r="S77" s="497">
        <v>2.5400138069999301E-2</v>
      </c>
      <c r="T77" s="497">
        <v>-3.6863550600000572E-2</v>
      </c>
      <c r="U77" s="497">
        <v>1.7002692880001113E-2</v>
      </c>
      <c r="V77" s="497">
        <v>2.7678338610000353E-2</v>
      </c>
      <c r="W77" s="497">
        <v>-2.7694621889999382E-2</v>
      </c>
      <c r="X77" s="497">
        <v>0.22002363299999939</v>
      </c>
      <c r="Y77" s="497">
        <v>0.16956292311179766</v>
      </c>
      <c r="Z77" s="497">
        <v>-0.14037267281875998</v>
      </c>
      <c r="AA77" s="497">
        <v>3.0777877239003715E-2</v>
      </c>
      <c r="AB77" s="497">
        <v>4.5295559399791685E-2</v>
      </c>
      <c r="AC77" s="497">
        <v>5.0786896904254419E-2</v>
      </c>
      <c r="AE77" s="497">
        <v>0</v>
      </c>
      <c r="AF77" s="497">
        <v>7.4925338484282733E-2</v>
      </c>
      <c r="AG77" s="497">
        <v>-0.10063826007067966</v>
      </c>
      <c r="AH77" s="497">
        <v>2.0835192436496897E-3</v>
      </c>
      <c r="AI77" s="497">
        <v>1.793979789309752E-2</v>
      </c>
      <c r="AK77" s="497">
        <v>-6.106226635438361E-16</v>
      </c>
      <c r="AL77" s="497">
        <v>-7.0238287098202346E-2</v>
      </c>
      <c r="AM77" s="497">
        <v>-0.16156136517575997</v>
      </c>
      <c r="AN77" s="497">
        <v>3.9557080630037156E-3</v>
      </c>
      <c r="AO77" s="497">
        <v>2.2457375463791684E-2</v>
      </c>
    </row>
    <row r="78" spans="1:41" s="489" customFormat="1" ht="11.25" customHeight="1">
      <c r="A78" s="498" t="s">
        <v>43</v>
      </c>
      <c r="B78" s="498"/>
      <c r="C78" s="497">
        <v>-0.25428400000000001</v>
      </c>
      <c r="D78" s="497">
        <v>-0.157634</v>
      </c>
      <c r="E78" s="497">
        <v>-0.31018800000000002</v>
      </c>
      <c r="F78" s="497">
        <v>-0.18337500000000001</v>
      </c>
      <c r="G78" s="497">
        <v>8.9540000000000002E-3</v>
      </c>
      <c r="H78" s="497">
        <v>-0.22184200000000001</v>
      </c>
      <c r="I78" s="497">
        <v>-4.1776648E-2</v>
      </c>
      <c r="J78" s="497">
        <v>-1.1834648489999999</v>
      </c>
      <c r="K78" s="497">
        <v>1.1366342919999999</v>
      </c>
      <c r="L78" s="497">
        <v>-4.5542043809999999</v>
      </c>
      <c r="M78" s="497">
        <v>1.601925837</v>
      </c>
      <c r="N78" s="497">
        <v>3.4098913120000001</v>
      </c>
      <c r="O78" s="497">
        <v>3.4947119999999996E-3</v>
      </c>
      <c r="P78" s="497">
        <v>5.0996510000000002E-2</v>
      </c>
      <c r="Q78" s="497">
        <v>-5.5052139999999996E-3</v>
      </c>
      <c r="R78" s="497">
        <v>-0.58278112199999998</v>
      </c>
      <c r="S78" s="497">
        <v>-0.311123859</v>
      </c>
      <c r="T78" s="497">
        <v>0.37222355000000001</v>
      </c>
      <c r="U78" s="497">
        <v>-2.0299725579999999</v>
      </c>
      <c r="V78" s="497">
        <v>2.169716347</v>
      </c>
      <c r="W78" s="497">
        <v>-29.733049023</v>
      </c>
      <c r="X78" s="497">
        <v>-0.48764987599999998</v>
      </c>
      <c r="Y78" s="497">
        <v>-3.0763875283999988</v>
      </c>
      <c r="Z78" s="497">
        <v>7.9236124716000012</v>
      </c>
      <c r="AA78" s="497">
        <v>17.923612471600002</v>
      </c>
      <c r="AB78" s="497">
        <v>4.9236124716000003</v>
      </c>
      <c r="AC78" s="497">
        <v>-7.6387528399999974E-2</v>
      </c>
      <c r="AE78" s="497">
        <v>0</v>
      </c>
      <c r="AF78" s="497">
        <v>-3</v>
      </c>
      <c r="AG78" s="497">
        <v>-1.0000000000000009</v>
      </c>
      <c r="AH78" s="497">
        <v>2</v>
      </c>
      <c r="AI78" s="497">
        <v>0</v>
      </c>
      <c r="AK78" s="497">
        <v>0</v>
      </c>
      <c r="AL78" s="497">
        <v>-7.8763875283999987</v>
      </c>
      <c r="AM78" s="497">
        <v>-2.6763875283999985</v>
      </c>
      <c r="AN78" s="497">
        <v>10.223612471600003</v>
      </c>
      <c r="AO78" s="497">
        <v>3.1236124716000004</v>
      </c>
    </row>
    <row r="79" spans="1:41" s="489" customFormat="1" ht="11.25" customHeight="1">
      <c r="A79" s="494"/>
      <c r="B79" s="494"/>
      <c r="C79" s="499"/>
      <c r="D79" s="499"/>
      <c r="E79" s="499"/>
      <c r="F79" s="499"/>
      <c r="G79" s="499"/>
      <c r="H79" s="499"/>
      <c r="I79" s="499"/>
      <c r="J79" s="499"/>
      <c r="K79" s="499"/>
      <c r="L79" s="499"/>
      <c r="M79" s="499"/>
      <c r="N79" s="499"/>
      <c r="O79" s="499"/>
      <c r="P79" s="499"/>
      <c r="Q79" s="499"/>
      <c r="R79" s="499"/>
      <c r="S79" s="499"/>
      <c r="T79" s="499"/>
      <c r="U79" s="499"/>
      <c r="V79" s="499"/>
      <c r="W79" s="499"/>
      <c r="X79" s="499"/>
      <c r="Y79" s="499"/>
      <c r="Z79" s="499"/>
      <c r="AA79" s="499"/>
      <c r="AB79" s="499"/>
      <c r="AC79" s="499"/>
      <c r="AE79" s="499"/>
      <c r="AF79" s="499"/>
      <c r="AG79" s="499"/>
      <c r="AH79" s="499"/>
      <c r="AI79" s="499"/>
      <c r="AK79" s="499"/>
      <c r="AL79" s="499"/>
      <c r="AM79" s="499"/>
      <c r="AN79" s="499"/>
      <c r="AO79" s="499"/>
    </row>
    <row r="80" spans="1:41" s="489" customFormat="1" ht="11.25" customHeight="1">
      <c r="A80" s="494" t="s">
        <v>44</v>
      </c>
      <c r="B80" s="494"/>
      <c r="C80" s="499">
        <v>688.79671045266946</v>
      </c>
      <c r="D80" s="499">
        <v>693.32106669862003</v>
      </c>
      <c r="E80" s="499">
        <v>664.64789175920976</v>
      </c>
      <c r="F80" s="499">
        <v>647.83313286800001</v>
      </c>
      <c r="G80" s="499">
        <v>689.18031762414989</v>
      </c>
      <c r="H80" s="499">
        <v>755.69980948359989</v>
      </c>
      <c r="I80" s="499">
        <v>820.6710643062728</v>
      </c>
      <c r="J80" s="499">
        <v>827.57473394058991</v>
      </c>
      <c r="K80" s="499">
        <v>822.3829246486614</v>
      </c>
      <c r="L80" s="499">
        <v>721.24666058581215</v>
      </c>
      <c r="M80" s="499">
        <v>797.49687159469454</v>
      </c>
      <c r="N80" s="499">
        <v>859.4504937494188</v>
      </c>
      <c r="O80" s="499">
        <v>810.3610607747878</v>
      </c>
      <c r="P80" s="499">
        <v>793.71627439364681</v>
      </c>
      <c r="Q80" s="499">
        <v>820.13197172801256</v>
      </c>
      <c r="R80" s="499">
        <v>900.79159716323466</v>
      </c>
      <c r="S80" s="499">
        <v>1051.9506448866327</v>
      </c>
      <c r="T80" s="499">
        <v>1057.1567511857993</v>
      </c>
      <c r="U80" s="499">
        <v>1127.6552916685278</v>
      </c>
      <c r="V80" s="499">
        <v>1108.3658341439202</v>
      </c>
      <c r="W80" s="499">
        <v>1037.3654949644399</v>
      </c>
      <c r="X80" s="499">
        <v>1235.0739742195594</v>
      </c>
      <c r="Y80" s="499">
        <v>1324.9980712835122</v>
      </c>
      <c r="Z80" s="499">
        <v>1260.2295907067198</v>
      </c>
      <c r="AA80" s="499">
        <v>1285.7314433058016</v>
      </c>
      <c r="AB80" s="499">
        <v>1385.6459917562922</v>
      </c>
      <c r="AC80" s="499">
        <v>1443.4880699641392</v>
      </c>
      <c r="AE80" s="499">
        <v>-4.5474735088646412E-13</v>
      </c>
      <c r="AF80" s="499">
        <v>9.1775746882797193</v>
      </c>
      <c r="AG80" s="499">
        <v>-8.5593403724860764</v>
      </c>
      <c r="AH80" s="499">
        <v>-49.262055291906336</v>
      </c>
      <c r="AI80" s="499">
        <v>-19.912185556069517</v>
      </c>
      <c r="AK80" s="499">
        <v>3.5810535337077454E-7</v>
      </c>
      <c r="AL80" s="499">
        <v>24.884320156229705</v>
      </c>
      <c r="AM80" s="499">
        <v>-52.444039476766875</v>
      </c>
      <c r="AN80" s="499">
        <v>-83.177125348830032</v>
      </c>
      <c r="AO80" s="499">
        <v>-63.838224969598741</v>
      </c>
    </row>
    <row r="81" spans="1:42" s="489" customFormat="1" ht="11.25" customHeight="1">
      <c r="A81" s="494"/>
      <c r="B81" s="494"/>
      <c r="C81" s="499"/>
      <c r="D81" s="499"/>
      <c r="E81" s="499"/>
      <c r="F81" s="499"/>
      <c r="G81" s="499"/>
      <c r="H81" s="499"/>
      <c r="I81" s="499"/>
      <c r="J81" s="499"/>
      <c r="K81" s="499"/>
      <c r="L81" s="499"/>
      <c r="M81" s="499"/>
      <c r="N81" s="499"/>
      <c r="O81" s="499"/>
      <c r="P81" s="499"/>
      <c r="Q81" s="499"/>
      <c r="R81" s="499"/>
      <c r="S81" s="499"/>
      <c r="T81" s="499"/>
      <c r="U81" s="499"/>
      <c r="V81" s="499"/>
      <c r="W81" s="499"/>
      <c r="X81" s="499"/>
      <c r="Y81" s="499"/>
      <c r="Z81" s="499"/>
      <c r="AA81" s="499"/>
      <c r="AB81" s="499"/>
      <c r="AC81" s="499"/>
      <c r="AE81" s="499"/>
      <c r="AF81" s="499"/>
      <c r="AG81" s="499"/>
      <c r="AH81" s="499"/>
      <c r="AI81" s="499"/>
      <c r="AK81" s="499"/>
      <c r="AL81" s="499"/>
      <c r="AM81" s="499"/>
      <c r="AN81" s="499"/>
      <c r="AO81" s="499"/>
    </row>
    <row r="82" spans="1:42" s="489" customFormat="1" ht="11.25" customHeight="1">
      <c r="A82" s="494" t="s">
        <v>45</v>
      </c>
      <c r="B82" s="494"/>
      <c r="C82" s="499">
        <v>102.02154140648003</v>
      </c>
      <c r="D82" s="499">
        <v>58.898843809460075</v>
      </c>
      <c r="E82" s="499">
        <v>58.957041370679747</v>
      </c>
      <c r="F82" s="499">
        <v>8.0135308289002474</v>
      </c>
      <c r="G82" s="499">
        <v>6.0197331286000946</v>
      </c>
      <c r="H82" s="499">
        <v>-6.6637114268828217</v>
      </c>
      <c r="I82" s="499">
        <v>-10.356078093053135</v>
      </c>
      <c r="J82" s="499">
        <v>36.14116038320045</v>
      </c>
      <c r="K82" s="499">
        <v>78.63155662619306</v>
      </c>
      <c r="L82" s="499">
        <v>-11.710434176458143</v>
      </c>
      <c r="M82" s="499">
        <v>-17.976196001740547</v>
      </c>
      <c r="N82" s="499">
        <v>12.966428621371239</v>
      </c>
      <c r="O82" s="499">
        <v>-22.787868246458526</v>
      </c>
      <c r="P82" s="499">
        <v>-3.1813384586369242</v>
      </c>
      <c r="Q82" s="499">
        <v>-29.922436084603</v>
      </c>
      <c r="R82" s="499">
        <v>-41.262184646924794</v>
      </c>
      <c r="S82" s="499">
        <v>-49.254072642562392</v>
      </c>
      <c r="T82" s="499">
        <v>-55.762938953709323</v>
      </c>
      <c r="U82" s="499">
        <v>-55.549634100941013</v>
      </c>
      <c r="V82" s="499">
        <v>-52.821026951010346</v>
      </c>
      <c r="W82" s="499">
        <v>-38.844483138679777</v>
      </c>
      <c r="X82" s="499">
        <v>-43.787512551700019</v>
      </c>
      <c r="Y82" s="499">
        <v>-19.655888065008682</v>
      </c>
      <c r="Z82" s="499">
        <v>-15.916512608956026</v>
      </c>
      <c r="AA82" s="499">
        <v>-47.613478170674995</v>
      </c>
      <c r="AB82" s="499">
        <v>-58.198047251839142</v>
      </c>
      <c r="AC82" s="499">
        <v>-61.885384965685361</v>
      </c>
      <c r="AE82" s="499">
        <v>2.2737367544323206E-13</v>
      </c>
      <c r="AF82" s="499">
        <v>1.9307357933681999</v>
      </c>
      <c r="AG82" s="499">
        <v>11.547160842071236</v>
      </c>
      <c r="AH82" s="499">
        <v>-1.3048605611185167</v>
      </c>
      <c r="AI82" s="499">
        <v>0.70762076467588031</v>
      </c>
      <c r="AK82" s="499">
        <v>10.137410357999968</v>
      </c>
      <c r="AL82" s="499">
        <v>5.7359193967343458</v>
      </c>
      <c r="AM82" s="499">
        <v>27.606617275329555</v>
      </c>
      <c r="AN82" s="499">
        <v>11.479376317733866</v>
      </c>
      <c r="AO82" s="499">
        <v>11.060921344405031</v>
      </c>
    </row>
    <row r="83" spans="1:42" s="489" customFormat="1" ht="11.25" customHeight="1">
      <c r="A83" s="498" t="s">
        <v>46</v>
      </c>
      <c r="B83" s="498"/>
      <c r="C83" s="497">
        <v>45.54226721949999</v>
      </c>
      <c r="D83" s="497">
        <v>50.812939987500002</v>
      </c>
      <c r="E83" s="497">
        <v>49.113198177309997</v>
      </c>
      <c r="F83" s="497">
        <v>29.2422245952</v>
      </c>
      <c r="G83" s="497">
        <v>35.082361059570005</v>
      </c>
      <c r="H83" s="497">
        <v>33.040031765499997</v>
      </c>
      <c r="I83" s="497">
        <v>43.449969765260001</v>
      </c>
      <c r="J83" s="497">
        <v>66.52369397195001</v>
      </c>
      <c r="K83" s="497">
        <v>52.96404833343</v>
      </c>
      <c r="L83" s="497">
        <v>48.115061924750002</v>
      </c>
      <c r="M83" s="497">
        <v>41.783420835130002</v>
      </c>
      <c r="N83" s="497">
        <v>55.333296901580006</v>
      </c>
      <c r="O83" s="497">
        <v>48.849264061309995</v>
      </c>
      <c r="P83" s="497">
        <v>48.141316240000002</v>
      </c>
      <c r="Q83" s="497">
        <v>41.711990348610001</v>
      </c>
      <c r="R83" s="497">
        <v>38.969703765080006</v>
      </c>
      <c r="S83" s="497">
        <v>31.256355685550002</v>
      </c>
      <c r="T83" s="497">
        <v>27.380315674089999</v>
      </c>
      <c r="U83" s="497">
        <v>32.771427427470002</v>
      </c>
      <c r="V83" s="497">
        <v>35.324847645990005</v>
      </c>
      <c r="W83" s="497">
        <v>46.127825960769997</v>
      </c>
      <c r="X83" s="497">
        <v>43.279835185200007</v>
      </c>
      <c r="Y83" s="497">
        <v>71.951450102789991</v>
      </c>
      <c r="Z83" s="497">
        <v>61.755405803820004</v>
      </c>
      <c r="AA83" s="497">
        <v>44.720578489849999</v>
      </c>
      <c r="AB83" s="497">
        <v>45.293011556669995</v>
      </c>
      <c r="AC83" s="497">
        <v>45.502458433480001</v>
      </c>
      <c r="AE83" s="497">
        <v>0</v>
      </c>
      <c r="AF83" s="497">
        <v>0.75631487945999254</v>
      </c>
      <c r="AG83" s="497">
        <v>12.450556043210014</v>
      </c>
      <c r="AH83" s="497">
        <v>-0.11911542039000267</v>
      </c>
      <c r="AI83" s="497">
        <v>2.1415558481299968</v>
      </c>
      <c r="AK83" s="497">
        <v>0</v>
      </c>
      <c r="AL83" s="497">
        <v>0.32472753937000221</v>
      </c>
      <c r="AM83" s="497">
        <v>19.14220309053001</v>
      </c>
      <c r="AN83" s="497">
        <v>8.384388125109993</v>
      </c>
      <c r="AO83" s="497">
        <v>6.7731723441299962</v>
      </c>
    </row>
    <row r="84" spans="1:42" s="489" customFormat="1" ht="11.25" customHeight="1">
      <c r="A84" s="498" t="s">
        <v>47</v>
      </c>
      <c r="B84" s="498"/>
      <c r="C84" s="497">
        <v>61.516767334200004</v>
      </c>
      <c r="D84" s="497">
        <v>0.18831003130000001</v>
      </c>
      <c r="E84" s="497">
        <v>9.3439601980000009E-2</v>
      </c>
      <c r="F84" s="497">
        <v>2.7795487000000004E-3</v>
      </c>
      <c r="G84" s="497">
        <v>0.13622168749999999</v>
      </c>
      <c r="H84" s="497">
        <v>6.6888000000000005</v>
      </c>
      <c r="I84" s="497">
        <v>5.645139775E-2</v>
      </c>
      <c r="J84" s="497">
        <v>18.015802617149998</v>
      </c>
      <c r="K84" s="497">
        <v>76.519098763149998</v>
      </c>
      <c r="L84" s="497">
        <v>0.10181874248</v>
      </c>
      <c r="M84" s="497">
        <v>0.16684705868000002</v>
      </c>
      <c r="N84" s="497">
        <v>23.123895850560004</v>
      </c>
      <c r="O84" s="497">
        <v>0.32216467474999999</v>
      </c>
      <c r="P84" s="497">
        <v>20.772110457539998</v>
      </c>
      <c r="Q84" s="497">
        <v>0.18238214818000001</v>
      </c>
      <c r="R84" s="497">
        <v>0.13364457683</v>
      </c>
      <c r="S84" s="497">
        <v>0.230538676</v>
      </c>
      <c r="T84" s="497">
        <v>8.1077592099999991E-3</v>
      </c>
      <c r="U84" s="497">
        <v>1.80771453845</v>
      </c>
      <c r="V84" s="497">
        <v>3.7649111000000006E-2</v>
      </c>
      <c r="W84" s="497">
        <v>0.83998322907</v>
      </c>
      <c r="X84" s="497">
        <v>2.3300000000000001E-2</v>
      </c>
      <c r="Y84" s="497">
        <v>0.94122178488999997</v>
      </c>
      <c r="Z84" s="497">
        <v>0</v>
      </c>
      <c r="AA84" s="497">
        <v>0</v>
      </c>
      <c r="AB84" s="497">
        <v>0</v>
      </c>
      <c r="AC84" s="497">
        <v>0</v>
      </c>
      <c r="AE84" s="497">
        <v>0</v>
      </c>
      <c r="AF84" s="497">
        <v>0</v>
      </c>
      <c r="AG84" s="497">
        <v>0</v>
      </c>
      <c r="AH84" s="497">
        <v>0</v>
      </c>
      <c r="AI84" s="497">
        <v>0</v>
      </c>
      <c r="AK84" s="497">
        <v>0</v>
      </c>
      <c r="AL84" s="497">
        <v>-4.0607872151100004</v>
      </c>
      <c r="AM84" s="497">
        <v>-5</v>
      </c>
      <c r="AN84" s="497">
        <v>-5</v>
      </c>
      <c r="AO84" s="497">
        <v>-5</v>
      </c>
    </row>
    <row r="85" spans="1:42" s="489" customFormat="1" ht="11.25" customHeight="1">
      <c r="A85" s="498" t="s">
        <v>48</v>
      </c>
      <c r="B85" s="498"/>
      <c r="C85" s="497">
        <v>2.4605989940000002</v>
      </c>
      <c r="D85" s="497">
        <v>2.5898964392000003</v>
      </c>
      <c r="E85" s="497">
        <v>2.7198782727999999</v>
      </c>
      <c r="F85" s="497">
        <v>2.5238082866000005</v>
      </c>
      <c r="G85" s="497">
        <v>2.3911000000000002</v>
      </c>
      <c r="H85" s="497">
        <v>2.3032333419999995</v>
      </c>
      <c r="I85" s="497">
        <v>2.1439487563599999</v>
      </c>
      <c r="J85" s="497">
        <v>2.04604286504</v>
      </c>
      <c r="K85" s="497">
        <v>1.88102485867</v>
      </c>
      <c r="L85" s="497">
        <v>1.7363257466199997</v>
      </c>
      <c r="M85" s="497">
        <v>1.68719174765</v>
      </c>
      <c r="N85" s="497">
        <v>1.4523446371700002</v>
      </c>
      <c r="O85" s="497">
        <v>1.3223444368899997</v>
      </c>
      <c r="P85" s="497">
        <v>1.1050467604500001</v>
      </c>
      <c r="Q85" s="497">
        <v>0.94512521046000009</v>
      </c>
      <c r="R85" s="497">
        <v>0.91230483280999985</v>
      </c>
      <c r="S85" s="497">
        <v>0.78380336406000006</v>
      </c>
      <c r="T85" s="497">
        <v>0.76435947378000013</v>
      </c>
      <c r="U85" s="497">
        <v>0.73840657108999996</v>
      </c>
      <c r="V85" s="497">
        <v>0.79654650008999983</v>
      </c>
      <c r="W85" s="497">
        <v>0.65009199149999997</v>
      </c>
      <c r="X85" s="497">
        <v>1.0601664934000001</v>
      </c>
      <c r="Y85" s="497">
        <v>1.37819815543</v>
      </c>
      <c r="Z85" s="497">
        <v>0.52808000004000011</v>
      </c>
      <c r="AA85" s="497">
        <v>0.59219264806000005</v>
      </c>
      <c r="AB85" s="497">
        <v>0.67673757221999997</v>
      </c>
      <c r="AC85" s="497">
        <v>0.68888424170999996</v>
      </c>
      <c r="AE85" s="497">
        <v>0</v>
      </c>
      <c r="AF85" s="497">
        <v>0.85010150418999997</v>
      </c>
      <c r="AG85" s="497">
        <v>9.9737480000028356E-5</v>
      </c>
      <c r="AH85" s="497">
        <v>-9.4191361999984569E-4</v>
      </c>
      <c r="AI85" s="497">
        <v>4.9524740999995487E-4</v>
      </c>
      <c r="AK85" s="497">
        <v>2.2204460492503131E-16</v>
      </c>
      <c r="AL85" s="497">
        <v>-2.7898495809999924E-2</v>
      </c>
      <c r="AM85" s="497">
        <v>9.9737480000028356E-5</v>
      </c>
      <c r="AN85" s="497">
        <v>-9.4191361999984569E-4</v>
      </c>
      <c r="AO85" s="497">
        <v>4.9524740999995487E-4</v>
      </c>
    </row>
    <row r="86" spans="1:42" s="489" customFormat="1" ht="11.25" customHeight="1">
      <c r="A86" s="498" t="s">
        <v>49</v>
      </c>
      <c r="B86" s="498"/>
      <c r="C86" s="497">
        <v>8.6193048919000006</v>
      </c>
      <c r="D86" s="497">
        <v>8.446811331000001</v>
      </c>
      <c r="E86" s="497">
        <v>9.8653830414500003</v>
      </c>
      <c r="F86" s="497">
        <v>9.4841605933999986</v>
      </c>
      <c r="G86" s="497">
        <v>8.2519094715300003</v>
      </c>
      <c r="H86" s="497">
        <v>8.7880524110000007</v>
      </c>
      <c r="I86" s="497">
        <v>7.762758518510001</v>
      </c>
      <c r="J86" s="497">
        <v>8.1736170599800015</v>
      </c>
      <c r="K86" s="497">
        <v>8.7002944312799997</v>
      </c>
      <c r="L86" s="497">
        <v>8.9120695590099999</v>
      </c>
      <c r="M86" s="497">
        <v>8.9403109042699995</v>
      </c>
      <c r="N86" s="497">
        <v>11.085764927370001</v>
      </c>
      <c r="O86" s="497">
        <v>9.7171099445400007</v>
      </c>
      <c r="P86" s="497">
        <v>9.9381860301000007</v>
      </c>
      <c r="Q86" s="497">
        <v>9.8675342732400004</v>
      </c>
      <c r="R86" s="497">
        <v>9.7480939827600004</v>
      </c>
      <c r="S86" s="497">
        <v>10.775197052580001</v>
      </c>
      <c r="T86" s="497">
        <v>11.42739678735</v>
      </c>
      <c r="U86" s="497">
        <v>12.169376583310001</v>
      </c>
      <c r="V86" s="497">
        <v>14.21434068522</v>
      </c>
      <c r="W86" s="497">
        <v>16.22364060884</v>
      </c>
      <c r="X86" s="497">
        <v>17.7948109282</v>
      </c>
      <c r="Y86" s="497">
        <v>18.15300000001</v>
      </c>
      <c r="Z86" s="497">
        <v>19.565000000010002</v>
      </c>
      <c r="AA86" s="497">
        <v>25.585999999999999</v>
      </c>
      <c r="AB86" s="497">
        <v>24.562999999999999</v>
      </c>
      <c r="AC86" s="497">
        <v>22.391999999999999</v>
      </c>
      <c r="AE86" s="497">
        <v>0</v>
      </c>
      <c r="AF86" s="497">
        <v>7.6999999999998181E-2</v>
      </c>
      <c r="AG86" s="497">
        <v>6.5000000010002168E-2</v>
      </c>
      <c r="AH86" s="497">
        <v>1.9100000000000001</v>
      </c>
      <c r="AI86" s="497">
        <v>1.1739999999999995</v>
      </c>
      <c r="AK86" s="497">
        <v>0</v>
      </c>
      <c r="AL86" s="497">
        <v>7.4000000009998956E-2</v>
      </c>
      <c r="AM86" s="497">
        <v>0.43100000001000183</v>
      </c>
      <c r="AN86" s="497">
        <v>2.4989999999999988</v>
      </c>
      <c r="AO86" s="497">
        <v>-0.10400000000000276</v>
      </c>
    </row>
    <row r="87" spans="1:42" s="489" customFormat="1" ht="11.25" customHeight="1">
      <c r="A87" s="498" t="s">
        <v>50</v>
      </c>
      <c r="B87" s="498"/>
      <c r="C87" s="497">
        <v>9.0306495527999999</v>
      </c>
      <c r="D87" s="497">
        <v>8.4846290112000009</v>
      </c>
      <c r="E87" s="497">
        <v>9.3069084440000012</v>
      </c>
      <c r="F87" s="497">
        <v>12.016172987000001</v>
      </c>
      <c r="G87" s="497">
        <v>11.554678527999998</v>
      </c>
      <c r="H87" s="497">
        <v>12.08113989261733</v>
      </c>
      <c r="I87" s="497">
        <v>12.44092667584</v>
      </c>
      <c r="J87" s="497">
        <v>13.036657739349998</v>
      </c>
      <c r="K87" s="497">
        <v>11.035539068090001</v>
      </c>
      <c r="L87" s="497">
        <v>11.682320274670001</v>
      </c>
      <c r="M87" s="497">
        <v>12.977699934670001</v>
      </c>
      <c r="N87" s="497">
        <v>12.328127090059997</v>
      </c>
      <c r="O87" s="497">
        <v>9.781905818590003</v>
      </c>
      <c r="P87" s="497">
        <v>10.26501615129</v>
      </c>
      <c r="Q87" s="497">
        <v>11.86359447053</v>
      </c>
      <c r="R87" s="497">
        <v>9.7330730561800003</v>
      </c>
      <c r="S87" s="497">
        <v>10.979794829820001</v>
      </c>
      <c r="T87" s="497">
        <v>10.47553980843</v>
      </c>
      <c r="U87" s="497">
        <v>12.366585845319998</v>
      </c>
      <c r="V87" s="497">
        <v>12.5570127641</v>
      </c>
      <c r="W87" s="497">
        <v>14.206057986699999</v>
      </c>
      <c r="X87" s="497">
        <v>14.609323461870002</v>
      </c>
      <c r="Y87" s="497">
        <v>15.43617653532</v>
      </c>
      <c r="Z87" s="497">
        <v>35.337694978560002</v>
      </c>
      <c r="AA87" s="497">
        <v>22.686588237270001</v>
      </c>
      <c r="AB87" s="497">
        <v>17.896315370410001</v>
      </c>
      <c r="AC87" s="497">
        <v>16.410707000000002</v>
      </c>
      <c r="AE87" s="497">
        <v>0</v>
      </c>
      <c r="AF87" s="497">
        <v>-0.11659561948000352</v>
      </c>
      <c r="AG87" s="497">
        <v>-0.50668678371999931</v>
      </c>
      <c r="AH87" s="497">
        <v>-0.42558709523999738</v>
      </c>
      <c r="AI87" s="497">
        <v>0.32701300000000444</v>
      </c>
      <c r="AK87" s="497">
        <v>0</v>
      </c>
      <c r="AL87" s="497">
        <v>-0.66482346467999953</v>
      </c>
      <c r="AM87" s="497">
        <v>2.8602385160641646</v>
      </c>
      <c r="AN87" s="497">
        <v>-2.1589777959783376</v>
      </c>
      <c r="AO87" s="497">
        <v>2.3060363010862481</v>
      </c>
    </row>
    <row r="88" spans="1:42" s="489" customFormat="1" ht="11.25" customHeight="1">
      <c r="A88" s="498" t="s">
        <v>51</v>
      </c>
      <c r="B88" s="498"/>
      <c r="C88" s="497">
        <v>-23.94104658591997</v>
      </c>
      <c r="D88" s="497">
        <v>-10.190310626739924</v>
      </c>
      <c r="E88" s="497">
        <v>-8.1176400633602732</v>
      </c>
      <c r="F88" s="497">
        <v>-38.246296279999754</v>
      </c>
      <c r="G88" s="497">
        <v>-43.674412595999904</v>
      </c>
      <c r="H88" s="497">
        <v>-55.923134484000144</v>
      </c>
      <c r="I88" s="497">
        <v>-62.537934628773144</v>
      </c>
      <c r="J88" s="497">
        <v>-63.91762029101956</v>
      </c>
      <c r="K88" s="497">
        <v>-70.07579158192695</v>
      </c>
      <c r="L88" s="497">
        <v>-82.271401246988134</v>
      </c>
      <c r="M88" s="497">
        <v>-83.552445413140546</v>
      </c>
      <c r="N88" s="497">
        <v>-90.244544546368772</v>
      </c>
      <c r="O88" s="497">
        <v>-92.636741306538511</v>
      </c>
      <c r="P88" s="497">
        <v>-93.400149677016913</v>
      </c>
      <c r="Q88" s="497">
        <v>-94.493058860622995</v>
      </c>
      <c r="R88" s="497">
        <v>-92.604034178204813</v>
      </c>
      <c r="S88" s="497">
        <v>-103.2797622505724</v>
      </c>
      <c r="T88" s="497">
        <v>-105.81865845656932</v>
      </c>
      <c r="U88" s="497">
        <v>-115.40314506658102</v>
      </c>
      <c r="V88" s="497">
        <v>-115.75142365741036</v>
      </c>
      <c r="W88" s="497">
        <v>-116.89208291555977</v>
      </c>
      <c r="X88" s="497">
        <v>-120.55494862037003</v>
      </c>
      <c r="Y88" s="497">
        <v>-127.51593464344867</v>
      </c>
      <c r="Z88" s="497">
        <v>-133.10269339138603</v>
      </c>
      <c r="AA88" s="497">
        <v>-141.19883754585499</v>
      </c>
      <c r="AB88" s="497">
        <v>-146.62711175113913</v>
      </c>
      <c r="AC88" s="497">
        <v>-146.87943464087536</v>
      </c>
      <c r="AE88" s="497">
        <v>2.2737367544323206E-13</v>
      </c>
      <c r="AF88" s="497">
        <v>0.36391502919822472</v>
      </c>
      <c r="AG88" s="497">
        <v>-0.46180815490876626</v>
      </c>
      <c r="AH88" s="497">
        <v>-2.6692161318684953</v>
      </c>
      <c r="AI88" s="497">
        <v>-2.9354433308641035</v>
      </c>
      <c r="AK88" s="497">
        <v>10.137410357999983</v>
      </c>
      <c r="AL88" s="497">
        <v>10.090701032954371</v>
      </c>
      <c r="AM88" s="497">
        <v>10.173075931245393</v>
      </c>
      <c r="AN88" s="497">
        <v>7.7559079022222477</v>
      </c>
      <c r="AO88" s="497">
        <v>7.0852174517788171</v>
      </c>
    </row>
    <row r="89" spans="1:42" s="489" customFormat="1" ht="11.25" customHeight="1">
      <c r="A89" s="498" t="s">
        <v>52</v>
      </c>
      <c r="B89" s="498"/>
      <c r="C89" s="497">
        <v>-1.2070000000000001</v>
      </c>
      <c r="D89" s="497">
        <v>-1.433432364</v>
      </c>
      <c r="E89" s="497">
        <v>-4.0241261035000004</v>
      </c>
      <c r="F89" s="497">
        <v>-7.0093189019999995</v>
      </c>
      <c r="G89" s="497">
        <v>-7.7221250220000002</v>
      </c>
      <c r="H89" s="497">
        <v>-13.641834354000002</v>
      </c>
      <c r="I89" s="497">
        <v>-13.672198578</v>
      </c>
      <c r="J89" s="497">
        <v>-7.7370335792500011</v>
      </c>
      <c r="K89" s="497">
        <v>-2.3926572464999998</v>
      </c>
      <c r="L89" s="497">
        <v>1.3370822999999999E-2</v>
      </c>
      <c r="M89" s="497">
        <v>2.0778931E-2</v>
      </c>
      <c r="N89" s="497">
        <v>-0.112456239</v>
      </c>
      <c r="O89" s="497">
        <v>-0.14391587600000003</v>
      </c>
      <c r="P89" s="497">
        <v>-2.8644209999999998E-3</v>
      </c>
      <c r="Q89" s="497">
        <v>-3.675E-6</v>
      </c>
      <c r="R89" s="497">
        <v>-8.1549706823800001</v>
      </c>
      <c r="S89" s="497">
        <v>0</v>
      </c>
      <c r="T89" s="497">
        <v>0</v>
      </c>
      <c r="U89" s="497">
        <v>0</v>
      </c>
      <c r="V89" s="497">
        <v>0</v>
      </c>
      <c r="W89" s="497">
        <v>0</v>
      </c>
      <c r="X89" s="497">
        <v>0</v>
      </c>
      <c r="Y89" s="497">
        <v>0</v>
      </c>
      <c r="Z89" s="497">
        <v>0</v>
      </c>
      <c r="AA89" s="497">
        <v>0</v>
      </c>
      <c r="AB89" s="497">
        <v>0</v>
      </c>
      <c r="AC89" s="497">
        <v>0</v>
      </c>
      <c r="AE89" s="497">
        <v>0</v>
      </c>
      <c r="AF89" s="497">
        <v>0</v>
      </c>
      <c r="AG89" s="497">
        <v>0</v>
      </c>
      <c r="AH89" s="497">
        <v>0</v>
      </c>
      <c r="AI89" s="497">
        <v>0</v>
      </c>
      <c r="AK89" s="497">
        <v>0</v>
      </c>
      <c r="AL89" s="497">
        <v>0</v>
      </c>
      <c r="AM89" s="497">
        <v>0</v>
      </c>
      <c r="AN89" s="497">
        <v>0</v>
      </c>
      <c r="AO89" s="497">
        <v>0</v>
      </c>
    </row>
    <row r="90" spans="1:42" s="489" customFormat="1" ht="11.25" customHeight="1">
      <c r="A90" s="494"/>
      <c r="B90" s="494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E90" s="214"/>
      <c r="AF90" s="214"/>
      <c r="AG90" s="214"/>
      <c r="AH90" s="214"/>
      <c r="AI90" s="214"/>
      <c r="AK90" s="214"/>
      <c r="AL90" s="214"/>
      <c r="AM90" s="214"/>
      <c r="AN90" s="214"/>
      <c r="AO90" s="214"/>
    </row>
    <row r="91" spans="1:42" s="495" customFormat="1" ht="11.25" customHeight="1">
      <c r="A91" s="492" t="s">
        <v>53</v>
      </c>
      <c r="B91" s="492"/>
      <c r="C91" s="496">
        <v>790.81825185914954</v>
      </c>
      <c r="D91" s="496">
        <v>752.21991050808015</v>
      </c>
      <c r="E91" s="496">
        <v>723.60493312988956</v>
      </c>
      <c r="F91" s="496">
        <v>655.84666369690035</v>
      </c>
      <c r="G91" s="496">
        <v>695.20005075275003</v>
      </c>
      <c r="H91" s="496">
        <v>749.03609805671704</v>
      </c>
      <c r="I91" s="496">
        <v>810.31498621321964</v>
      </c>
      <c r="J91" s="496">
        <v>863.71589432379039</v>
      </c>
      <c r="K91" s="496">
        <v>901.01448127485446</v>
      </c>
      <c r="L91" s="496">
        <v>709.53622640935396</v>
      </c>
      <c r="M91" s="496">
        <v>779.52067559295403</v>
      </c>
      <c r="N91" s="496">
        <v>872.41692237078996</v>
      </c>
      <c r="O91" s="496">
        <v>787.57319252832929</v>
      </c>
      <c r="P91" s="496">
        <v>790.53493593500991</v>
      </c>
      <c r="Q91" s="496">
        <v>790.20953564340959</v>
      </c>
      <c r="R91" s="496">
        <v>859.52941251630989</v>
      </c>
      <c r="S91" s="496">
        <v>1002.6965722440705</v>
      </c>
      <c r="T91" s="496">
        <v>1001.39381223209</v>
      </c>
      <c r="U91" s="496">
        <v>1072.1056575675866</v>
      </c>
      <c r="V91" s="496">
        <v>1055.54480719291</v>
      </c>
      <c r="W91" s="496">
        <v>998.52101182576007</v>
      </c>
      <c r="X91" s="496">
        <v>1191.2864616678594</v>
      </c>
      <c r="Y91" s="496">
        <v>1305.3421832185036</v>
      </c>
      <c r="Z91" s="496">
        <v>1244.3130780977638</v>
      </c>
      <c r="AA91" s="496">
        <v>1238.1179651351265</v>
      </c>
      <c r="AB91" s="496">
        <v>1327.4479445044531</v>
      </c>
      <c r="AC91" s="496">
        <v>1381.6026849984539</v>
      </c>
      <c r="AD91" s="489"/>
      <c r="AE91" s="496">
        <v>-2.2737367544323206E-13</v>
      </c>
      <c r="AF91" s="496">
        <v>11.108310481648004</v>
      </c>
      <c r="AG91" s="496">
        <v>2.9878204695851309</v>
      </c>
      <c r="AH91" s="496">
        <v>-50.566915853024966</v>
      </c>
      <c r="AI91" s="496">
        <v>-19.20456479139375</v>
      </c>
      <c r="AK91" s="496">
        <v>10.137410716105251</v>
      </c>
      <c r="AL91" s="496">
        <v>30.620239552963994</v>
      </c>
      <c r="AM91" s="496">
        <v>-24.837422201437221</v>
      </c>
      <c r="AN91" s="496">
        <v>-71.697749031096237</v>
      </c>
      <c r="AO91" s="496">
        <v>-52.777303625193781</v>
      </c>
      <c r="AP91" s="489"/>
    </row>
    <row r="92" spans="1:42">
      <c r="A92" s="490"/>
      <c r="B92" s="490"/>
      <c r="C92" s="490"/>
      <c r="D92" s="490"/>
      <c r="E92" s="490"/>
      <c r="F92" s="490"/>
      <c r="G92" s="490"/>
      <c r="H92" s="490"/>
      <c r="I92" s="490"/>
      <c r="J92" s="490"/>
      <c r="K92" s="490"/>
      <c r="L92" s="490"/>
      <c r="M92" s="490"/>
      <c r="N92" s="490"/>
      <c r="O92" s="490"/>
      <c r="P92" s="490"/>
      <c r="Q92" s="490"/>
      <c r="R92" s="490"/>
      <c r="S92" s="490"/>
      <c r="T92" s="490"/>
      <c r="U92" s="490"/>
      <c r="V92" s="490"/>
      <c r="W92" s="490"/>
      <c r="X92" s="490"/>
      <c r="Y92" s="490"/>
      <c r="Z92" s="490"/>
      <c r="AA92" s="490"/>
      <c r="AB92" s="490"/>
      <c r="AC92" s="490"/>
      <c r="AD92" s="489"/>
      <c r="AE92" s="490"/>
      <c r="AF92" s="490"/>
      <c r="AG92" s="490"/>
      <c r="AH92" s="490"/>
      <c r="AI92" s="490"/>
      <c r="AK92" s="490"/>
      <c r="AL92" s="490"/>
      <c r="AM92" s="490"/>
      <c r="AN92" s="490"/>
      <c r="AO92" s="490"/>
      <c r="AP92" s="489"/>
    </row>
    <row r="93" spans="1:42">
      <c r="A93" s="494" t="s">
        <v>131</v>
      </c>
      <c r="B93" s="494"/>
      <c r="C93" s="493">
        <v>2408.1509999999998</v>
      </c>
      <c r="D93" s="493">
        <v>2503.7310000000002</v>
      </c>
      <c r="E93" s="493">
        <v>2598.3359999999998</v>
      </c>
      <c r="F93" s="493">
        <v>2703.5509999999999</v>
      </c>
      <c r="G93" s="493">
        <v>2830.194</v>
      </c>
      <c r="H93" s="493">
        <v>2931.085</v>
      </c>
      <c r="I93" s="493">
        <v>3121.6680000000001</v>
      </c>
      <c r="J93" s="493">
        <v>3320.2779999999998</v>
      </c>
      <c r="K93" s="493">
        <v>3412.2530000000002</v>
      </c>
      <c r="L93" s="493">
        <v>3341.1669999999999</v>
      </c>
      <c r="M93" s="493">
        <v>3573.5810000000001</v>
      </c>
      <c r="N93" s="493">
        <v>3727.9050000000002</v>
      </c>
      <c r="O93" s="493">
        <v>3743.0859999999998</v>
      </c>
      <c r="P93" s="493">
        <v>3822.6709999999998</v>
      </c>
      <c r="Q93" s="493">
        <v>3992.73</v>
      </c>
      <c r="R93" s="493">
        <v>4260.47</v>
      </c>
      <c r="S93" s="493">
        <v>4415.0309999999999</v>
      </c>
      <c r="T93" s="493">
        <v>4625.0940000000001</v>
      </c>
      <c r="U93" s="493">
        <v>4828.3059999999996</v>
      </c>
      <c r="V93" s="493">
        <v>5049.6189999999997</v>
      </c>
      <c r="W93" s="493">
        <v>5038.5379999999996</v>
      </c>
      <c r="X93" s="493">
        <v>5449.5330000000004</v>
      </c>
      <c r="Y93" s="493">
        <v>5889.2669399607612</v>
      </c>
      <c r="Z93" s="493">
        <v>6055.8750507336263</v>
      </c>
      <c r="AA93" s="493">
        <v>6301.53656694849</v>
      </c>
      <c r="AB93" s="493">
        <v>6606.4932610204723</v>
      </c>
      <c r="AC93" s="493">
        <v>6902.0768222964907</v>
      </c>
      <c r="AD93" s="489"/>
      <c r="AE93" s="493">
        <v>-2.2799999999999998</v>
      </c>
      <c r="AF93" s="493">
        <v>18.168782787034289</v>
      </c>
      <c r="AG93" s="493">
        <v>-32.477414004186166</v>
      </c>
      <c r="AH93" s="493">
        <v>-59.784263147930616</v>
      </c>
      <c r="AI93" s="493">
        <v>-26.592228105726651</v>
      </c>
      <c r="AK93" s="493">
        <v>-2.2799999999999998</v>
      </c>
      <c r="AL93" s="493">
        <v>-52.808138414929623</v>
      </c>
      <c r="AM93" s="493">
        <v>-115.08189257164672</v>
      </c>
      <c r="AN93" s="493">
        <v>-84.923932166701178</v>
      </c>
      <c r="AO93" s="493">
        <v>-102.81089456562884</v>
      </c>
      <c r="AP93" s="489"/>
    </row>
    <row r="94" spans="1:42">
      <c r="A94" s="492" t="s">
        <v>166</v>
      </c>
      <c r="B94" s="492"/>
      <c r="C94" s="491"/>
      <c r="D94" s="491">
        <v>46.554087315272277</v>
      </c>
      <c r="E94" s="491">
        <v>44.883815911947501</v>
      </c>
      <c r="F94" s="491">
        <v>45.274330902132043</v>
      </c>
      <c r="G94" s="491">
        <v>45.521807053364533</v>
      </c>
      <c r="H94" s="491">
        <v>46.522476897741619</v>
      </c>
      <c r="I94" s="491">
        <v>45.908255211180368</v>
      </c>
      <c r="J94" s="491">
        <v>44.911594670537824</v>
      </c>
      <c r="K94" s="491">
        <v>43.970460212313306</v>
      </c>
      <c r="L94" s="491">
        <v>43.699071466774576</v>
      </c>
      <c r="M94" s="491">
        <v>42.877411694945557</v>
      </c>
      <c r="N94" s="491">
        <v>41.961613084226087</v>
      </c>
      <c r="O94" s="491">
        <v>42.125268421070153</v>
      </c>
      <c r="P94" s="491">
        <v>42.4999157255345</v>
      </c>
      <c r="Q94" s="491">
        <v>42.177888356957602</v>
      </c>
      <c r="R94" s="491">
        <v>42.62918438195328</v>
      </c>
      <c r="S94" s="491">
        <v>44.09180546398661</v>
      </c>
      <c r="T94" s="491">
        <v>44.093092780828869</v>
      </c>
      <c r="U94" s="491">
        <v>43.774103291315448</v>
      </c>
      <c r="V94" s="491">
        <v>42.833481143876206</v>
      </c>
      <c r="W94" s="491">
        <v>42.436142678454338</v>
      </c>
      <c r="X94" s="491">
        <v>42.910247841061242</v>
      </c>
      <c r="Y94" s="491">
        <v>41.179768069431198</v>
      </c>
      <c r="Z94" s="491">
        <v>40.909999776532011</v>
      </c>
      <c r="AA94" s="491">
        <v>41.372223413563354</v>
      </c>
      <c r="AB94" s="491">
        <v>41.329427362509506</v>
      </c>
      <c r="AC94" s="491">
        <v>41.171386401054122</v>
      </c>
      <c r="AD94" s="489"/>
      <c r="AE94" s="491">
        <v>0.16775236824071982</v>
      </c>
      <c r="AF94" s="491">
        <v>-0.21346409928455046</v>
      </c>
      <c r="AG94" s="491">
        <v>-0.22579262355893093</v>
      </c>
      <c r="AH94" s="491">
        <v>0.11232352281019331</v>
      </c>
      <c r="AI94" s="491">
        <v>0.18435555092431599</v>
      </c>
      <c r="AK94" s="491">
        <v>0.29923401217180157</v>
      </c>
      <c r="AL94" s="491">
        <v>-3.0882358899908979E-2</v>
      </c>
      <c r="AM94" s="491">
        <v>-0.32701551640810322</v>
      </c>
      <c r="AN94" s="491">
        <v>2.4771198830848107E-2</v>
      </c>
      <c r="AO94" s="491">
        <v>-2.8902521681111182E-2</v>
      </c>
      <c r="AP94" s="489"/>
    </row>
    <row r="95" spans="1:42">
      <c r="A95" s="490"/>
      <c r="B95" s="490"/>
      <c r="C95" s="490"/>
      <c r="D95" s="490"/>
      <c r="E95" s="490"/>
      <c r="F95" s="490"/>
      <c r="G95" s="490"/>
      <c r="H95" s="490"/>
      <c r="I95" s="490"/>
      <c r="J95" s="490"/>
      <c r="K95" s="490"/>
      <c r="L95" s="490"/>
      <c r="M95" s="490"/>
      <c r="N95" s="490"/>
      <c r="O95" s="490"/>
      <c r="P95" s="490"/>
      <c r="Q95" s="490"/>
      <c r="R95" s="490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  <c r="AD95" s="489"/>
      <c r="AE95" s="490"/>
      <c r="AF95" s="490"/>
      <c r="AG95" s="490"/>
      <c r="AH95" s="490"/>
      <c r="AI95" s="490"/>
      <c r="AK95" s="490"/>
      <c r="AL95" s="490"/>
      <c r="AM95" s="490"/>
      <c r="AN95" s="490"/>
      <c r="AO95" s="490"/>
      <c r="AP95" s="489"/>
    </row>
  </sheetData>
  <mergeCells count="2">
    <mergeCell ref="AE4:AI4"/>
    <mergeCell ref="AK4:AO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4.25" outlineLevelCol="1"/>
  <cols>
    <col min="1" max="1" width="49.85546875" style="43" customWidth="1"/>
    <col min="2" max="14" width="7.5703125" style="43" hidden="1" customWidth="1" outlineLevel="1"/>
    <col min="15" max="18" width="5.7109375" style="43" hidden="1" customWidth="1" outlineLevel="1"/>
    <col min="19" max="19" width="7.5703125" style="238" hidden="1" customWidth="1" outlineLevel="1"/>
    <col min="20" max="21" width="7.5703125" style="43" hidden="1" customWidth="1" outlineLevel="1"/>
    <col min="22" max="22" width="7.5703125" style="43" customWidth="1" collapsed="1"/>
    <col min="23" max="28" width="7.5703125" style="43" customWidth="1"/>
    <col min="29" max="29" width="3.140625" style="43" customWidth="1"/>
    <col min="30" max="35" width="7.5703125" style="43" customWidth="1"/>
    <col min="36" max="16384" width="9.140625" style="43"/>
  </cols>
  <sheetData>
    <row r="1" spans="1:44" ht="12" customHeight="1">
      <c r="A1" s="29" t="s">
        <v>382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237"/>
      <c r="T1" s="42"/>
      <c r="U1" s="42"/>
      <c r="V1" s="42"/>
      <c r="W1" s="42"/>
      <c r="X1" s="42"/>
      <c r="Y1" s="42"/>
      <c r="Z1" s="42"/>
      <c r="AA1" s="42"/>
      <c r="AB1" s="42"/>
      <c r="AD1" s="42"/>
      <c r="AE1" s="42"/>
      <c r="AF1" s="42"/>
      <c r="AG1" s="42"/>
      <c r="AH1" s="42"/>
      <c r="AI1" s="42"/>
      <c r="AJ1" s="2"/>
    </row>
    <row r="2" spans="1:44" s="36" customFormat="1" ht="15.75">
      <c r="A2" s="1" t="s">
        <v>367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2"/>
      <c r="AD2" s="2"/>
      <c r="AE2" s="2"/>
      <c r="AF2" s="2"/>
      <c r="AG2" s="2"/>
      <c r="AH2" s="2"/>
      <c r="AI2" s="2"/>
      <c r="AJ2" s="2"/>
    </row>
    <row r="3" spans="1:44" s="36" customFormat="1" ht="12" customHeight="1">
      <c r="A3" s="2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2"/>
      <c r="AD3" s="2"/>
      <c r="AE3" s="2"/>
      <c r="AF3" s="2"/>
      <c r="AG3" s="2"/>
      <c r="AH3" s="2"/>
      <c r="AI3" s="2"/>
      <c r="AJ3" s="2"/>
    </row>
    <row r="4" spans="1:44" s="36" customFormat="1" ht="12" customHeight="1">
      <c r="A4" s="125"/>
      <c r="B4" s="126" t="s">
        <v>1</v>
      </c>
      <c r="C4" s="126" t="s">
        <v>1</v>
      </c>
      <c r="D4" s="126" t="s">
        <v>1</v>
      </c>
      <c r="E4" s="126" t="s">
        <v>1</v>
      </c>
      <c r="F4" s="126" t="s">
        <v>1</v>
      </c>
      <c r="G4" s="126" t="s">
        <v>1</v>
      </c>
      <c r="H4" s="126" t="s">
        <v>1</v>
      </c>
      <c r="I4" s="126" t="s">
        <v>1</v>
      </c>
      <c r="J4" s="126" t="s">
        <v>1</v>
      </c>
      <c r="K4" s="126" t="s">
        <v>1</v>
      </c>
      <c r="L4" s="126" t="s">
        <v>1</v>
      </c>
      <c r="M4" s="126" t="s">
        <v>1</v>
      </c>
      <c r="N4" s="126" t="s">
        <v>1</v>
      </c>
      <c r="O4" s="126" t="s">
        <v>1</v>
      </c>
      <c r="P4" s="126" t="s">
        <v>1</v>
      </c>
      <c r="Q4" s="126" t="s">
        <v>1</v>
      </c>
      <c r="R4" s="126" t="s">
        <v>1</v>
      </c>
      <c r="S4" s="126" t="s">
        <v>1</v>
      </c>
      <c r="T4" s="126" t="s">
        <v>1</v>
      </c>
      <c r="U4" s="126" t="s">
        <v>1</v>
      </c>
      <c r="V4" s="126" t="s">
        <v>159</v>
      </c>
      <c r="W4" s="126" t="s">
        <v>159</v>
      </c>
      <c r="X4" s="126" t="s">
        <v>159</v>
      </c>
      <c r="Y4" s="126" t="s">
        <v>159</v>
      </c>
      <c r="Z4" s="126" t="s">
        <v>159</v>
      </c>
      <c r="AA4" s="126" t="s">
        <v>159</v>
      </c>
      <c r="AB4" s="126" t="s">
        <v>159</v>
      </c>
      <c r="AC4" s="32"/>
      <c r="AD4" s="325"/>
      <c r="AE4" s="325"/>
      <c r="AF4" s="325" t="s">
        <v>625</v>
      </c>
      <c r="AG4" s="325"/>
      <c r="AH4" s="325"/>
      <c r="AI4" s="325"/>
      <c r="AJ4" s="325"/>
    </row>
    <row r="5" spans="1:44" s="36" customFormat="1" ht="12" customHeight="1" thickBot="1">
      <c r="A5" s="127" t="s">
        <v>2</v>
      </c>
      <c r="B5" s="128">
        <v>2000</v>
      </c>
      <c r="C5" s="128">
        <v>2001</v>
      </c>
      <c r="D5" s="128">
        <v>2002</v>
      </c>
      <c r="E5" s="128">
        <v>2003</v>
      </c>
      <c r="F5" s="128">
        <v>2004</v>
      </c>
      <c r="G5" s="128">
        <v>2005</v>
      </c>
      <c r="H5" s="128">
        <v>2006</v>
      </c>
      <c r="I5" s="128">
        <v>2007</v>
      </c>
      <c r="J5" s="128">
        <v>2008</v>
      </c>
      <c r="K5" s="128">
        <v>2009</v>
      </c>
      <c r="L5" s="128">
        <v>2010</v>
      </c>
      <c r="M5" s="128">
        <v>2011</v>
      </c>
      <c r="N5" s="128">
        <v>2012</v>
      </c>
      <c r="O5" s="128">
        <v>2013</v>
      </c>
      <c r="P5" s="128">
        <v>2014</v>
      </c>
      <c r="Q5" s="128">
        <v>2015</v>
      </c>
      <c r="R5" s="128">
        <v>2016</v>
      </c>
      <c r="S5" s="128">
        <v>2017</v>
      </c>
      <c r="T5" s="128">
        <v>2018</v>
      </c>
      <c r="U5" s="128">
        <v>2019</v>
      </c>
      <c r="V5" s="128">
        <v>2020</v>
      </c>
      <c r="W5" s="128">
        <v>2021</v>
      </c>
      <c r="X5" s="128">
        <v>2022</v>
      </c>
      <c r="Y5" s="128">
        <v>2023</v>
      </c>
      <c r="Z5" s="128">
        <v>2024</v>
      </c>
      <c r="AA5" s="128">
        <v>2025</v>
      </c>
      <c r="AB5" s="128">
        <v>2026</v>
      </c>
      <c r="AC5" s="32"/>
      <c r="AD5" s="128">
        <v>2019</v>
      </c>
      <c r="AE5" s="128">
        <v>2020</v>
      </c>
      <c r="AF5" s="128">
        <v>2021</v>
      </c>
      <c r="AG5" s="128">
        <v>2022</v>
      </c>
      <c r="AH5" s="128">
        <v>2023</v>
      </c>
      <c r="AI5" s="128">
        <v>2024</v>
      </c>
      <c r="AJ5" s="128">
        <v>2025</v>
      </c>
    </row>
    <row r="6" spans="1:44" s="36" customFormat="1" ht="12" customHeight="1">
      <c r="A6" s="24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2"/>
      <c r="AD6" s="2"/>
      <c r="AE6" s="2"/>
      <c r="AF6" s="2"/>
      <c r="AG6" s="2"/>
      <c r="AH6" s="2"/>
      <c r="AI6" s="2"/>
      <c r="AJ6" s="2"/>
    </row>
    <row r="7" spans="1:44" s="37" customFormat="1" ht="12" customHeight="1">
      <c r="A7" s="2" t="s">
        <v>368</v>
      </c>
      <c r="B7" s="3">
        <v>1230.2271363989996</v>
      </c>
      <c r="C7" s="3">
        <v>1292.1898220859996</v>
      </c>
      <c r="D7" s="3">
        <v>1344.7152726729996</v>
      </c>
      <c r="E7" s="3">
        <v>1403.4363674799993</v>
      </c>
      <c r="F7" s="3">
        <v>1444.0330524319995</v>
      </c>
      <c r="G7" s="3">
        <v>1494.2167069799998</v>
      </c>
      <c r="H7" s="3">
        <v>1551.5497125030004</v>
      </c>
      <c r="I7" s="3">
        <v>1630.0907543700002</v>
      </c>
      <c r="J7" s="3">
        <v>1710.394544598</v>
      </c>
      <c r="K7" s="3">
        <v>1744.3889570810002</v>
      </c>
      <c r="L7" s="3">
        <v>1785.8680511100001</v>
      </c>
      <c r="M7" s="3">
        <v>1859.7299644320001</v>
      </c>
      <c r="N7" s="3">
        <v>1936.6977630750002</v>
      </c>
      <c r="O7" s="3">
        <v>2004.4525762439905</v>
      </c>
      <c r="P7" s="5">
        <v>2069.5284784109999</v>
      </c>
      <c r="Q7" s="5">
        <v>2157.3448439067101</v>
      </c>
      <c r="R7" s="3">
        <v>2260.1410806880003</v>
      </c>
      <c r="S7" s="3">
        <v>2357.9534666389995</v>
      </c>
      <c r="T7" s="3">
        <v>2457.7641773930004</v>
      </c>
      <c r="U7" s="3">
        <v>2546.2237179072654</v>
      </c>
      <c r="V7" s="3">
        <v>2610.7692716521169</v>
      </c>
      <c r="W7" s="3">
        <v>2748.7209691107837</v>
      </c>
      <c r="X7" s="3">
        <v>2894.3297419668424</v>
      </c>
      <c r="Y7" s="3">
        <v>3029.932179803383</v>
      </c>
      <c r="Z7" s="3">
        <v>3169.4198170496638</v>
      </c>
      <c r="AA7" s="3">
        <v>3289.6418430696194</v>
      </c>
      <c r="AB7" s="3">
        <v>3411.8033921313895</v>
      </c>
      <c r="AC7" s="231"/>
      <c r="AD7" s="3">
        <v>0</v>
      </c>
      <c r="AE7" s="3">
        <v>0</v>
      </c>
      <c r="AF7" s="3">
        <v>-0.20752936144526757</v>
      </c>
      <c r="AG7" s="3">
        <v>-3.59253136637426</v>
      </c>
      <c r="AH7" s="3">
        <v>-11.576155711026786</v>
      </c>
      <c r="AI7" s="3">
        <v>-1.4153135526330516</v>
      </c>
      <c r="AJ7" s="3">
        <v>5.1476624562101279</v>
      </c>
      <c r="AK7" s="36"/>
    </row>
    <row r="8" spans="1:44" s="36" customFormat="1" ht="12" customHeight="1">
      <c r="A8" s="27" t="s">
        <v>502</v>
      </c>
      <c r="B8" s="71">
        <v>975.75921507499982</v>
      </c>
      <c r="C8" s="71">
        <v>1027.5474758350001</v>
      </c>
      <c r="D8" s="71">
        <v>1063.7296697689999</v>
      </c>
      <c r="E8" s="71">
        <v>1127.5659567489997</v>
      </c>
      <c r="F8" s="71">
        <v>1157.3372700859998</v>
      </c>
      <c r="G8" s="71">
        <v>1195.0215430559997</v>
      </c>
      <c r="H8" s="71">
        <v>1248.4635365440004</v>
      </c>
      <c r="I8" s="71">
        <v>1310.9308095109998</v>
      </c>
      <c r="J8" s="71">
        <v>1370.3252696499999</v>
      </c>
      <c r="K8" s="71">
        <v>1379.2131459179998</v>
      </c>
      <c r="L8" s="71">
        <v>1415.2899733880001</v>
      </c>
      <c r="M8" s="71">
        <v>1482.4615505290001</v>
      </c>
      <c r="N8" s="71">
        <v>1536.2719278250001</v>
      </c>
      <c r="O8" s="71">
        <v>1580.7536411989909</v>
      </c>
      <c r="P8" s="5">
        <v>1636.5435028049999</v>
      </c>
      <c r="Q8" s="5">
        <v>1706.318733304</v>
      </c>
      <c r="R8" s="3">
        <v>1785.826092476</v>
      </c>
      <c r="S8" s="3">
        <v>1863.8082386369999</v>
      </c>
      <c r="T8" s="3">
        <v>1947.4061855650004</v>
      </c>
      <c r="U8" s="3">
        <v>2016.9880525602655</v>
      </c>
      <c r="V8" s="3">
        <v>2052.9411425361168</v>
      </c>
      <c r="W8" s="3">
        <v>2170.1403379657836</v>
      </c>
      <c r="X8" s="3">
        <v>2294.0534006561606</v>
      </c>
      <c r="Y8" s="3">
        <v>2395.6234561170445</v>
      </c>
      <c r="Z8" s="3">
        <v>2499.2984487345466</v>
      </c>
      <c r="AA8" s="3">
        <v>2597.0670175376772</v>
      </c>
      <c r="AB8" s="3">
        <v>2700.5572023976529</v>
      </c>
      <c r="AC8" s="232"/>
      <c r="AD8" s="3">
        <v>0</v>
      </c>
      <c r="AE8" s="3">
        <v>0</v>
      </c>
      <c r="AF8" s="3">
        <v>-0.49684267313386954</v>
      </c>
      <c r="AG8" s="3">
        <v>-0.33395926358161887</v>
      </c>
      <c r="AH8" s="3">
        <v>10.79361213730499</v>
      </c>
      <c r="AI8" s="3">
        <v>14.467121119470448</v>
      </c>
      <c r="AJ8" s="3">
        <v>21.513998480720147</v>
      </c>
      <c r="AR8" s="326"/>
    </row>
    <row r="9" spans="1:44" s="36" customFormat="1" ht="12" customHeight="1">
      <c r="A9" s="25" t="s">
        <v>482</v>
      </c>
      <c r="B9" s="3">
        <v>870.45227463546917</v>
      </c>
      <c r="C9" s="3">
        <v>920.39106918906703</v>
      </c>
      <c r="D9" s="3">
        <v>948.61828540887575</v>
      </c>
      <c r="E9" s="3">
        <v>1007.152911584444</v>
      </c>
      <c r="F9" s="3">
        <v>1035.0582654173409</v>
      </c>
      <c r="G9" s="3">
        <v>1075.2343162587622</v>
      </c>
      <c r="H9" s="3">
        <v>1131.8756213727656</v>
      </c>
      <c r="I9" s="3">
        <v>1208.7673384271195</v>
      </c>
      <c r="J9" s="3">
        <v>1276.1855644601085</v>
      </c>
      <c r="K9" s="3">
        <v>1277.7257533182599</v>
      </c>
      <c r="L9" s="3">
        <v>1312.433238222425</v>
      </c>
      <c r="M9" s="3">
        <v>1380.304933533331</v>
      </c>
      <c r="N9" s="3">
        <v>1428.0585742228852</v>
      </c>
      <c r="O9" s="3">
        <v>1465.7754195556133</v>
      </c>
      <c r="P9" s="5">
        <v>1518.4214673906399</v>
      </c>
      <c r="Q9" s="5">
        <v>1583.2749589443399</v>
      </c>
      <c r="R9" s="3">
        <v>1657.77501403623</v>
      </c>
      <c r="S9" s="3">
        <v>1735.9546181238502</v>
      </c>
      <c r="T9" s="3">
        <v>1816.0469492959548</v>
      </c>
      <c r="U9" s="3">
        <v>1882.3881715034945</v>
      </c>
      <c r="V9" s="3">
        <v>1900.68206276612</v>
      </c>
      <c r="W9" s="3">
        <v>2013.4603743923174</v>
      </c>
      <c r="X9" s="3">
        <v>2137.8846521011278</v>
      </c>
      <c r="Y9" s="3">
        <v>2232.251388138724</v>
      </c>
      <c r="Z9" s="3">
        <v>2330.0466889838649</v>
      </c>
      <c r="AA9" s="3">
        <v>2423.6698617104535</v>
      </c>
      <c r="AB9" s="3">
        <v>2523.554703149789</v>
      </c>
      <c r="AC9" s="232"/>
      <c r="AD9" s="3">
        <v>0</v>
      </c>
      <c r="AE9" s="3">
        <v>0</v>
      </c>
      <c r="AF9" s="3">
        <v>1.8103160071577804</v>
      </c>
      <c r="AG9" s="3">
        <v>2.3972906312951636</v>
      </c>
      <c r="AH9" s="3">
        <v>8.4821482214733805</v>
      </c>
      <c r="AI9" s="3">
        <v>10.709139275499183</v>
      </c>
      <c r="AJ9" s="3">
        <v>17.705406329818743</v>
      </c>
    </row>
    <row r="10" spans="1:44" s="36" customFormat="1" ht="12" customHeight="1">
      <c r="A10" s="25" t="s">
        <v>583</v>
      </c>
      <c r="B10" s="3"/>
      <c r="C10" s="3"/>
      <c r="D10" s="3"/>
      <c r="E10" s="3">
        <v>40</v>
      </c>
      <c r="F10" s="3">
        <v>43.603850916000006</v>
      </c>
      <c r="G10" s="3">
        <v>46.282483263000003</v>
      </c>
      <c r="H10" s="3">
        <v>46.864799751999996</v>
      </c>
      <c r="I10" s="3">
        <v>46.971466087000003</v>
      </c>
      <c r="J10" s="3">
        <v>46.163611388999996</v>
      </c>
      <c r="K10" s="3">
        <v>44.748386015999998</v>
      </c>
      <c r="L10" s="3">
        <v>39.255210083000001</v>
      </c>
      <c r="M10" s="3">
        <v>34.100607519999997</v>
      </c>
      <c r="N10" s="3">
        <v>31.482103059</v>
      </c>
      <c r="O10" s="3">
        <v>29.831833532000001</v>
      </c>
      <c r="P10" s="5">
        <v>28.312593935000002</v>
      </c>
      <c r="Q10" s="5">
        <v>27.162994857999998</v>
      </c>
      <c r="R10" s="3">
        <v>25.694305528000001</v>
      </c>
      <c r="S10" s="3">
        <v>24.315177791000004</v>
      </c>
      <c r="T10" s="3">
        <v>22.826471878999996</v>
      </c>
      <c r="U10" s="3">
        <v>21.576327216999999</v>
      </c>
      <c r="V10" s="3">
        <v>20.366691366999998</v>
      </c>
      <c r="W10" s="3">
        <v>19.012765415000001</v>
      </c>
      <c r="X10" s="3">
        <v>19.682592065196715</v>
      </c>
      <c r="Y10" s="3">
        <v>21.412660164382427</v>
      </c>
      <c r="Z10" s="3">
        <v>22.863869764016972</v>
      </c>
      <c r="AA10" s="3">
        <v>22.357597252359795</v>
      </c>
      <c r="AB10" s="3">
        <v>22.570089752099772</v>
      </c>
      <c r="AC10" s="232"/>
      <c r="AD10" s="3">
        <v>0</v>
      </c>
      <c r="AE10" s="3">
        <v>0</v>
      </c>
      <c r="AF10" s="3">
        <v>-0.63001411692877696</v>
      </c>
      <c r="AG10" s="3">
        <v>-0.65875308625589923</v>
      </c>
      <c r="AH10" s="3">
        <v>-0.49581553152989954</v>
      </c>
      <c r="AI10" s="3">
        <v>-0.23206232862892051</v>
      </c>
      <c r="AJ10" s="3">
        <v>-0.33812202750196718</v>
      </c>
    </row>
    <row r="11" spans="1:44" s="36" customFormat="1" ht="12" customHeight="1">
      <c r="A11" s="25" t="s">
        <v>483</v>
      </c>
      <c r="B11" s="3">
        <v>50.875044392103156</v>
      </c>
      <c r="C11" s="3">
        <v>59.482851156437505</v>
      </c>
      <c r="D11" s="3">
        <v>65.438679157451915</v>
      </c>
      <c r="E11" s="3">
        <v>66.550646399013402</v>
      </c>
      <c r="F11" s="3">
        <v>63.775424835094263</v>
      </c>
      <c r="G11" s="3">
        <v>59.801344918275589</v>
      </c>
      <c r="H11" s="3">
        <v>59.5246934199401</v>
      </c>
      <c r="I11" s="3">
        <v>57.350783875497179</v>
      </c>
      <c r="J11" s="3">
        <v>54.116585299328712</v>
      </c>
      <c r="K11" s="3">
        <v>51.134691800922297</v>
      </c>
      <c r="L11" s="3">
        <v>49.642890273853702</v>
      </c>
      <c r="M11" s="3">
        <v>53.382948075259279</v>
      </c>
      <c r="N11" s="3">
        <v>57.504785684369281</v>
      </c>
      <c r="O11" s="3">
        <v>61.563149210039207</v>
      </c>
      <c r="P11" s="5">
        <v>65.856403546670805</v>
      </c>
      <c r="Q11" s="5">
        <v>71.195758161038398</v>
      </c>
      <c r="R11" s="3">
        <v>75.294251544162293</v>
      </c>
      <c r="S11" s="3">
        <v>76.051189423831858</v>
      </c>
      <c r="T11" s="3">
        <v>78.115679273378404</v>
      </c>
      <c r="U11" s="3">
        <v>78.065883218200625</v>
      </c>
      <c r="V11" s="3">
        <v>82.682017816042887</v>
      </c>
      <c r="W11" s="3">
        <v>84.511551696620288</v>
      </c>
      <c r="X11" s="3">
        <v>90.194208199300903</v>
      </c>
      <c r="Y11" s="3">
        <v>90.47699285927736</v>
      </c>
      <c r="Z11" s="3">
        <v>95.390254922034103</v>
      </c>
      <c r="AA11" s="3">
        <v>98.884268838747317</v>
      </c>
      <c r="AB11" s="3">
        <v>102.26940274041277</v>
      </c>
      <c r="AC11" s="232"/>
      <c r="AD11" s="3">
        <v>0</v>
      </c>
      <c r="AE11" s="3">
        <v>0</v>
      </c>
      <c r="AF11" s="3">
        <v>-1.6314088806605724</v>
      </c>
      <c r="AG11" s="3">
        <v>-1.4779546001331454</v>
      </c>
      <c r="AH11" s="3">
        <v>-3.7529663478553488</v>
      </c>
      <c r="AI11" s="3">
        <v>-2.4006617557450483</v>
      </c>
      <c r="AJ11" s="3">
        <v>-1.5192332564834032</v>
      </c>
    </row>
    <row r="12" spans="1:44" s="36" customFormat="1" ht="12" customHeight="1">
      <c r="A12" s="25" t="s">
        <v>484</v>
      </c>
      <c r="B12" s="3">
        <v>40.636893258610662</v>
      </c>
      <c r="C12" s="3">
        <v>33.726439786019633</v>
      </c>
      <c r="D12" s="3">
        <v>35.503556556299266</v>
      </c>
      <c r="E12" s="3">
        <v>39.348932909054</v>
      </c>
      <c r="F12" s="3">
        <v>43.508341799478117</v>
      </c>
      <c r="G12" s="3">
        <v>43.64926378931834</v>
      </c>
      <c r="H12" s="3">
        <v>39.382626336570084</v>
      </c>
      <c r="I12" s="3">
        <v>26.351008696495363</v>
      </c>
      <c r="J12" s="3">
        <v>21.159242473308403</v>
      </c>
      <c r="K12" s="3">
        <v>32.794257032872217</v>
      </c>
      <c r="L12" s="3">
        <v>35.172384304544849</v>
      </c>
      <c r="M12" s="3">
        <v>30.198172271641635</v>
      </c>
      <c r="N12" s="3">
        <v>31.312076480000989</v>
      </c>
      <c r="O12" s="3">
        <v>32.864865099834304</v>
      </c>
      <c r="P12" s="5">
        <v>29.454017219736301</v>
      </c>
      <c r="Q12" s="5">
        <v>28.019442899464497</v>
      </c>
      <c r="R12" s="3">
        <v>27.468120507008301</v>
      </c>
      <c r="S12" s="3">
        <v>25.81740698643037</v>
      </c>
      <c r="T12" s="3">
        <v>24.684683947967088</v>
      </c>
      <c r="U12" s="3">
        <v>26.763718889866375</v>
      </c>
      <c r="V12" s="3">
        <v>40.858793298828445</v>
      </c>
      <c r="W12" s="3">
        <v>41.459319715078351</v>
      </c>
      <c r="X12" s="3">
        <v>32.564649144217185</v>
      </c>
      <c r="Y12" s="3">
        <v>36.450447416438628</v>
      </c>
      <c r="Z12" s="3">
        <v>36.171023082854582</v>
      </c>
      <c r="AA12" s="3">
        <v>35.564497750748977</v>
      </c>
      <c r="AB12" s="3">
        <v>34.55346727506695</v>
      </c>
      <c r="AC12" s="232"/>
      <c r="AD12" s="3">
        <v>0</v>
      </c>
      <c r="AE12" s="3">
        <v>0</v>
      </c>
      <c r="AF12" s="3">
        <v>-0.65641608957814412</v>
      </c>
      <c r="AG12" s="3">
        <v>-1.2969511285155875</v>
      </c>
      <c r="AH12" s="3">
        <v>5.9173876679529833</v>
      </c>
      <c r="AI12" s="3">
        <v>5.9305833199495872</v>
      </c>
      <c r="AJ12" s="3">
        <v>5.0304085142141339</v>
      </c>
    </row>
    <row r="13" spans="1:44" s="36" customFormat="1" ht="12" customHeight="1">
      <c r="A13" s="25" t="s">
        <v>485</v>
      </c>
      <c r="B13" s="3">
        <v>12.34016185181677</v>
      </c>
      <c r="C13" s="3">
        <v>12.529444757475845</v>
      </c>
      <c r="D13" s="3">
        <v>12.783597745372978</v>
      </c>
      <c r="E13" s="3">
        <v>13.135547076488404</v>
      </c>
      <c r="F13" s="3">
        <v>13.63625448008661</v>
      </c>
      <c r="G13" s="3">
        <v>14.982246502643694</v>
      </c>
      <c r="H13" s="3">
        <v>16.349904829724402</v>
      </c>
      <c r="I13" s="3">
        <v>17.2909053468879</v>
      </c>
      <c r="J13" s="3">
        <v>17.600249638254184</v>
      </c>
      <c r="K13" s="3">
        <v>16.222344438945225</v>
      </c>
      <c r="L13" s="3">
        <v>16.69317539717677</v>
      </c>
      <c r="M13" s="3">
        <v>17.184579553768355</v>
      </c>
      <c r="N13" s="3">
        <v>17.958953246744478</v>
      </c>
      <c r="O13" s="3">
        <v>19.088059856504021</v>
      </c>
      <c r="P13" s="5">
        <v>21.2932275329524</v>
      </c>
      <c r="Q13" s="5">
        <v>22.098241274155601</v>
      </c>
      <c r="R13" s="3">
        <v>22.975046197593201</v>
      </c>
      <c r="S13" s="3">
        <v>23.882348305887504</v>
      </c>
      <c r="T13" s="3">
        <v>26.77217159670008</v>
      </c>
      <c r="U13" s="3">
        <v>28.055636605438526</v>
      </c>
      <c r="V13" s="3">
        <v>27.098325453008638</v>
      </c>
      <c r="W13" s="3">
        <v>29.094815795984392</v>
      </c>
      <c r="X13" s="3">
        <v>31.608433167665165</v>
      </c>
      <c r="Y13" s="3">
        <v>34.491960711828156</v>
      </c>
      <c r="Z13" s="3">
        <v>35.692120281755905</v>
      </c>
      <c r="AA13" s="3">
        <v>36.900187788174165</v>
      </c>
      <c r="AB13" s="3">
        <v>38.070721710652606</v>
      </c>
      <c r="AC13" s="232"/>
      <c r="AD13" s="3">
        <v>0</v>
      </c>
      <c r="AE13" s="3">
        <v>0</v>
      </c>
      <c r="AF13" s="3">
        <v>5.3178253516691143E-2</v>
      </c>
      <c r="AG13" s="3">
        <v>0.12800965132294806</v>
      </c>
      <c r="AH13" s="3">
        <v>0.20325961645207968</v>
      </c>
      <c r="AI13" s="3">
        <v>0.29070549520383082</v>
      </c>
      <c r="AJ13" s="3">
        <v>0.36909989275340394</v>
      </c>
    </row>
    <row r="14" spans="1:44" s="36" customFormat="1" ht="12" customHeight="1">
      <c r="A14" s="25" t="s">
        <v>486</v>
      </c>
      <c r="B14" s="3">
        <v>1.4548409369999999</v>
      </c>
      <c r="C14" s="3">
        <v>1.4176709459999999</v>
      </c>
      <c r="D14" s="3">
        <v>1.385550901</v>
      </c>
      <c r="E14" s="3">
        <v>1.3779187799999999</v>
      </c>
      <c r="F14" s="3">
        <v>1.3589835539999999</v>
      </c>
      <c r="G14" s="3">
        <v>1.3543715870000002</v>
      </c>
      <c r="H14" s="3">
        <v>1.3306905850000001</v>
      </c>
      <c r="I14" s="3">
        <v>1.1707731650000002</v>
      </c>
      <c r="J14" s="3">
        <v>1.2636277789999999</v>
      </c>
      <c r="K14" s="3">
        <v>1.3360993269999999</v>
      </c>
      <c r="L14" s="3">
        <v>1.3482851900000001</v>
      </c>
      <c r="M14" s="3">
        <v>1.390917095</v>
      </c>
      <c r="N14" s="3">
        <v>1.437538191</v>
      </c>
      <c r="O14" s="3">
        <v>1.462147477</v>
      </c>
      <c r="P14" s="5">
        <v>1.5183871149999999</v>
      </c>
      <c r="Q14" s="5">
        <v>1.7303320249999998</v>
      </c>
      <c r="R14" s="3">
        <v>2.3136601909999999</v>
      </c>
      <c r="S14" s="3">
        <v>2.1026757970000003</v>
      </c>
      <c r="T14" s="3">
        <v>1.7867014510000003</v>
      </c>
      <c r="U14" s="3">
        <v>1.7135944030000001</v>
      </c>
      <c r="V14" s="3">
        <v>1.6189773240000003</v>
      </c>
      <c r="W14" s="3">
        <v>1.6132026899999998</v>
      </c>
      <c r="X14" s="3">
        <v>1.8014580438489323</v>
      </c>
      <c r="Y14" s="3">
        <v>1.9526669907763525</v>
      </c>
      <c r="Z14" s="3">
        <v>1.9983614640367198</v>
      </c>
      <c r="AA14" s="3">
        <v>2.0482014495534764</v>
      </c>
      <c r="AB14" s="3">
        <v>2.1089075217316351</v>
      </c>
      <c r="AC14" s="232"/>
      <c r="AD14" s="3">
        <v>0</v>
      </c>
      <c r="AE14" s="3">
        <v>0</v>
      </c>
      <c r="AF14" s="3">
        <v>-7.2513925988043182E-2</v>
      </c>
      <c r="AG14" s="3">
        <v>-8.4353817551123145E-2</v>
      </c>
      <c r="AH14" s="3">
        <v>-5.6217020717445942E-2</v>
      </c>
      <c r="AI14" s="3">
        <v>-6.2645215437742152E-2</v>
      </c>
      <c r="AJ14" s="3">
        <v>-7.1682999582296958E-2</v>
      </c>
    </row>
    <row r="15" spans="1:44" s="36" customFormat="1" ht="12" customHeight="1">
      <c r="A15" s="27" t="s">
        <v>495</v>
      </c>
      <c r="B15" s="3">
        <v>15.566168994</v>
      </c>
      <c r="C15" s="3">
        <v>16.644854163000002</v>
      </c>
      <c r="D15" s="3">
        <v>15.841926634000002</v>
      </c>
      <c r="E15" s="3">
        <v>16.003334244999998</v>
      </c>
      <c r="F15" s="3">
        <v>16.272494872999999</v>
      </c>
      <c r="G15" s="3">
        <v>17.705386455999999</v>
      </c>
      <c r="H15" s="3">
        <v>19.080459395000002</v>
      </c>
      <c r="I15" s="3">
        <v>18.103418784999999</v>
      </c>
      <c r="J15" s="3">
        <v>19.007102545999999</v>
      </c>
      <c r="K15" s="3">
        <v>17.659664317000001</v>
      </c>
      <c r="L15" s="3">
        <v>17.604598736</v>
      </c>
      <c r="M15" s="3">
        <v>18.160140007999999</v>
      </c>
      <c r="N15" s="3">
        <v>17.453894261000002</v>
      </c>
      <c r="O15" s="3">
        <v>17.539968026</v>
      </c>
      <c r="P15" s="5">
        <v>17.932911440000002</v>
      </c>
      <c r="Q15" s="5">
        <v>18.1948086742843</v>
      </c>
      <c r="R15" s="3">
        <v>19.769190721999998</v>
      </c>
      <c r="S15" s="3">
        <v>18.906759488999995</v>
      </c>
      <c r="T15" s="3">
        <v>18.764193499000001</v>
      </c>
      <c r="U15" s="3">
        <v>18.265688708000003</v>
      </c>
      <c r="V15" s="3">
        <v>15.656724782000001</v>
      </c>
      <c r="W15" s="3">
        <v>16.256672918</v>
      </c>
      <c r="X15" s="3">
        <v>17.478573214856141</v>
      </c>
      <c r="Y15" s="3">
        <v>25.916231120859901</v>
      </c>
      <c r="Z15" s="3">
        <v>26.181875181688426</v>
      </c>
      <c r="AA15" s="3">
        <v>26.424405485712331</v>
      </c>
      <c r="AB15" s="3">
        <v>26.747413905172081</v>
      </c>
      <c r="AC15" s="232"/>
      <c r="AD15" s="3">
        <v>0</v>
      </c>
      <c r="AE15" s="3">
        <v>0</v>
      </c>
      <c r="AF15" s="3">
        <v>-0.13772748870232832</v>
      </c>
      <c r="AG15" s="3">
        <v>-0.19079103819002086</v>
      </c>
      <c r="AH15" s="3">
        <v>21.516242255626455</v>
      </c>
      <c r="AI15" s="3">
        <v>21.67591727691007</v>
      </c>
      <c r="AJ15" s="3">
        <v>21.802744486326603</v>
      </c>
      <c r="AK15" s="327"/>
      <c r="AL15" s="327"/>
      <c r="AM15" s="327"/>
      <c r="AN15" s="327"/>
      <c r="AO15" s="327"/>
      <c r="AP15" s="327"/>
      <c r="AQ15" s="327"/>
    </row>
    <row r="16" spans="1:44" s="36" customFormat="1" ht="12" customHeight="1">
      <c r="A16" s="27" t="s">
        <v>369</v>
      </c>
      <c r="B16" s="3">
        <v>258.12063497399998</v>
      </c>
      <c r="C16" s="3">
        <v>269.21777697200002</v>
      </c>
      <c r="D16" s="3">
        <v>285.96740066599995</v>
      </c>
      <c r="E16" s="3">
        <v>282.16630436099996</v>
      </c>
      <c r="F16" s="3">
        <v>292.32167843799999</v>
      </c>
      <c r="G16" s="3">
        <v>301.13598245900005</v>
      </c>
      <c r="H16" s="3">
        <v>311.043983739</v>
      </c>
      <c r="I16" s="3">
        <v>325.97937317200001</v>
      </c>
      <c r="J16" s="3">
        <v>345.60961041999997</v>
      </c>
      <c r="K16" s="3">
        <v>370.70601302900002</v>
      </c>
      <c r="L16" s="3">
        <v>375.56139249300003</v>
      </c>
      <c r="M16" s="3">
        <v>381.95050855799997</v>
      </c>
      <c r="N16" s="3">
        <v>404.99483285499997</v>
      </c>
      <c r="O16" s="3">
        <v>428.040313518</v>
      </c>
      <c r="P16" s="5">
        <v>435.89442403800001</v>
      </c>
      <c r="Q16" s="5">
        <v>453.88133314800001</v>
      </c>
      <c r="R16" s="3">
        <v>479.32069473500002</v>
      </c>
      <c r="S16" s="3">
        <v>497.44438816300004</v>
      </c>
      <c r="T16" s="3">
        <v>512.10972911499994</v>
      </c>
      <c r="U16" s="3">
        <v>530.03669704399999</v>
      </c>
      <c r="V16" s="3">
        <v>554.167856164</v>
      </c>
      <c r="W16" s="3">
        <v>572.44518655500008</v>
      </c>
      <c r="X16" s="3">
        <v>593.08710890513964</v>
      </c>
      <c r="Y16" s="3">
        <v>633.54766826798925</v>
      </c>
      <c r="Z16" s="3">
        <v>669.09799677458932</v>
      </c>
      <c r="AA16" s="3">
        <v>691.18881770050393</v>
      </c>
      <c r="AB16" s="3">
        <v>709.46635856512114</v>
      </c>
      <c r="AC16" s="232"/>
      <c r="AD16" s="3">
        <v>0</v>
      </c>
      <c r="AE16" s="3">
        <v>0</v>
      </c>
      <c r="AF16" s="3">
        <v>8.1177398774457288E-2</v>
      </c>
      <c r="AG16" s="3">
        <v>-3.5128235288931364</v>
      </c>
      <c r="AH16" s="3">
        <v>-1.375677297627476</v>
      </c>
      <c r="AI16" s="3">
        <v>5.3093407785063391</v>
      </c>
      <c r="AJ16" s="3">
        <v>5.0487098636605197</v>
      </c>
    </row>
    <row r="17" spans="1:44" s="37" customFormat="1" ht="12" customHeight="1">
      <c r="A17" s="27" t="s">
        <v>163</v>
      </c>
      <c r="B17" s="3">
        <v>11.913455343999997</v>
      </c>
      <c r="C17" s="3">
        <v>12.056479545999998</v>
      </c>
      <c r="D17" s="3">
        <v>10.843146145999999</v>
      </c>
      <c r="E17" s="3">
        <v>9.6962707879999996</v>
      </c>
      <c r="F17" s="3">
        <v>10.634099738000002</v>
      </c>
      <c r="G17" s="3">
        <v>15.753633628999999</v>
      </c>
      <c r="H17" s="3">
        <v>11.108847675000002</v>
      </c>
      <c r="I17" s="3">
        <v>11.268624042999999</v>
      </c>
      <c r="J17" s="3">
        <v>13.434744938</v>
      </c>
      <c r="K17" s="3">
        <v>12.103521072000001</v>
      </c>
      <c r="L17" s="3">
        <v>12.604818684000001</v>
      </c>
      <c r="M17" s="3">
        <v>13.461608728000002</v>
      </c>
      <c r="N17" s="3">
        <v>12.864658113999999</v>
      </c>
      <c r="O17" s="3">
        <v>13.182390125</v>
      </c>
      <c r="P17" s="5">
        <v>15.006547103000001</v>
      </c>
      <c r="Q17" s="5">
        <v>15.329586128999999</v>
      </c>
      <c r="R17" s="3">
        <v>14.763628342000001</v>
      </c>
      <c r="S17" s="3">
        <v>15.613330401999999</v>
      </c>
      <c r="T17" s="3">
        <v>17.016738022000002</v>
      </c>
      <c r="U17" s="3">
        <v>17.463209215999999</v>
      </c>
      <c r="V17" s="3">
        <v>19.319296707000003</v>
      </c>
      <c r="W17" s="3">
        <v>22.397328474000002</v>
      </c>
      <c r="X17" s="3">
        <v>24.667805620398205</v>
      </c>
      <c r="Y17" s="3">
        <v>26.677286539208893</v>
      </c>
      <c r="Z17" s="3">
        <v>27.205246722216518</v>
      </c>
      <c r="AA17" s="3">
        <v>27.810413317151131</v>
      </c>
      <c r="AB17" s="3">
        <v>28.527245073787853</v>
      </c>
      <c r="AC17" s="231"/>
      <c r="AD17" s="3">
        <v>0</v>
      </c>
      <c r="AE17" s="3">
        <v>0</v>
      </c>
      <c r="AF17" s="3">
        <v>7.5619390211475235E-2</v>
      </c>
      <c r="AG17" s="3">
        <v>6.3460387910332372E-2</v>
      </c>
      <c r="AH17" s="3">
        <v>0.52215170492178942</v>
      </c>
      <c r="AI17" s="3">
        <v>0.48414182630027724</v>
      </c>
      <c r="AJ17" s="3">
        <v>0.38769859815668539</v>
      </c>
      <c r="AK17" s="36"/>
    </row>
    <row r="18" spans="1:44" s="36" customFormat="1" ht="12" customHeight="1">
      <c r="A18" s="26" t="s">
        <v>370</v>
      </c>
      <c r="B18" s="3">
        <v>30.657816421</v>
      </c>
      <c r="C18" s="3">
        <v>32.446971018999996</v>
      </c>
      <c r="D18" s="3">
        <v>33.893654777000002</v>
      </c>
      <c r="E18" s="3">
        <v>34.570890388000002</v>
      </c>
      <c r="F18" s="3">
        <v>35.893379805999999</v>
      </c>
      <c r="G18" s="3">
        <v>38.603650155000004</v>
      </c>
      <c r="H18" s="3">
        <v>41.361124871000001</v>
      </c>
      <c r="I18" s="3">
        <v>44.608259287999992</v>
      </c>
      <c r="J18" s="3">
        <v>45.635983999999993</v>
      </c>
      <c r="K18" s="3">
        <v>45.043275093999995</v>
      </c>
      <c r="L18" s="3">
        <v>47.940237837999994</v>
      </c>
      <c r="M18" s="3">
        <v>49.427921189000003</v>
      </c>
      <c r="N18" s="3">
        <v>47.956249192999998</v>
      </c>
      <c r="O18" s="3">
        <v>47.420935991999997</v>
      </c>
      <c r="P18" s="5">
        <v>48.388361072000002</v>
      </c>
      <c r="Q18" s="5">
        <v>49.276622453000002</v>
      </c>
      <c r="R18" s="3">
        <v>47.837119363999996</v>
      </c>
      <c r="S18" s="3">
        <v>47.862203577000002</v>
      </c>
      <c r="T18" s="3">
        <v>47.598602237000001</v>
      </c>
      <c r="U18" s="3">
        <v>45.645618340999995</v>
      </c>
      <c r="V18" s="3">
        <v>48.697790864999995</v>
      </c>
      <c r="W18" s="3">
        <v>49.398418009778105</v>
      </c>
      <c r="X18" s="3">
        <v>50.236853683359378</v>
      </c>
      <c r="Y18" s="3">
        <v>50.825128558353072</v>
      </c>
      <c r="Z18" s="3">
        <v>51.4249190524773</v>
      </c>
      <c r="AA18" s="3">
        <v>52.076855157601059</v>
      </c>
      <c r="AB18" s="3">
        <v>52.769181654794679</v>
      </c>
      <c r="AC18" s="232"/>
      <c r="AD18" s="3">
        <v>0</v>
      </c>
      <c r="AE18" s="3">
        <v>0</v>
      </c>
      <c r="AF18" s="3">
        <v>-4.8652330982363878E-3</v>
      </c>
      <c r="AG18" s="3">
        <v>-2.1257021331422266E-2</v>
      </c>
      <c r="AH18" s="3">
        <v>-1.4591441267199912E-2</v>
      </c>
      <c r="AI18" s="3">
        <v>-3.0340324144709996E-2</v>
      </c>
      <c r="AJ18" s="3">
        <v>-2.3886543496246304E-2</v>
      </c>
    </row>
    <row r="19" spans="1:44" s="36" customFormat="1" ht="12" customHeight="1">
      <c r="A19" s="26" t="s">
        <v>491</v>
      </c>
      <c r="B19" s="3">
        <v>13.514433013</v>
      </c>
      <c r="C19" s="3">
        <v>14.243477867999999</v>
      </c>
      <c r="D19" s="3">
        <v>13.619684311</v>
      </c>
      <c r="E19" s="3">
        <v>13.124758245999999</v>
      </c>
      <c r="F19" s="3">
        <v>13.025740234000001</v>
      </c>
      <c r="G19" s="3">
        <v>13.127299069000001</v>
      </c>
      <c r="H19" s="3">
        <v>13.450141312</v>
      </c>
      <c r="I19" s="3">
        <v>14.034470284000001</v>
      </c>
      <c r="J19" s="3">
        <v>11.467182812000001</v>
      </c>
      <c r="K19" s="3">
        <v>11.687862341000001</v>
      </c>
      <c r="L19" s="3">
        <v>12.004150129999999</v>
      </c>
      <c r="M19" s="3">
        <v>12.028105562</v>
      </c>
      <c r="N19" s="3">
        <v>11.980521244</v>
      </c>
      <c r="O19" s="3">
        <v>12.113694816999999</v>
      </c>
      <c r="P19" s="5">
        <v>11.899445237</v>
      </c>
      <c r="Q19" s="5">
        <v>2.5602575989999998</v>
      </c>
      <c r="R19" s="3">
        <v>0.71465050399999996</v>
      </c>
      <c r="S19" s="3">
        <v>0.69713067200000001</v>
      </c>
      <c r="T19" s="3">
        <v>0.70455305599999996</v>
      </c>
      <c r="U19" s="3">
        <v>0.69614551000000002</v>
      </c>
      <c r="V19" s="3">
        <v>0.66444925300000002</v>
      </c>
      <c r="W19" s="3">
        <v>0.73525621100000005</v>
      </c>
      <c r="X19" s="3">
        <v>0.72310887101999999</v>
      </c>
      <c r="Y19" s="3">
        <v>0.73450611550019995</v>
      </c>
      <c r="Z19" s="3">
        <v>0.73418430349520192</v>
      </c>
      <c r="AA19" s="3">
        <v>0.73977578783515396</v>
      </c>
      <c r="AB19" s="3">
        <v>0.74246492978600553</v>
      </c>
      <c r="AC19" s="232"/>
      <c r="AD19" s="3">
        <v>0</v>
      </c>
      <c r="AE19" s="3">
        <v>0</v>
      </c>
      <c r="AF19" s="3">
        <v>5.5644792339999971E-2</v>
      </c>
      <c r="AG19" s="3">
        <v>4.635082460840001E-2</v>
      </c>
      <c r="AH19" s="3">
        <v>5.1546395276984014E-2</v>
      </c>
      <c r="AI19" s="3">
        <v>4.9502682613503768E-2</v>
      </c>
      <c r="AJ19" s="3">
        <v>5.1084152342763867E-2</v>
      </c>
      <c r="AR19" s="326"/>
    </row>
    <row r="20" spans="1:44" s="36" customFormat="1" ht="12" customHeight="1">
      <c r="A20" s="72" t="s">
        <v>371</v>
      </c>
      <c r="B20" s="4">
        <v>1247.0765198069996</v>
      </c>
      <c r="C20" s="4">
        <v>1310.6201581999997</v>
      </c>
      <c r="D20" s="4">
        <v>1364.6761511999996</v>
      </c>
      <c r="E20" s="4">
        <v>1424.5751138999992</v>
      </c>
      <c r="F20" s="4">
        <v>1466.5826723999996</v>
      </c>
      <c r="G20" s="4">
        <v>1519.3710454999996</v>
      </c>
      <c r="H20" s="4">
        <v>1579.1421605000003</v>
      </c>
      <c r="I20" s="4">
        <v>1660.3464503999999</v>
      </c>
      <c r="J20" s="4">
        <v>1744.2454289000002</v>
      </c>
      <c r="K20" s="4">
        <v>1777.4290263</v>
      </c>
      <c r="L20" s="4">
        <v>1821.4894397000005</v>
      </c>
      <c r="M20" s="4">
        <v>1896.80555</v>
      </c>
      <c r="N20" s="4">
        <v>1972.1172524820001</v>
      </c>
      <c r="O20" s="4">
        <v>2039.4283379999908</v>
      </c>
      <c r="P20" s="6">
        <v>2105.6745890000002</v>
      </c>
      <c r="Q20" s="6">
        <v>2203.7053238047101</v>
      </c>
      <c r="R20" s="4">
        <v>2306.9207102999999</v>
      </c>
      <c r="S20" s="4">
        <v>2404.769033099999</v>
      </c>
      <c r="T20" s="4">
        <v>2504.2985996000002</v>
      </c>
      <c r="U20" s="4">
        <v>2590.8017620402652</v>
      </c>
      <c r="V20" s="4">
        <v>2658.4510108781169</v>
      </c>
      <c r="W20" s="4">
        <v>2797.0825105175618</v>
      </c>
      <c r="X20" s="4">
        <v>2943.8434867791821</v>
      </c>
      <c r="Y20" s="4">
        <v>3080.0228022462356</v>
      </c>
      <c r="Z20" s="4">
        <v>3220.1105517986462</v>
      </c>
      <c r="AA20" s="4">
        <v>3340.9789224393858</v>
      </c>
      <c r="AB20" s="4">
        <v>3463.8301088563981</v>
      </c>
      <c r="AC20" s="231"/>
      <c r="AD20" s="4">
        <v>0</v>
      </c>
      <c r="AE20" s="4">
        <v>0</v>
      </c>
      <c r="AF20" s="4">
        <v>-0.56965977888376074</v>
      </c>
      <c r="AG20" s="4">
        <v>-3.6601392123138794</v>
      </c>
      <c r="AH20" s="4">
        <v>-11.642293547571171</v>
      </c>
      <c r="AI20" s="4">
        <v>-1.4951565593905798</v>
      </c>
      <c r="AJ20" s="4">
        <v>5.0726917603715265</v>
      </c>
    </row>
    <row r="21" spans="1:44" s="36" customFormat="1" ht="12" customHeight="1">
      <c r="A21" s="26" t="s">
        <v>494</v>
      </c>
      <c r="B21" s="3">
        <v>47.510590700000002</v>
      </c>
      <c r="C21" s="3">
        <v>33.013555699999998</v>
      </c>
      <c r="D21" s="3">
        <v>17.205541199999999</v>
      </c>
      <c r="E21" s="3">
        <v>17.742801500000002</v>
      </c>
      <c r="F21" s="3">
        <v>18.199531</v>
      </c>
      <c r="G21" s="3">
        <v>9.4784302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232"/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</row>
    <row r="22" spans="1:44" s="36" customFormat="1" ht="12" customHeight="1">
      <c r="A22" s="26" t="s">
        <v>492</v>
      </c>
      <c r="B22" s="3">
        <v>49.630090799999998</v>
      </c>
      <c r="C22" s="3">
        <v>70.852114600000007</v>
      </c>
      <c r="D22" s="3">
        <v>78.143853300000004</v>
      </c>
      <c r="E22" s="3">
        <v>118.2396961</v>
      </c>
      <c r="F22" s="3">
        <v>119.9593996</v>
      </c>
      <c r="G22" s="3">
        <v>130.9434329</v>
      </c>
      <c r="H22" s="3">
        <v>141.07576610000001</v>
      </c>
      <c r="I22" s="3">
        <v>141.19466059999999</v>
      </c>
      <c r="J22" s="3">
        <v>142.3079592</v>
      </c>
      <c r="K22" s="3">
        <v>154.4631119</v>
      </c>
      <c r="L22" s="3">
        <v>163.49399560000001</v>
      </c>
      <c r="M22" s="3">
        <v>189.2818364</v>
      </c>
      <c r="N22" s="3">
        <v>196.5663232</v>
      </c>
      <c r="O22" s="3">
        <v>204.05403570000001</v>
      </c>
      <c r="P22" s="5">
        <v>212.20645199999998</v>
      </c>
      <c r="Q22" s="5">
        <v>214.1219309</v>
      </c>
      <c r="R22" s="3">
        <v>219.39337609999998</v>
      </c>
      <c r="S22" s="3">
        <v>223.62675329999999</v>
      </c>
      <c r="T22" s="3">
        <v>242.08950810000002</v>
      </c>
      <c r="U22" s="3">
        <v>264.7478734</v>
      </c>
      <c r="V22" s="3">
        <v>283.48247390000006</v>
      </c>
      <c r="W22" s="3">
        <v>295.05671629999995</v>
      </c>
      <c r="X22" s="3">
        <v>315.87017003120991</v>
      </c>
      <c r="Y22" s="3">
        <v>337.73924001117604</v>
      </c>
      <c r="Z22" s="3">
        <v>367.26473560474909</v>
      </c>
      <c r="AA22" s="3">
        <v>375.36609210649686</v>
      </c>
      <c r="AB22" s="3">
        <v>385.29861310083254</v>
      </c>
      <c r="AC22" s="232"/>
      <c r="AD22" s="3">
        <v>0</v>
      </c>
      <c r="AE22" s="3">
        <v>0</v>
      </c>
      <c r="AF22" s="3">
        <v>-0.52393799172631361</v>
      </c>
      <c r="AG22" s="3">
        <v>-1.1190847425879724</v>
      </c>
      <c r="AH22" s="3">
        <v>-0.17049343142053885</v>
      </c>
      <c r="AI22" s="3">
        <v>6.776133124580042</v>
      </c>
      <c r="AJ22" s="3">
        <v>6.0595170547569523</v>
      </c>
      <c r="AR22" s="326"/>
    </row>
    <row r="23" spans="1:44" s="36" customFormat="1" ht="12" customHeight="1">
      <c r="A23" s="26" t="s">
        <v>493</v>
      </c>
      <c r="B23" s="3">
        <v>45.909681499999998</v>
      </c>
      <c r="C23" s="3">
        <v>32.513068799999999</v>
      </c>
      <c r="D23" s="3">
        <v>33.075884299999998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232"/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</row>
    <row r="24" spans="1:44" s="37" customFormat="1" ht="12" customHeight="1">
      <c r="A24" s="72" t="s">
        <v>372</v>
      </c>
      <c r="B24" s="4">
        <v>1103.7727518069996</v>
      </c>
      <c r="C24" s="4">
        <v>1174.0073465999999</v>
      </c>
      <c r="D24" s="4">
        <v>1236.0131713999997</v>
      </c>
      <c r="E24" s="4">
        <v>1288.3460233999992</v>
      </c>
      <c r="F24" s="4">
        <v>1328.1717963999997</v>
      </c>
      <c r="G24" s="4">
        <v>1378.7003840999994</v>
      </c>
      <c r="H24" s="4">
        <v>1437.8201685000001</v>
      </c>
      <c r="I24" s="4">
        <v>1518.9047897999999</v>
      </c>
      <c r="J24" s="4">
        <v>1601.6875952000003</v>
      </c>
      <c r="K24" s="4">
        <v>1622.7177091000001</v>
      </c>
      <c r="L24" s="4">
        <v>1657.7590771000005</v>
      </c>
      <c r="M24" s="4">
        <v>1707.2995040000001</v>
      </c>
      <c r="N24" s="4">
        <v>1775.339233682</v>
      </c>
      <c r="O24" s="4">
        <v>1835.1823619999909</v>
      </c>
      <c r="P24" s="6">
        <v>1893.2864221</v>
      </c>
      <c r="Q24" s="6">
        <v>1989.4002926047099</v>
      </c>
      <c r="R24" s="4">
        <v>2087.3432791</v>
      </c>
      <c r="S24" s="4">
        <v>2180.9614756999995</v>
      </c>
      <c r="T24" s="4">
        <v>2262.0392349000003</v>
      </c>
      <c r="U24" s="4">
        <v>2325.8775233402653</v>
      </c>
      <c r="V24" s="4">
        <v>2374.8216885781167</v>
      </c>
      <c r="W24" s="4">
        <v>2501.8950426175616</v>
      </c>
      <c r="X24" s="4">
        <v>2627.5357337899723</v>
      </c>
      <c r="Y24" s="4">
        <v>2741.8459792770595</v>
      </c>
      <c r="Z24" s="4">
        <v>2852.4082332358971</v>
      </c>
      <c r="AA24" s="4">
        <v>2965.1752473748884</v>
      </c>
      <c r="AB24" s="4">
        <v>3078.0939127975657</v>
      </c>
      <c r="AC24" s="231"/>
      <c r="AD24" s="4">
        <v>0</v>
      </c>
      <c r="AE24" s="4">
        <v>0</v>
      </c>
      <c r="AF24" s="4">
        <v>0.32427637184264313</v>
      </c>
      <c r="AG24" s="4">
        <v>-2.4778876687255433</v>
      </c>
      <c r="AH24" s="4">
        <v>-11.408633315150382</v>
      </c>
      <c r="AI24" s="4">
        <v>-8.2081228829706561</v>
      </c>
      <c r="AJ24" s="4">
        <v>-0.92365849338557382</v>
      </c>
      <c r="AK24" s="36"/>
    </row>
    <row r="25" spans="1:44" s="36" customFormat="1" ht="12" customHeight="1">
      <c r="A25" s="2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33"/>
      <c r="U25" s="233"/>
      <c r="V25" s="233"/>
      <c r="W25" s="233"/>
      <c r="X25" s="233"/>
      <c r="Y25" s="233"/>
      <c r="Z25" s="233"/>
      <c r="AA25" s="233"/>
      <c r="AB25" s="233"/>
      <c r="AC25" s="232"/>
      <c r="AD25" s="233" t="s">
        <v>624</v>
      </c>
      <c r="AE25" s="233" t="s">
        <v>624</v>
      </c>
      <c r="AF25" s="233" t="s">
        <v>624</v>
      </c>
      <c r="AG25" s="233" t="s">
        <v>624</v>
      </c>
      <c r="AH25" s="233" t="s">
        <v>624</v>
      </c>
      <c r="AI25" s="233" t="s">
        <v>624</v>
      </c>
      <c r="AJ25" s="233" t="s">
        <v>624</v>
      </c>
    </row>
    <row r="26" spans="1:44" s="36" customFormat="1" ht="12" customHeight="1">
      <c r="A26" s="72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33"/>
      <c r="U26" s="233"/>
      <c r="V26" s="233"/>
      <c r="W26" s="233"/>
      <c r="X26" s="233"/>
      <c r="Y26" s="233"/>
      <c r="Z26" s="233"/>
      <c r="AA26" s="233"/>
      <c r="AB26" s="233"/>
      <c r="AC26" s="232"/>
      <c r="AD26" s="233" t="s">
        <v>624</v>
      </c>
      <c r="AE26" s="233" t="s">
        <v>624</v>
      </c>
      <c r="AF26" s="233" t="s">
        <v>624</v>
      </c>
      <c r="AG26" s="233" t="s">
        <v>624</v>
      </c>
      <c r="AH26" s="233" t="s">
        <v>624</v>
      </c>
      <c r="AI26" s="233" t="s">
        <v>624</v>
      </c>
      <c r="AJ26" s="233" t="s">
        <v>624</v>
      </c>
    </row>
    <row r="27" spans="1:44" s="36" customFormat="1" ht="12" customHeight="1">
      <c r="A27" s="26" t="s">
        <v>556</v>
      </c>
      <c r="B27" s="3">
        <v>36.709285704000003</v>
      </c>
      <c r="C27" s="3">
        <v>36.526805954000004</v>
      </c>
      <c r="D27" s="3">
        <v>36.683179334000002</v>
      </c>
      <c r="E27" s="3">
        <v>33.900517927999999</v>
      </c>
      <c r="F27" s="3">
        <v>34.095573255000005</v>
      </c>
      <c r="G27" s="3">
        <v>35.588632343</v>
      </c>
      <c r="H27" s="3">
        <v>51.136567790000001</v>
      </c>
      <c r="I27" s="3">
        <v>69.746389314999988</v>
      </c>
      <c r="J27" s="3">
        <v>89.490327348999998</v>
      </c>
      <c r="K27" s="3">
        <v>68.604267034999992</v>
      </c>
      <c r="L27" s="3">
        <v>65.127838866999994</v>
      </c>
      <c r="M27" s="3">
        <v>80.939307772999996</v>
      </c>
      <c r="N27" s="3">
        <v>95.832797697000004</v>
      </c>
      <c r="O27" s="3">
        <v>88.315510767000006</v>
      </c>
      <c r="P27" s="3">
        <v>97.980873194999987</v>
      </c>
      <c r="Q27" s="3">
        <v>105.150191362</v>
      </c>
      <c r="R27" s="3">
        <v>132.01822489599999</v>
      </c>
      <c r="S27" s="3">
        <v>134.233431551</v>
      </c>
      <c r="T27" s="3">
        <v>128.932115931</v>
      </c>
      <c r="U27" s="3">
        <v>135.423860988</v>
      </c>
      <c r="V27" s="3">
        <v>119.398088888</v>
      </c>
      <c r="W27" s="3">
        <v>162.83039664899997</v>
      </c>
      <c r="X27" s="3">
        <v>172.87613003426901</v>
      </c>
      <c r="Y27" s="3">
        <v>221.8795247003651</v>
      </c>
      <c r="Z27" s="3">
        <v>234.68603310484136</v>
      </c>
      <c r="AA27" s="3">
        <v>243.29879346062103</v>
      </c>
      <c r="AB27" s="3">
        <v>255.36850155575422</v>
      </c>
      <c r="AC27" s="232"/>
      <c r="AD27" s="3">
        <v>0</v>
      </c>
      <c r="AE27" s="3">
        <v>0</v>
      </c>
      <c r="AF27" s="3">
        <v>2.2739022952519292</v>
      </c>
      <c r="AG27" s="3">
        <v>-6.0112046936000638</v>
      </c>
      <c r="AH27" s="3">
        <v>-0.71402742183471446</v>
      </c>
      <c r="AI27" s="3">
        <v>1.6979193282036817</v>
      </c>
      <c r="AJ27" s="3">
        <v>-2.741245510515995</v>
      </c>
    </row>
    <row r="28" spans="1:44" s="36" customFormat="1" ht="12" customHeight="1">
      <c r="A28" s="26" t="s">
        <v>527</v>
      </c>
      <c r="B28" s="3">
        <v>132.856739748</v>
      </c>
      <c r="C28" s="3">
        <v>74.717229537999998</v>
      </c>
      <c r="D28" s="3">
        <v>52.825699997000001</v>
      </c>
      <c r="E28" s="3">
        <v>56.069049131</v>
      </c>
      <c r="F28" s="3">
        <v>68.193708228999995</v>
      </c>
      <c r="G28" s="3">
        <v>99.695175093000003</v>
      </c>
      <c r="H28" s="3">
        <v>134.38291750300002</v>
      </c>
      <c r="I28" s="3">
        <v>172.419340283</v>
      </c>
      <c r="J28" s="3">
        <v>101.79825938499998</v>
      </c>
      <c r="K28" s="3">
        <v>94.006071962000007</v>
      </c>
      <c r="L28" s="3">
        <v>119.52437265799999</v>
      </c>
      <c r="M28" s="3">
        <v>114.62776862600001</v>
      </c>
      <c r="N28" s="3">
        <v>103.394915965</v>
      </c>
      <c r="O28" s="3">
        <v>117.91572628200001</v>
      </c>
      <c r="P28" s="3">
        <v>152.25833186599999</v>
      </c>
      <c r="Q28" s="3">
        <v>202.47741949100001</v>
      </c>
      <c r="R28" s="3">
        <v>190.188830583</v>
      </c>
      <c r="S28" s="3">
        <v>208.439404365</v>
      </c>
      <c r="T28" s="3">
        <v>179.50595596799999</v>
      </c>
      <c r="U28" s="3">
        <v>181.37405064600003</v>
      </c>
      <c r="V28" s="3">
        <v>189.12582073999999</v>
      </c>
      <c r="W28" s="3">
        <v>276.00139892100003</v>
      </c>
      <c r="X28" s="3">
        <v>198.16967734661256</v>
      </c>
      <c r="Y28" s="3">
        <v>112.16503543805108</v>
      </c>
      <c r="Z28" s="3">
        <v>185.85821719497682</v>
      </c>
      <c r="AA28" s="3">
        <v>194.85264369393116</v>
      </c>
      <c r="AB28" s="3">
        <v>203.5706179764328</v>
      </c>
      <c r="AC28" s="232"/>
      <c r="AD28" s="3">
        <v>0</v>
      </c>
      <c r="AE28" s="3">
        <v>0</v>
      </c>
      <c r="AF28" s="3">
        <v>-1.9982259174703358</v>
      </c>
      <c r="AG28" s="3">
        <v>2.6454616918030069</v>
      </c>
      <c r="AH28" s="3">
        <v>-19.70543124581512</v>
      </c>
      <c r="AI28" s="3">
        <v>5.9271286608682487</v>
      </c>
      <c r="AJ28" s="3">
        <v>7.23464355288408</v>
      </c>
    </row>
    <row r="29" spans="1:44" s="36" customFormat="1" ht="12" customHeight="1">
      <c r="A29" s="26" t="s">
        <v>501</v>
      </c>
      <c r="B29" s="3">
        <v>56.117636014000006</v>
      </c>
      <c r="C29" s="3">
        <v>60.957965207000001</v>
      </c>
      <c r="D29" s="3">
        <v>65.431950841000003</v>
      </c>
      <c r="E29" s="3">
        <v>65.771644681000012</v>
      </c>
      <c r="F29" s="3">
        <v>63.284488216999996</v>
      </c>
      <c r="G29" s="3">
        <v>61.988738671999997</v>
      </c>
      <c r="H29" s="3">
        <v>65.487143429</v>
      </c>
      <c r="I29" s="3">
        <v>82.772004308000007</v>
      </c>
      <c r="J29" s="3">
        <v>105.542052685</v>
      </c>
      <c r="K29" s="3">
        <v>80.303140784000007</v>
      </c>
      <c r="L29" s="3">
        <v>72.378381063999996</v>
      </c>
      <c r="M29" s="3">
        <v>101.992848878</v>
      </c>
      <c r="N29" s="3">
        <v>109.53102141299999</v>
      </c>
      <c r="O29" s="3">
        <v>98.201182430000003</v>
      </c>
      <c r="P29" s="3">
        <v>92.064572351999999</v>
      </c>
      <c r="Q29" s="3">
        <v>79.572332051950411</v>
      </c>
      <c r="R29" s="3">
        <v>76.123698591999997</v>
      </c>
      <c r="S29" s="3">
        <v>78.280311648000009</v>
      </c>
      <c r="T29" s="3">
        <v>80.610166583999998</v>
      </c>
      <c r="U29" s="3">
        <v>86.811691535999998</v>
      </c>
      <c r="V29" s="3">
        <v>91.609171830999998</v>
      </c>
      <c r="W29" s="3">
        <v>91.137576737999993</v>
      </c>
      <c r="X29" s="3">
        <v>114.37838572697581</v>
      </c>
      <c r="Y29" s="3">
        <v>204.41856286094483</v>
      </c>
      <c r="Z29" s="3">
        <v>205.96911681715792</v>
      </c>
      <c r="AA29" s="3">
        <v>199.7009455334323</v>
      </c>
      <c r="AB29" s="3">
        <v>210.87806464791473</v>
      </c>
      <c r="AC29" s="232"/>
      <c r="AD29" s="3">
        <v>0</v>
      </c>
      <c r="AE29" s="3">
        <v>0</v>
      </c>
      <c r="AF29" s="3">
        <v>-8.5600559219656702E-2</v>
      </c>
      <c r="AG29" s="3">
        <v>-0.43755185553936826</v>
      </c>
      <c r="AH29" s="3">
        <v>22.175974791621627</v>
      </c>
      <c r="AI29" s="3">
        <v>11.437720658291539</v>
      </c>
      <c r="AJ29" s="3">
        <v>-9.2586120559829794</v>
      </c>
    </row>
    <row r="30" spans="1:44" s="36" customFormat="1" ht="12" customHeight="1">
      <c r="A30" s="26" t="s">
        <v>584</v>
      </c>
      <c r="B30" s="3">
        <v>5.6783165339999995</v>
      </c>
      <c r="C30" s="3">
        <v>11.705886142999999</v>
      </c>
      <c r="D30" s="3">
        <v>12.035108221</v>
      </c>
      <c r="E30" s="3">
        <v>9.6870825459999992</v>
      </c>
      <c r="F30" s="3">
        <v>7.0748493630000002</v>
      </c>
      <c r="G30" s="3">
        <v>4.813022331</v>
      </c>
      <c r="H30" s="3">
        <v>4.190337811</v>
      </c>
      <c r="I30" s="3">
        <v>4.2289651489999995</v>
      </c>
      <c r="J30" s="3">
        <v>11.300989421000001</v>
      </c>
      <c r="K30" s="3">
        <v>7.1223547859999998</v>
      </c>
      <c r="L30" s="3">
        <v>5.6230944140000005</v>
      </c>
      <c r="M30" s="3">
        <v>7.6961511639999998</v>
      </c>
      <c r="N30" s="3">
        <v>6.7353212999999998</v>
      </c>
      <c r="O30" s="3">
        <v>6.0111725189999996</v>
      </c>
      <c r="P30" s="3">
        <v>4.9816208790000003</v>
      </c>
      <c r="Q30" s="3">
        <v>4.7414957219999998</v>
      </c>
      <c r="R30" s="3">
        <v>4.4609438729999997</v>
      </c>
      <c r="S30" s="3">
        <v>4.2051784200000002</v>
      </c>
      <c r="T30" s="3">
        <v>4.971178999000001</v>
      </c>
      <c r="U30" s="3">
        <v>5.5011896190000007</v>
      </c>
      <c r="V30" s="3">
        <v>6.174809657</v>
      </c>
      <c r="W30" s="3">
        <v>5.8395699690000011</v>
      </c>
      <c r="X30" s="3">
        <v>5.5</v>
      </c>
      <c r="Y30" s="3">
        <v>5.5</v>
      </c>
      <c r="Z30" s="3">
        <v>5.5</v>
      </c>
      <c r="AA30" s="3">
        <v>5.5</v>
      </c>
      <c r="AB30" s="3">
        <v>5.5</v>
      </c>
      <c r="AC30" s="232"/>
      <c r="AD30" s="3">
        <v>0</v>
      </c>
      <c r="AE30" s="3">
        <v>0</v>
      </c>
      <c r="AF30" s="3">
        <v>1.2395699690000015</v>
      </c>
      <c r="AG30" s="3">
        <v>0</v>
      </c>
      <c r="AH30" s="3">
        <v>0</v>
      </c>
      <c r="AI30" s="3">
        <v>0</v>
      </c>
      <c r="AJ30" s="3">
        <v>0</v>
      </c>
    </row>
    <row r="31" spans="1:44" s="36" customFormat="1" ht="12" customHeight="1">
      <c r="A31" s="26" t="s">
        <v>373</v>
      </c>
      <c r="B31" s="3">
        <v>159.93860360599999</v>
      </c>
      <c r="C31" s="3">
        <v>102.50281982800001</v>
      </c>
      <c r="D31" s="3">
        <v>81.305063404999999</v>
      </c>
      <c r="E31" s="3">
        <v>82.955804035</v>
      </c>
      <c r="F31" s="3">
        <v>96.102009554999995</v>
      </c>
      <c r="G31" s="3">
        <v>129.14818378699999</v>
      </c>
      <c r="H31" s="3">
        <v>176.82016853299999</v>
      </c>
      <c r="I31" s="3">
        <v>227.80514795600001</v>
      </c>
      <c r="J31" s="3">
        <v>170.78075526199999</v>
      </c>
      <c r="K31" s="3">
        <v>149.6488674</v>
      </c>
      <c r="L31" s="3">
        <v>173.901532358</v>
      </c>
      <c r="M31" s="3">
        <v>177.313965696</v>
      </c>
      <c r="N31" s="3">
        <v>178.71282090600002</v>
      </c>
      <c r="O31" s="3">
        <v>188.799897668</v>
      </c>
      <c r="P31" s="3">
        <v>233.43608800700002</v>
      </c>
      <c r="Q31" s="3">
        <v>293.19796501100001</v>
      </c>
      <c r="R31" s="3">
        <v>309.87030899600001</v>
      </c>
      <c r="S31" s="3">
        <v>329.97393985299999</v>
      </c>
      <c r="T31" s="3">
        <v>295.56096744400003</v>
      </c>
      <c r="U31" s="3">
        <v>302.81105094100002</v>
      </c>
      <c r="V31" s="3">
        <v>293.40570076800003</v>
      </c>
      <c r="W31" s="3">
        <v>425.32160023900002</v>
      </c>
      <c r="X31" s="3">
        <v>354.49165291851807</v>
      </c>
      <c r="Y31" s="3">
        <v>303.00237935640172</v>
      </c>
      <c r="Z31" s="3">
        <v>386.89371620240661</v>
      </c>
      <c r="AA31" s="3">
        <v>404.71217837293221</v>
      </c>
      <c r="AB31" s="3">
        <v>423.53668488308091</v>
      </c>
      <c r="AC31" s="232"/>
      <c r="AD31" s="3">
        <v>0</v>
      </c>
      <c r="AE31" s="3">
        <v>0</v>
      </c>
      <c r="AF31" s="3">
        <v>-1.6791541511805121</v>
      </c>
      <c r="AG31" s="3">
        <v>-5.6661941175030393</v>
      </c>
      <c r="AH31" s="3">
        <v>-25.070112929219817</v>
      </c>
      <c r="AI31" s="3">
        <v>3.1837777059179189</v>
      </c>
      <c r="AJ31" s="3">
        <v>2.5385291903145344</v>
      </c>
    </row>
    <row r="32" spans="1:44" s="36" customFormat="1" ht="12" customHeight="1">
      <c r="A32" s="26" t="s">
        <v>374</v>
      </c>
      <c r="B32" s="3">
        <v>47.246183878999993</v>
      </c>
      <c r="C32" s="3">
        <v>58.665402303</v>
      </c>
      <c r="D32" s="3">
        <v>63.440612493000003</v>
      </c>
      <c r="E32" s="3">
        <v>62.622748913000002</v>
      </c>
      <c r="F32" s="3">
        <v>58.132042726000002</v>
      </c>
      <c r="G32" s="3">
        <v>54.023273228999997</v>
      </c>
      <c r="H32" s="3">
        <v>53.574899311999999</v>
      </c>
      <c r="I32" s="3">
        <v>64.708502015999997</v>
      </c>
      <c r="J32" s="3">
        <v>88.467989694000011</v>
      </c>
      <c r="K32" s="3">
        <v>68.074969026000005</v>
      </c>
      <c r="L32" s="3">
        <v>60.426190475000006</v>
      </c>
      <c r="M32" s="3">
        <v>84.527305760999994</v>
      </c>
      <c r="N32" s="3">
        <v>89.199948307</v>
      </c>
      <c r="O32" s="3">
        <v>80.922090038999997</v>
      </c>
      <c r="P32" s="3">
        <v>74.056091929000004</v>
      </c>
      <c r="Q32" s="3">
        <v>62.900440467999999</v>
      </c>
      <c r="R32" s="3">
        <v>60.158514761999996</v>
      </c>
      <c r="S32" s="3">
        <v>61.107647643000014</v>
      </c>
      <c r="T32" s="3">
        <v>63.702650900999998</v>
      </c>
      <c r="U32" s="3">
        <v>69.083833107000004</v>
      </c>
      <c r="V32" s="3">
        <v>73.848141533999993</v>
      </c>
      <c r="W32" s="3">
        <v>74.168154533000006</v>
      </c>
      <c r="X32" s="3">
        <v>95.800006633659692</v>
      </c>
      <c r="Y32" s="3">
        <v>171.73746078035458</v>
      </c>
      <c r="Z32" s="3">
        <v>169.82906405941944</v>
      </c>
      <c r="AA32" s="3">
        <v>163.47968882469209</v>
      </c>
      <c r="AB32" s="3">
        <v>172.53555811119628</v>
      </c>
      <c r="AC32" s="232"/>
      <c r="AD32" s="3">
        <v>1.4294176915555568E-2</v>
      </c>
      <c r="AE32" s="3">
        <v>-0.11839112284243924</v>
      </c>
      <c r="AF32" s="3">
        <v>-1.1214424044431297</v>
      </c>
      <c r="AG32" s="3">
        <v>-0.18331745823627443</v>
      </c>
      <c r="AH32" s="3">
        <v>20.694630212592728</v>
      </c>
      <c r="AI32" s="3">
        <v>9.9596819978314102</v>
      </c>
      <c r="AJ32" s="3">
        <v>-8.2057251090685099</v>
      </c>
    </row>
    <row r="33" spans="1:36" s="32" customFormat="1" ht="12" customHeight="1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34"/>
      <c r="U33" s="234"/>
      <c r="V33" s="234"/>
      <c r="W33" s="234"/>
      <c r="X33" s="234"/>
      <c r="Y33" s="234"/>
      <c r="Z33" s="234"/>
      <c r="AA33" s="234"/>
      <c r="AB33" s="234"/>
      <c r="AC33" s="235"/>
      <c r="AD33" s="234" t="s">
        <v>624</v>
      </c>
      <c r="AE33" s="234" t="s">
        <v>624</v>
      </c>
      <c r="AF33" s="234" t="s">
        <v>624</v>
      </c>
      <c r="AG33" s="234" t="s">
        <v>624</v>
      </c>
      <c r="AH33" s="234" t="s">
        <v>624</v>
      </c>
      <c r="AI33" s="234" t="s">
        <v>624</v>
      </c>
      <c r="AJ33" s="234" t="s">
        <v>624</v>
      </c>
    </row>
    <row r="34" spans="1:36" s="32" customFormat="1" ht="12" customHeight="1">
      <c r="A34" s="72" t="s">
        <v>16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60"/>
      <c r="R34" s="160"/>
      <c r="S34" s="160"/>
      <c r="T34" s="236"/>
      <c r="U34" s="236"/>
      <c r="V34" s="236"/>
      <c r="W34" s="236"/>
      <c r="X34" s="236"/>
      <c r="Y34" s="236"/>
      <c r="Z34" s="236"/>
      <c r="AA34" s="236"/>
      <c r="AB34" s="236"/>
      <c r="AC34" s="235"/>
      <c r="AD34" s="236" t="s">
        <v>624</v>
      </c>
      <c r="AE34" s="236" t="s">
        <v>624</v>
      </c>
      <c r="AF34" s="236" t="s">
        <v>624</v>
      </c>
      <c r="AG34" s="236" t="s">
        <v>624</v>
      </c>
      <c r="AH34" s="236" t="s">
        <v>624</v>
      </c>
      <c r="AI34" s="236" t="s">
        <v>624</v>
      </c>
      <c r="AJ34" s="236" t="s">
        <v>624</v>
      </c>
    </row>
    <row r="35" spans="1:36" s="32" customFormat="1" ht="12" customHeight="1">
      <c r="A35" s="26" t="s">
        <v>375</v>
      </c>
      <c r="B35" s="23">
        <v>601.88199999999995</v>
      </c>
      <c r="C35" s="23">
        <v>586.35599999999999</v>
      </c>
      <c r="D35" s="23">
        <v>605.05100000000004</v>
      </c>
      <c r="E35" s="23">
        <v>644.08000000000004</v>
      </c>
      <c r="F35" s="23">
        <v>711.29600000000005</v>
      </c>
      <c r="G35" s="23">
        <v>734.53300000000002</v>
      </c>
      <c r="H35" s="23">
        <v>818.20899999999995</v>
      </c>
      <c r="I35" s="23">
        <v>840.39200000000005</v>
      </c>
      <c r="J35" s="23">
        <v>831.87</v>
      </c>
      <c r="K35" s="23">
        <v>783.34</v>
      </c>
      <c r="L35" s="23">
        <v>911.91099999999994</v>
      </c>
      <c r="M35" s="23">
        <v>947.76099999999997</v>
      </c>
      <c r="N35" s="23">
        <v>889.58100000000002</v>
      </c>
      <c r="O35" s="23">
        <v>893.82100000000003</v>
      </c>
      <c r="P35" s="23">
        <v>966.73</v>
      </c>
      <c r="Q35" s="23">
        <v>1092.6959999999999</v>
      </c>
      <c r="R35" s="23">
        <v>1069.6030000000001</v>
      </c>
      <c r="S35" s="23">
        <v>1120.5429999999999</v>
      </c>
      <c r="T35" s="23">
        <v>1135.027</v>
      </c>
      <c r="U35" s="23">
        <v>1234.489</v>
      </c>
      <c r="V35" s="23">
        <v>1291.903</v>
      </c>
      <c r="W35" s="23">
        <v>1422.7349999999999</v>
      </c>
      <c r="X35" s="23">
        <v>1575.2444312428349</v>
      </c>
      <c r="Y35" s="23">
        <v>1520.3545640839991</v>
      </c>
      <c r="Z35" s="23">
        <v>1556.2577063160679</v>
      </c>
      <c r="AA35" s="23">
        <v>1646.6550171904339</v>
      </c>
      <c r="AB35" s="23">
        <v>1691.4346660749059</v>
      </c>
      <c r="AC35" s="235"/>
      <c r="AD35" s="3">
        <v>0</v>
      </c>
      <c r="AE35" s="3">
        <v>67.688000000000102</v>
      </c>
      <c r="AF35" s="3">
        <v>82.601999999999862</v>
      </c>
      <c r="AG35" s="3">
        <v>114.34093223599348</v>
      </c>
      <c r="AH35" s="3">
        <v>32.135780177962033</v>
      </c>
      <c r="AI35" s="3">
        <v>-4.7618396275861414</v>
      </c>
      <c r="AJ35" s="3">
        <v>11.624874998384485</v>
      </c>
    </row>
    <row r="36" spans="1:36" s="32" customFormat="1" ht="12" customHeight="1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34"/>
      <c r="U36" s="234"/>
      <c r="V36" s="234"/>
      <c r="W36" s="234"/>
      <c r="X36" s="234"/>
      <c r="Y36" s="234"/>
      <c r="Z36" s="234"/>
      <c r="AA36" s="234"/>
      <c r="AB36" s="234"/>
      <c r="AC36" s="235"/>
      <c r="AD36" s="234" t="s">
        <v>624</v>
      </c>
      <c r="AE36" s="234" t="s">
        <v>624</v>
      </c>
      <c r="AF36" s="234" t="s">
        <v>624</v>
      </c>
      <c r="AG36" s="234" t="s">
        <v>624</v>
      </c>
      <c r="AH36" s="234" t="s">
        <v>624</v>
      </c>
      <c r="AI36" s="234" t="s">
        <v>624</v>
      </c>
      <c r="AJ36" s="234" t="s">
        <v>624</v>
      </c>
    </row>
    <row r="37" spans="1:36" s="32" customFormat="1" ht="12" customHeight="1">
      <c r="A37" s="72" t="s">
        <v>23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34"/>
      <c r="U37" s="234"/>
      <c r="V37" s="234"/>
      <c r="W37" s="234"/>
      <c r="X37" s="234"/>
      <c r="Y37" s="234"/>
      <c r="Z37" s="234"/>
      <c r="AA37" s="234"/>
      <c r="AB37" s="234"/>
      <c r="AC37" s="235"/>
      <c r="AD37" s="234" t="s">
        <v>624</v>
      </c>
      <c r="AE37" s="234" t="s">
        <v>624</v>
      </c>
      <c r="AF37" s="234" t="s">
        <v>624</v>
      </c>
      <c r="AG37" s="234" t="s">
        <v>624</v>
      </c>
      <c r="AH37" s="234" t="s">
        <v>624</v>
      </c>
      <c r="AI37" s="234" t="s">
        <v>624</v>
      </c>
      <c r="AJ37" s="234" t="s">
        <v>624</v>
      </c>
    </row>
    <row r="38" spans="1:36" s="32" customFormat="1" ht="12" customHeight="1">
      <c r="A38" s="26" t="s">
        <v>57</v>
      </c>
      <c r="B38" s="23">
        <v>1144.3219999999999</v>
      </c>
      <c r="C38" s="23">
        <v>1177.9670000000001</v>
      </c>
      <c r="D38" s="23">
        <v>1224.6859999999999</v>
      </c>
      <c r="E38" s="23">
        <v>1268.93</v>
      </c>
      <c r="F38" s="23">
        <v>1311.374</v>
      </c>
      <c r="G38" s="23">
        <v>1364.27</v>
      </c>
      <c r="H38" s="23">
        <v>1415.22</v>
      </c>
      <c r="I38" s="23">
        <v>1491.2529999999999</v>
      </c>
      <c r="J38" s="23">
        <v>1541.0440000000001</v>
      </c>
      <c r="K38" s="23">
        <v>1589.2339999999999</v>
      </c>
      <c r="L38" s="23">
        <v>1675.876</v>
      </c>
      <c r="M38" s="23">
        <v>1732.625</v>
      </c>
      <c r="N38" s="23">
        <v>1754.9760000000001</v>
      </c>
      <c r="O38" s="23">
        <v>1798.2739999999999</v>
      </c>
      <c r="P38" s="23">
        <v>1869.107</v>
      </c>
      <c r="Q38" s="23">
        <v>1961.665</v>
      </c>
      <c r="R38" s="23">
        <v>2024.597</v>
      </c>
      <c r="S38" s="23">
        <v>2114.509</v>
      </c>
      <c r="T38" s="23">
        <v>2278.212</v>
      </c>
      <c r="U38" s="23">
        <v>2269.2170000000001</v>
      </c>
      <c r="V38" s="23">
        <v>2215.991</v>
      </c>
      <c r="W38" s="23">
        <v>2393.9160000000002</v>
      </c>
      <c r="X38" s="23">
        <v>2617.5366422884099</v>
      </c>
      <c r="Y38" s="23">
        <v>2706.1344182161806</v>
      </c>
      <c r="Z38" s="23">
        <v>2822.3298229348502</v>
      </c>
      <c r="AA38" s="23">
        <v>2986.70538085199</v>
      </c>
      <c r="AB38" s="23">
        <v>3151.4792066142199</v>
      </c>
      <c r="AD38" s="23">
        <v>0</v>
      </c>
      <c r="AE38" s="23">
        <v>0</v>
      </c>
      <c r="AF38" s="23">
        <v>0.45299999999997453</v>
      </c>
      <c r="AG38" s="23">
        <v>-2.5336000740303461</v>
      </c>
      <c r="AH38" s="23">
        <v>-28.586252435499318</v>
      </c>
      <c r="AI38" s="23">
        <v>-37.960474129679824</v>
      </c>
      <c r="AJ38" s="23">
        <v>-15.619451395610213</v>
      </c>
    </row>
    <row r="39" spans="1:36" s="32" customFormat="1" ht="12" customHeight="1">
      <c r="A39" s="26" t="s">
        <v>62</v>
      </c>
      <c r="B39" s="23">
        <v>536.04999999999995</v>
      </c>
      <c r="C39" s="23">
        <v>567.84400000000005</v>
      </c>
      <c r="D39" s="23">
        <v>573</v>
      </c>
      <c r="E39" s="23">
        <v>585.20000000000005</v>
      </c>
      <c r="F39" s="23">
        <v>619.30399999999997</v>
      </c>
      <c r="G39" s="23">
        <v>656.90200000000004</v>
      </c>
      <c r="H39" s="23">
        <v>725.14400000000001</v>
      </c>
      <c r="I39" s="23">
        <v>802.39400000000001</v>
      </c>
      <c r="J39" s="23">
        <v>837.58399999999995</v>
      </c>
      <c r="K39" s="23">
        <v>751.55499999999995</v>
      </c>
      <c r="L39" s="23">
        <v>803.71299999999997</v>
      </c>
      <c r="M39" s="23">
        <v>853.46600000000001</v>
      </c>
      <c r="N39" s="23">
        <v>850.56100000000004</v>
      </c>
      <c r="O39" s="23">
        <v>858.01700000000005</v>
      </c>
      <c r="P39" s="23">
        <v>927.45</v>
      </c>
      <c r="Q39" s="23">
        <v>1012.008</v>
      </c>
      <c r="R39" s="23">
        <v>1068.902</v>
      </c>
      <c r="S39" s="23">
        <v>1162.586</v>
      </c>
      <c r="T39" s="23">
        <v>1215.75</v>
      </c>
      <c r="U39" s="23">
        <v>1232.5999999999999</v>
      </c>
      <c r="V39" s="23">
        <v>1265.4559999999999</v>
      </c>
      <c r="W39" s="23">
        <v>1397.3309999999999</v>
      </c>
      <c r="X39" s="23">
        <v>1600.8152595404902</v>
      </c>
      <c r="Y39" s="23">
        <v>1640.1240071545399</v>
      </c>
      <c r="Z39" s="23">
        <v>1692.7159162217399</v>
      </c>
      <c r="AA39" s="23">
        <v>1790.9832270239101</v>
      </c>
      <c r="AB39" s="23">
        <v>1881.9101647759398</v>
      </c>
      <c r="AD39" s="23">
        <v>0</v>
      </c>
      <c r="AE39" s="23">
        <v>0</v>
      </c>
      <c r="AF39" s="23">
        <v>0.75199999999995271</v>
      </c>
      <c r="AG39" s="23">
        <v>26.362217883850235</v>
      </c>
      <c r="AH39" s="23">
        <v>36.925485161629922</v>
      </c>
      <c r="AI39" s="23">
        <v>21.088696976870096</v>
      </c>
      <c r="AJ39" s="23">
        <v>34.59792101493008</v>
      </c>
    </row>
    <row r="40" spans="1:36" s="32" customFormat="1" ht="12" customHeight="1">
      <c r="A40" s="26" t="s">
        <v>547</v>
      </c>
      <c r="B40" s="23">
        <v>55.786000000000001</v>
      </c>
      <c r="C40" s="23">
        <v>65.141000000000005</v>
      </c>
      <c r="D40" s="23">
        <v>77.844999999999999</v>
      </c>
      <c r="E40" s="23">
        <v>84.692999999999998</v>
      </c>
      <c r="F40" s="23">
        <v>97.058000000000007</v>
      </c>
      <c r="G40" s="23">
        <v>107.465</v>
      </c>
      <c r="H40" s="23">
        <v>127.889</v>
      </c>
      <c r="I40" s="23">
        <v>146.846</v>
      </c>
      <c r="J40" s="23">
        <v>132.77600000000001</v>
      </c>
      <c r="K40" s="23">
        <v>111.032</v>
      </c>
      <c r="L40" s="23">
        <v>131.97900000000001</v>
      </c>
      <c r="M40" s="23">
        <v>147.88399999999999</v>
      </c>
      <c r="N40" s="23">
        <v>129.655</v>
      </c>
      <c r="O40" s="23">
        <v>138.68199999999999</v>
      </c>
      <c r="P40" s="23">
        <v>167.52799999999999</v>
      </c>
      <c r="Q40" s="23">
        <v>201.358</v>
      </c>
      <c r="R40" s="23">
        <v>233.80099999999999</v>
      </c>
      <c r="S40" s="23">
        <v>263.21300000000002</v>
      </c>
      <c r="T40" s="23">
        <v>251.59100000000001</v>
      </c>
      <c r="U40" s="23">
        <v>236.999</v>
      </c>
      <c r="V40" s="23">
        <v>249.20400000000001</v>
      </c>
      <c r="W40" s="23">
        <v>289.90800000000002</v>
      </c>
      <c r="X40" s="23">
        <v>322.63342358163902</v>
      </c>
      <c r="Y40" s="23">
        <v>308.37235120449969</v>
      </c>
      <c r="Z40" s="23">
        <v>319.43291739774992</v>
      </c>
      <c r="AA40" s="23">
        <v>342.66107870599734</v>
      </c>
      <c r="AB40" s="23">
        <v>1504.7481328091949</v>
      </c>
      <c r="AD40" s="23">
        <v>0</v>
      </c>
      <c r="AE40" s="23">
        <v>0</v>
      </c>
      <c r="AF40" s="23">
        <v>-5.8999999999969077E-2</v>
      </c>
      <c r="AG40" s="23">
        <v>-4.7788995545412263</v>
      </c>
      <c r="AH40" s="23">
        <v>-7.5980416737989458</v>
      </c>
      <c r="AI40" s="23">
        <v>-13.89528166680941</v>
      </c>
      <c r="AJ40" s="23">
        <v>-13.723667164598623</v>
      </c>
    </row>
    <row r="41" spans="1:36" s="32" customFormat="1" ht="12" customHeight="1">
      <c r="A41" s="22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34"/>
      <c r="U41" s="234"/>
      <c r="V41" s="234"/>
      <c r="W41" s="234"/>
      <c r="X41" s="234"/>
      <c r="Y41" s="234"/>
      <c r="Z41" s="234"/>
      <c r="AA41" s="234"/>
      <c r="AB41" s="234"/>
      <c r="AC41" s="235"/>
      <c r="AD41" s="234" t="s">
        <v>624</v>
      </c>
      <c r="AE41" s="234" t="s">
        <v>624</v>
      </c>
      <c r="AF41" s="234" t="s">
        <v>624</v>
      </c>
      <c r="AG41" s="234" t="s">
        <v>624</v>
      </c>
      <c r="AH41" s="234" t="s">
        <v>624</v>
      </c>
      <c r="AI41" s="234" t="s">
        <v>624</v>
      </c>
      <c r="AJ41" s="234" t="s">
        <v>624</v>
      </c>
    </row>
    <row r="42" spans="1:36" s="32" customFormat="1" ht="12" customHeight="1">
      <c r="A42" s="72" t="s">
        <v>481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34"/>
      <c r="U42" s="234"/>
      <c r="V42" s="234"/>
      <c r="W42" s="234"/>
      <c r="X42" s="234"/>
      <c r="Y42" s="234"/>
      <c r="Z42" s="234"/>
      <c r="AA42" s="234"/>
      <c r="AB42" s="234"/>
      <c r="AC42" s="235"/>
      <c r="AD42" s="234" t="s">
        <v>624</v>
      </c>
      <c r="AE42" s="234" t="s">
        <v>624</v>
      </c>
      <c r="AF42" s="234" t="s">
        <v>624</v>
      </c>
      <c r="AG42" s="234" t="s">
        <v>624</v>
      </c>
      <c r="AH42" s="234" t="s">
        <v>624</v>
      </c>
      <c r="AI42" s="234" t="s">
        <v>624</v>
      </c>
      <c r="AJ42" s="234" t="s">
        <v>624</v>
      </c>
    </row>
    <row r="43" spans="1:36" s="32" customFormat="1" ht="12" customHeight="1">
      <c r="A43" s="21" t="s">
        <v>376</v>
      </c>
      <c r="B43" s="23">
        <v>5335</v>
      </c>
      <c r="C43" s="23">
        <v>5357</v>
      </c>
      <c r="D43" s="23">
        <v>5405</v>
      </c>
      <c r="E43" s="23">
        <v>5369</v>
      </c>
      <c r="F43" s="23">
        <v>5204</v>
      </c>
      <c r="G43" s="23">
        <v>5033</v>
      </c>
      <c r="H43" s="23">
        <v>4893</v>
      </c>
      <c r="I43" s="23">
        <v>4785</v>
      </c>
      <c r="J43" s="23">
        <v>4497</v>
      </c>
      <c r="K43" s="23">
        <v>4402</v>
      </c>
      <c r="L43" s="23">
        <v>4123</v>
      </c>
      <c r="M43" s="23">
        <v>3810</v>
      </c>
      <c r="N43" s="23">
        <v>3477</v>
      </c>
      <c r="O43" s="23">
        <v>3281</v>
      </c>
      <c r="P43" s="23">
        <v>3146</v>
      </c>
      <c r="Q43" s="23">
        <v>3059</v>
      </c>
      <c r="R43" s="23">
        <v>2924</v>
      </c>
      <c r="S43" s="23">
        <v>2787</v>
      </c>
      <c r="T43" s="23">
        <v>2606</v>
      </c>
      <c r="U43" s="23">
        <v>2543.8319999999999</v>
      </c>
      <c r="V43" s="23">
        <v>2323.3160439560438</v>
      </c>
      <c r="W43" s="23">
        <v>2166.1278590196057</v>
      </c>
      <c r="X43" s="23">
        <v>2040.7225227816825</v>
      </c>
      <c r="Y43" s="23">
        <v>1953.6526329786841</v>
      </c>
      <c r="Z43" s="23">
        <v>1849.0390969235311</v>
      </c>
      <c r="AA43" s="23">
        <v>1745.2590961853043</v>
      </c>
      <c r="AB43" s="23">
        <v>1647.3038984872869</v>
      </c>
      <c r="AC43" s="235"/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</row>
    <row r="44" spans="1:36" s="32" customFormat="1" ht="12" customHeight="1">
      <c r="A44" s="21" t="s">
        <v>377</v>
      </c>
      <c r="B44" s="23"/>
      <c r="C44" s="23">
        <v>24</v>
      </c>
      <c r="D44" s="23">
        <v>58</v>
      </c>
      <c r="E44" s="23">
        <v>125</v>
      </c>
      <c r="F44" s="23">
        <v>235</v>
      </c>
      <c r="G44" s="23">
        <v>239</v>
      </c>
      <c r="H44" s="23">
        <v>232</v>
      </c>
      <c r="I44" s="23">
        <v>226</v>
      </c>
      <c r="J44" s="23">
        <v>206</v>
      </c>
      <c r="K44" s="23">
        <v>208</v>
      </c>
      <c r="L44" s="23">
        <v>194</v>
      </c>
      <c r="M44" s="23">
        <v>176</v>
      </c>
      <c r="N44" s="23">
        <v>163</v>
      </c>
      <c r="O44" s="23">
        <v>156</v>
      </c>
      <c r="P44" s="23">
        <v>150</v>
      </c>
      <c r="Q44" s="23">
        <v>147</v>
      </c>
      <c r="R44" s="23">
        <v>141</v>
      </c>
      <c r="S44" s="23">
        <v>133</v>
      </c>
      <c r="T44" s="23">
        <v>134.09</v>
      </c>
      <c r="U44" s="23">
        <v>125.03373728813561</v>
      </c>
      <c r="V44" s="23">
        <v>114.69779661016952</v>
      </c>
      <c r="W44" s="23">
        <v>251.63574924405441</v>
      </c>
      <c r="X44" s="23">
        <v>324.22596950341983</v>
      </c>
      <c r="Y44" s="23">
        <v>310.38357152755492</v>
      </c>
      <c r="Z44" s="23">
        <v>293.75216475615929</v>
      </c>
      <c r="AA44" s="23">
        <v>277.25388941777845</v>
      </c>
      <c r="AB44" s="23">
        <v>261.68222202241299</v>
      </c>
      <c r="AC44" s="235"/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</row>
    <row r="45" spans="1:36" s="32" customFormat="1" ht="12" customHeight="1">
      <c r="A45" s="21" t="s">
        <v>378</v>
      </c>
      <c r="B45" s="23">
        <v>2529</v>
      </c>
      <c r="C45" s="23">
        <v>2550</v>
      </c>
      <c r="D45" s="23">
        <v>2925</v>
      </c>
      <c r="E45" s="23">
        <v>3063</v>
      </c>
      <c r="F45" s="23">
        <v>3387</v>
      </c>
      <c r="G45" s="23">
        <v>0</v>
      </c>
      <c r="H45" s="23">
        <v>0</v>
      </c>
      <c r="I45" s="23">
        <v>0</v>
      </c>
      <c r="J45" s="23">
        <v>3757</v>
      </c>
      <c r="K45" s="23">
        <v>3665</v>
      </c>
      <c r="L45" s="23">
        <v>4046</v>
      </c>
      <c r="M45" s="23">
        <v>4174</v>
      </c>
      <c r="N45" s="23">
        <v>4077</v>
      </c>
      <c r="O45" s="23">
        <v>4047</v>
      </c>
      <c r="P45" s="23">
        <v>3983</v>
      </c>
      <c r="Q45" s="23">
        <v>4149</v>
      </c>
      <c r="R45" s="23">
        <v>3925</v>
      </c>
      <c r="S45" s="23">
        <v>3958</v>
      </c>
      <c r="T45" s="23">
        <v>3742</v>
      </c>
      <c r="U45" s="23">
        <v>3796.0430000000001</v>
      </c>
      <c r="V45" s="23">
        <v>3647.1860204081631</v>
      </c>
      <c r="W45" s="23">
        <v>3740.7145066653839</v>
      </c>
      <c r="X45" s="23">
        <v>3259.7573561905961</v>
      </c>
      <c r="Y45" s="23">
        <v>3190.8593148349109</v>
      </c>
      <c r="Z45" s="23">
        <v>2489.4143711805173</v>
      </c>
      <c r="AA45" s="23">
        <v>2094.5899802749736</v>
      </c>
      <c r="AB45" s="23">
        <v>1762.3852566528681</v>
      </c>
      <c r="AC45" s="235"/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</row>
    <row r="46" spans="1:36" s="32" customFormat="1" ht="12" customHeight="1">
      <c r="A46" s="21" t="s">
        <v>379</v>
      </c>
      <c r="B46" s="23"/>
      <c r="C46" s="23"/>
      <c r="D46" s="23"/>
      <c r="E46" s="23"/>
      <c r="F46" s="23"/>
      <c r="G46" s="23"/>
      <c r="H46" s="23"/>
      <c r="I46" s="23"/>
      <c r="J46" s="23">
        <v>128</v>
      </c>
      <c r="K46" s="23">
        <v>155</v>
      </c>
      <c r="L46" s="23">
        <v>169</v>
      </c>
      <c r="M46" s="23">
        <v>185</v>
      </c>
      <c r="N46" s="23">
        <v>207</v>
      </c>
      <c r="O46" s="23">
        <v>199</v>
      </c>
      <c r="P46" s="23">
        <v>212</v>
      </c>
      <c r="Q46" s="23">
        <v>206</v>
      </c>
      <c r="R46" s="23">
        <v>218</v>
      </c>
      <c r="S46" s="23">
        <v>216</v>
      </c>
      <c r="T46" s="23">
        <v>261.56999999999994</v>
      </c>
      <c r="U46" s="23">
        <v>284.33514207650273</v>
      </c>
      <c r="V46" s="23">
        <v>260.71117575845767</v>
      </c>
      <c r="W46" s="23">
        <v>261.6195115753311</v>
      </c>
      <c r="X46" s="23">
        <v>344.65803655757003</v>
      </c>
      <c r="Y46" s="23">
        <v>337.20725146907824</v>
      </c>
      <c r="Z46" s="23">
        <v>328.27055812952284</v>
      </c>
      <c r="AA46" s="23">
        <v>318.28967848899606</v>
      </c>
      <c r="AB46" s="23">
        <v>308.61226181805847</v>
      </c>
      <c r="AC46" s="235"/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</row>
    <row r="47" spans="1:36" s="32" customFormat="1" ht="12" customHeight="1">
      <c r="A47" s="21" t="s">
        <v>380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>
        <v>37</v>
      </c>
      <c r="N47" s="23">
        <v>92</v>
      </c>
      <c r="O47" s="23">
        <v>239</v>
      </c>
      <c r="P47" s="23">
        <v>364</v>
      </c>
      <c r="Q47" s="23">
        <v>563</v>
      </c>
      <c r="R47" s="23">
        <v>782</v>
      </c>
      <c r="S47" s="23">
        <v>728</v>
      </c>
      <c r="T47" s="23">
        <v>838.96</v>
      </c>
      <c r="U47" s="23">
        <v>870.52046238964101</v>
      </c>
      <c r="V47" s="23">
        <v>897.10262507357277</v>
      </c>
      <c r="W47" s="23">
        <v>1201.3150315841772</v>
      </c>
      <c r="X47" s="23">
        <v>1557.6449484559189</v>
      </c>
      <c r="Y47" s="23">
        <v>1524.0984847842326</v>
      </c>
      <c r="Z47" s="23">
        <v>2119.4566013893032</v>
      </c>
      <c r="AA47" s="23">
        <v>2395.1884917468155</v>
      </c>
      <c r="AB47" s="23">
        <v>2706.7918763874814</v>
      </c>
      <c r="AC47" s="235"/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</row>
    <row r="48" spans="1:36" s="32" customFormat="1" ht="12" customHeight="1">
      <c r="A48" s="44" t="s">
        <v>381</v>
      </c>
      <c r="B48" s="20">
        <v>68952</v>
      </c>
      <c r="C48" s="20">
        <v>73136</v>
      </c>
      <c r="D48" s="20">
        <v>72520</v>
      </c>
      <c r="E48" s="20">
        <v>72091</v>
      </c>
      <c r="F48" s="20">
        <v>72488</v>
      </c>
      <c r="G48" s="20">
        <v>71671.666666666672</v>
      </c>
      <c r="H48" s="20">
        <v>71410.277777777781</v>
      </c>
      <c r="I48" s="20">
        <v>69209.722222222219</v>
      </c>
      <c r="J48" s="20">
        <v>68214.722222222219</v>
      </c>
      <c r="K48" s="20">
        <v>71434.444444444438</v>
      </c>
      <c r="L48" s="20">
        <v>74673.888888888891</v>
      </c>
      <c r="M48" s="20">
        <v>69646.666666666672</v>
      </c>
      <c r="N48" s="20">
        <v>71263.333333333328</v>
      </c>
      <c r="O48" s="20">
        <v>70924.444444444438</v>
      </c>
      <c r="P48" s="20">
        <v>68060.833333333328</v>
      </c>
      <c r="Q48" s="20">
        <v>70704.722222222219</v>
      </c>
      <c r="R48" s="20">
        <v>72843.888888888891</v>
      </c>
      <c r="S48" s="20">
        <v>73397.5</v>
      </c>
      <c r="T48" s="20">
        <v>73671</v>
      </c>
      <c r="U48" s="20">
        <v>71981</v>
      </c>
      <c r="V48" s="20">
        <v>70440</v>
      </c>
      <c r="W48" s="20">
        <v>74272</v>
      </c>
      <c r="X48" s="20">
        <v>72166.311489550601</v>
      </c>
      <c r="Y48" s="20">
        <v>70968.312373165594</v>
      </c>
      <c r="Z48" s="20">
        <v>71112.939408696897</v>
      </c>
      <c r="AA48" s="20">
        <v>71044.668594572606</v>
      </c>
      <c r="AB48" s="20">
        <v>70976.463322726559</v>
      </c>
      <c r="AC48" s="235"/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</row>
    <row r="49" spans="1:35" s="32" customFormat="1" ht="12" customHeight="1">
      <c r="A49" s="5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D49" s="49"/>
      <c r="AE49" s="49"/>
      <c r="AF49" s="49"/>
      <c r="AG49" s="49"/>
      <c r="AH49" s="49"/>
      <c r="AI49" s="49"/>
    </row>
    <row r="50" spans="1:35" s="32" customFormat="1" ht="12" customHeight="1">
      <c r="A50" s="630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D50" s="49"/>
      <c r="AE50" s="49"/>
      <c r="AF50" s="49"/>
      <c r="AG50" s="49"/>
      <c r="AH50" s="49"/>
      <c r="AI50" s="49"/>
    </row>
    <row r="51" spans="1:35" s="32" customFormat="1" ht="12" customHeight="1">
      <c r="A51" s="63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D51" s="50"/>
      <c r="AE51" s="50"/>
      <c r="AF51" s="50"/>
      <c r="AG51" s="50"/>
      <c r="AH51" s="50"/>
      <c r="AI51" s="50"/>
    </row>
    <row r="52" spans="1:35" s="32" customFormat="1" ht="12" customHeight="1">
      <c r="A52" s="630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/>
      <c r="AE52" s="49"/>
      <c r="AF52" s="49"/>
      <c r="AG52" s="49"/>
      <c r="AH52" s="49"/>
      <c r="AI52" s="49"/>
    </row>
    <row r="53" spans="1:35" s="32" customFormat="1" ht="12" customHeight="1">
      <c r="A53" s="630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D53" s="48"/>
      <c r="AE53" s="48"/>
      <c r="AF53" s="48"/>
      <c r="AG53" s="48"/>
      <c r="AH53" s="48"/>
      <c r="AI53" s="48"/>
    </row>
    <row r="54" spans="1:35" s="32" customFormat="1" ht="12" customHeight="1">
      <c r="A54" s="74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49"/>
      <c r="AE54" s="49"/>
      <c r="AF54" s="49"/>
      <c r="AG54" s="49"/>
      <c r="AH54" s="49"/>
      <c r="AI54" s="49"/>
    </row>
    <row r="55" spans="1:35" s="32" customFormat="1" ht="12" customHeight="1">
      <c r="A55" s="5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D55" s="48"/>
      <c r="AE55" s="48"/>
      <c r="AF55" s="48"/>
      <c r="AG55" s="48"/>
      <c r="AH55" s="48"/>
      <c r="AI55" s="48"/>
    </row>
    <row r="56" spans="1:35" s="32" customFormat="1" ht="12" customHeight="1">
      <c r="A56" s="5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D56" s="48"/>
      <c r="AE56" s="48"/>
      <c r="AF56" s="48"/>
      <c r="AG56" s="48"/>
      <c r="AH56" s="48"/>
      <c r="AI56" s="48"/>
    </row>
    <row r="57" spans="1:35" s="32" customFormat="1" ht="12" customHeight="1">
      <c r="A57" s="7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D57" s="48"/>
      <c r="AE57" s="48"/>
      <c r="AF57" s="48"/>
      <c r="AG57" s="48"/>
      <c r="AH57" s="48"/>
      <c r="AI57" s="48"/>
    </row>
    <row r="58" spans="1:35" s="32" customFormat="1" ht="12" customHeight="1">
      <c r="A58" s="74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D58" s="48"/>
      <c r="AE58" s="48"/>
      <c r="AF58" s="48"/>
      <c r="AG58" s="48"/>
      <c r="AH58" s="48"/>
      <c r="AI58" s="48"/>
    </row>
    <row r="59" spans="1:35" s="32" customFormat="1" ht="12" customHeight="1">
      <c r="A59" s="74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D59" s="48"/>
      <c r="AE59" s="48"/>
      <c r="AF59" s="48"/>
      <c r="AG59" s="48"/>
      <c r="AH59" s="48"/>
      <c r="AI59" s="48"/>
    </row>
    <row r="60" spans="1:35" s="32" customFormat="1" ht="12" customHeight="1">
      <c r="A60" s="5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D60" s="48"/>
      <c r="AE60" s="48"/>
      <c r="AF60" s="48"/>
      <c r="AG60" s="48"/>
      <c r="AH60" s="48"/>
      <c r="AI60" s="48"/>
    </row>
    <row r="61" spans="1:35" s="32" customFormat="1" ht="12" customHeight="1">
      <c r="A61" s="5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D61" s="48"/>
      <c r="AE61" s="48"/>
      <c r="AF61" s="48"/>
      <c r="AG61" s="48"/>
      <c r="AH61" s="48"/>
      <c r="AI61" s="48"/>
    </row>
    <row r="62" spans="1:35" s="32" customFormat="1" ht="12" customHeight="1">
      <c r="A62" s="7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D62" s="48"/>
      <c r="AE62" s="48"/>
      <c r="AF62" s="48"/>
      <c r="AG62" s="48"/>
      <c r="AH62" s="48"/>
      <c r="AI62" s="48"/>
    </row>
    <row r="63" spans="1:35" s="32" customFormat="1" ht="12" customHeight="1">
      <c r="A63" s="7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D63" s="48"/>
      <c r="AE63" s="48"/>
      <c r="AF63" s="48"/>
      <c r="AG63" s="48"/>
      <c r="AH63" s="48"/>
      <c r="AI63" s="48"/>
    </row>
    <row r="64" spans="1:35" s="32" customFormat="1" ht="12" customHeight="1">
      <c r="A64" s="7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D64" s="48"/>
      <c r="AE64" s="48"/>
      <c r="AF64" s="48"/>
      <c r="AG64" s="48"/>
      <c r="AH64" s="48"/>
      <c r="AI64" s="48"/>
    </row>
    <row r="65" spans="1:35" s="32" customFormat="1" ht="12" customHeight="1">
      <c r="A65" s="7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D65" s="48"/>
      <c r="AE65" s="48"/>
      <c r="AF65" s="48"/>
      <c r="AG65" s="48"/>
      <c r="AH65" s="48"/>
      <c r="AI65" s="48"/>
    </row>
    <row r="66" spans="1:35" s="32" customFormat="1" ht="12" customHeight="1">
      <c r="A66" s="7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D66" s="48"/>
      <c r="AE66" s="48"/>
      <c r="AF66" s="48"/>
      <c r="AG66" s="48"/>
      <c r="AH66" s="48"/>
      <c r="AI66" s="48"/>
    </row>
    <row r="67" spans="1:35" s="32" customFormat="1" ht="12" customHeight="1">
      <c r="A67" s="5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D67" s="48"/>
      <c r="AE67" s="48"/>
      <c r="AF67" s="48"/>
      <c r="AG67" s="48"/>
      <c r="AH67" s="48"/>
      <c r="AI67" s="48"/>
    </row>
    <row r="68" spans="1:35" s="32" customFormat="1" ht="12" customHeight="1">
      <c r="A68" s="74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D68" s="48"/>
      <c r="AE68" s="48"/>
      <c r="AF68" s="48"/>
      <c r="AG68" s="48"/>
      <c r="AH68" s="48"/>
      <c r="AI68" s="48"/>
    </row>
    <row r="69" spans="1:35" s="32" customFormat="1" ht="12" customHeight="1">
      <c r="A69" s="74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D69" s="48"/>
      <c r="AE69" s="48"/>
      <c r="AF69" s="48"/>
      <c r="AG69" s="48"/>
      <c r="AH69" s="48"/>
      <c r="AI69" s="48"/>
    </row>
    <row r="70" spans="1:35" s="32" customFormat="1" ht="12" customHeight="1">
      <c r="A70" s="74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D70" s="48"/>
      <c r="AE70" s="48"/>
      <c r="AF70" s="48"/>
      <c r="AG70" s="48"/>
      <c r="AH70" s="48"/>
      <c r="AI70" s="48"/>
    </row>
    <row r="71" spans="1:35" s="32" customFormat="1" ht="12" customHeight="1">
      <c r="A71" s="74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D71" s="48"/>
      <c r="AE71" s="48"/>
      <c r="AF71" s="48"/>
      <c r="AG71" s="48"/>
      <c r="AH71" s="48"/>
      <c r="AI71" s="48"/>
    </row>
    <row r="72" spans="1:35" s="32" customFormat="1" ht="12" customHeight="1">
      <c r="A72" s="5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D72" s="48"/>
      <c r="AE72" s="48"/>
      <c r="AF72" s="48"/>
      <c r="AG72" s="48"/>
      <c r="AH72" s="48"/>
      <c r="AI72" s="48"/>
    </row>
    <row r="73" spans="1:35" s="32" customFormat="1" ht="12" customHeight="1">
      <c r="A73" s="5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D73" s="48"/>
      <c r="AE73" s="48"/>
      <c r="AF73" s="48"/>
      <c r="AG73" s="48"/>
      <c r="AH73" s="48"/>
      <c r="AI73" s="48"/>
    </row>
    <row r="74" spans="1:35" s="32" customFormat="1" ht="11.25" customHeight="1">
      <c r="A74" s="5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D74" s="48"/>
      <c r="AE74" s="48"/>
      <c r="AF74" s="48"/>
      <c r="AG74" s="48"/>
      <c r="AH74" s="48"/>
      <c r="AI74" s="48"/>
    </row>
    <row r="75" spans="1:35" s="32" customFormat="1" ht="11.25" customHeight="1">
      <c r="A75" s="5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D75" s="48"/>
      <c r="AE75" s="48"/>
      <c r="AF75" s="48"/>
      <c r="AG75" s="48"/>
      <c r="AH75" s="48"/>
      <c r="AI75" s="48"/>
    </row>
    <row r="76" spans="1:35" s="32" customFormat="1" ht="11.25" customHeight="1">
      <c r="A76" s="5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D76" s="48"/>
      <c r="AE76" s="48"/>
      <c r="AF76" s="48"/>
      <c r="AG76" s="48"/>
      <c r="AH76" s="48"/>
      <c r="AI76" s="48"/>
    </row>
    <row r="77" spans="1:35" s="32" customFormat="1" ht="11.25" customHeight="1">
      <c r="A77" s="5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D77" s="48"/>
      <c r="AE77" s="48"/>
      <c r="AF77" s="48"/>
      <c r="AG77" s="48"/>
      <c r="AH77" s="48"/>
      <c r="AI77" s="48"/>
    </row>
    <row r="78" spans="1:35" s="32" customFormat="1" ht="11.25" customHeight="1">
      <c r="A78" s="5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D78" s="48"/>
      <c r="AE78" s="48"/>
      <c r="AF78" s="48"/>
      <c r="AG78" s="48"/>
      <c r="AH78" s="48"/>
      <c r="AI78" s="48"/>
    </row>
    <row r="79" spans="1:35" s="32" customFormat="1" ht="11.25" customHeight="1">
      <c r="A79" s="74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D79" s="48"/>
      <c r="AE79" s="48"/>
      <c r="AF79" s="48"/>
      <c r="AG79" s="48"/>
      <c r="AH79" s="48"/>
      <c r="AI79" s="48"/>
    </row>
    <row r="80" spans="1:35" s="32" customFormat="1" ht="11.25" customHeight="1">
      <c r="A80" s="74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D80" s="48"/>
      <c r="AE80" s="48"/>
      <c r="AF80" s="48"/>
      <c r="AG80" s="48"/>
      <c r="AH80" s="48"/>
      <c r="AI80" s="48"/>
    </row>
    <row r="81" spans="1:35" s="51" customFormat="1" ht="11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D81" s="48"/>
      <c r="AE81" s="48"/>
      <c r="AF81" s="48"/>
      <c r="AG81" s="48"/>
      <c r="AH81" s="48"/>
      <c r="AI81" s="48"/>
    </row>
    <row r="82" spans="1:35" s="51" customFormat="1" ht="11.25">
      <c r="A82" s="7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D82" s="48"/>
      <c r="AE82" s="48"/>
      <c r="AF82" s="48"/>
      <c r="AG82" s="48"/>
      <c r="AH82" s="48"/>
      <c r="AI82" s="48"/>
    </row>
    <row r="83" spans="1:35" s="51" customFormat="1" ht="11.25">
      <c r="A83" s="74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D83" s="48"/>
      <c r="AE83" s="48"/>
      <c r="AF83" s="48"/>
      <c r="AG83" s="48"/>
      <c r="AH83" s="48"/>
      <c r="AI83" s="48"/>
    </row>
    <row r="84" spans="1:35" s="75" customFormat="1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D84" s="48"/>
      <c r="AE84" s="48"/>
      <c r="AF84" s="48"/>
      <c r="AG84" s="48"/>
      <c r="AH84" s="48"/>
      <c r="AI84" s="48"/>
    </row>
    <row r="85" spans="1:35" s="75" customFormat="1">
      <c r="A85" s="43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3"/>
      <c r="AD85" s="48"/>
      <c r="AE85" s="48"/>
      <c r="AF85" s="48"/>
      <c r="AG85" s="48"/>
      <c r="AH85" s="48"/>
      <c r="AI85" s="48"/>
    </row>
    <row r="86" spans="1:35" s="75" customFormat="1">
      <c r="A86" s="43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3"/>
      <c r="AD86" s="48"/>
      <c r="AE86" s="48"/>
      <c r="AF86" s="48"/>
      <c r="AG86" s="48"/>
      <c r="AH86" s="48"/>
      <c r="AI86" s="48"/>
    </row>
    <row r="87" spans="1:35" s="75" customFormat="1">
      <c r="A87" s="43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3"/>
      <c r="AD87" s="48"/>
      <c r="AE87" s="48"/>
      <c r="AF87" s="48"/>
      <c r="AG87" s="48"/>
      <c r="AH87" s="48"/>
      <c r="AI87" s="48"/>
    </row>
    <row r="88" spans="1:35" s="75" customFormat="1">
      <c r="A88" s="43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3"/>
      <c r="AD88" s="48"/>
      <c r="AE88" s="48"/>
      <c r="AF88" s="48"/>
      <c r="AG88" s="48"/>
      <c r="AH88" s="48"/>
      <c r="AI88" s="48"/>
    </row>
    <row r="89" spans="1:35" s="75" customFormat="1">
      <c r="A89" s="43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3"/>
      <c r="AD89" s="48"/>
      <c r="AE89" s="48"/>
      <c r="AF89" s="48"/>
      <c r="AG89" s="48"/>
      <c r="AH89" s="48"/>
      <c r="AI89" s="48"/>
    </row>
  </sheetData>
  <mergeCells count="1">
    <mergeCell ref="A50:A53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workbookViewId="0">
      <pane xSplit="1" ySplit="5" topLeftCell="B6" activePane="bottomRight" state="frozen"/>
      <selection activeCell="U41" sqref="U41"/>
      <selection pane="topRight" activeCell="U41" sqref="U41"/>
      <selection pane="bottomLeft" activeCell="U41" sqref="U41"/>
      <selection pane="bottomRight" activeCell="A4" sqref="A4"/>
    </sheetView>
  </sheetViews>
  <sheetFormatPr defaultColWidth="9.140625" defaultRowHeight="15" outlineLevelCol="1"/>
  <cols>
    <col min="1" max="1" width="50" style="330" customWidth="1"/>
    <col min="2" max="18" width="7.5703125" style="330" hidden="1" customWidth="1" outlineLevel="1"/>
    <col min="19" max="19" width="7.5703125" style="358" hidden="1" customWidth="1" outlineLevel="1"/>
    <col min="20" max="21" width="7.5703125" style="330" hidden="1" customWidth="1" outlineLevel="1"/>
    <col min="22" max="22" width="7.5703125" style="330" customWidth="1" collapsed="1"/>
    <col min="23" max="28" width="7.5703125" style="330" customWidth="1"/>
    <col min="29" max="29" width="3.140625" style="330" customWidth="1"/>
    <col min="30" max="34" width="7.5703125" style="330" customWidth="1"/>
    <col min="35" max="35" width="9.28515625" style="330" bestFit="1" customWidth="1"/>
    <col min="36" max="37" width="9.5703125" style="330" bestFit="1" customWidth="1"/>
    <col min="38" max="16384" width="9.140625" style="330"/>
  </cols>
  <sheetData>
    <row r="1" spans="1:36" ht="12" customHeight="1">
      <c r="A1" s="29" t="s">
        <v>382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9"/>
      <c r="T1" s="328"/>
      <c r="U1" s="328"/>
      <c r="V1" s="328"/>
      <c r="W1" s="328"/>
      <c r="X1" s="328"/>
      <c r="Y1" s="328"/>
      <c r="Z1" s="328"/>
      <c r="AA1" s="328"/>
      <c r="AB1" s="328"/>
      <c r="AD1" s="328"/>
      <c r="AE1" s="328"/>
      <c r="AF1" s="328"/>
      <c r="AG1" s="328"/>
      <c r="AH1" s="328"/>
      <c r="AJ1" s="369"/>
    </row>
    <row r="2" spans="1:36" ht="15.75" customHeight="1">
      <c r="A2" s="331" t="s">
        <v>540</v>
      </c>
      <c r="B2" s="332"/>
      <c r="C2" s="333"/>
      <c r="D2" s="333"/>
      <c r="E2" s="333"/>
      <c r="F2" s="333"/>
      <c r="G2" s="333"/>
      <c r="H2" s="333"/>
      <c r="I2" s="333"/>
      <c r="J2" s="333"/>
      <c r="K2" s="333"/>
      <c r="L2" s="328"/>
      <c r="M2" s="328"/>
      <c r="N2" s="328"/>
      <c r="O2" s="328"/>
      <c r="P2" s="328"/>
      <c r="Q2" s="328"/>
      <c r="R2" s="328"/>
      <c r="S2" s="329"/>
      <c r="T2" s="328"/>
      <c r="U2" s="328"/>
      <c r="V2" s="328"/>
      <c r="W2" s="328"/>
      <c r="X2" s="328"/>
      <c r="Y2" s="328"/>
      <c r="Z2" s="328"/>
      <c r="AA2" s="328"/>
      <c r="AB2" s="328"/>
      <c r="AD2" s="328"/>
      <c r="AE2" s="328"/>
      <c r="AF2" s="328"/>
      <c r="AG2" s="328"/>
      <c r="AH2" s="328"/>
      <c r="AJ2" s="344"/>
    </row>
    <row r="3" spans="1:36" ht="12" customHeight="1">
      <c r="A3" s="334" t="s">
        <v>391</v>
      </c>
      <c r="B3" s="335"/>
      <c r="C3" s="336"/>
      <c r="D3" s="336"/>
      <c r="E3" s="336"/>
      <c r="F3" s="336"/>
      <c r="G3" s="336"/>
      <c r="H3" s="336"/>
      <c r="I3" s="336"/>
      <c r="J3" s="336"/>
      <c r="K3" s="336"/>
      <c r="L3" s="328"/>
      <c r="M3" s="328"/>
      <c r="N3" s="328"/>
      <c r="O3" s="328"/>
      <c r="P3" s="328"/>
      <c r="Q3" s="328"/>
      <c r="R3" s="328"/>
      <c r="S3" s="329"/>
      <c r="T3" s="328"/>
      <c r="U3" s="328"/>
      <c r="V3" s="328"/>
      <c r="W3" s="328"/>
      <c r="X3" s="328"/>
      <c r="Y3" s="328"/>
      <c r="Z3" s="328"/>
      <c r="AA3" s="328"/>
      <c r="AB3" s="328"/>
      <c r="AD3" s="328"/>
      <c r="AE3" s="328"/>
      <c r="AF3" s="328"/>
      <c r="AG3" s="328"/>
      <c r="AH3" s="328"/>
      <c r="AJ3" s="344"/>
    </row>
    <row r="4" spans="1:36" ht="12" customHeight="1">
      <c r="A4" s="337"/>
      <c r="B4" s="338" t="s">
        <v>1</v>
      </c>
      <c r="C4" s="338" t="s">
        <v>1</v>
      </c>
      <c r="D4" s="338" t="s">
        <v>1</v>
      </c>
      <c r="E4" s="338" t="s">
        <v>1</v>
      </c>
      <c r="F4" s="338" t="s">
        <v>1</v>
      </c>
      <c r="G4" s="338" t="s">
        <v>1</v>
      </c>
      <c r="H4" s="338" t="s">
        <v>1</v>
      </c>
      <c r="I4" s="338" t="s">
        <v>1</v>
      </c>
      <c r="J4" s="338" t="s">
        <v>1</v>
      </c>
      <c r="K4" s="338" t="s">
        <v>1</v>
      </c>
      <c r="L4" s="338" t="s">
        <v>1</v>
      </c>
      <c r="M4" s="338" t="s">
        <v>1</v>
      </c>
      <c r="N4" s="338" t="s">
        <v>1</v>
      </c>
      <c r="O4" s="338" t="s">
        <v>1</v>
      </c>
      <c r="P4" s="338" t="s">
        <v>1</v>
      </c>
      <c r="Q4" s="338" t="s">
        <v>1</v>
      </c>
      <c r="R4" s="338" t="s">
        <v>1</v>
      </c>
      <c r="S4" s="338" t="s">
        <v>1</v>
      </c>
      <c r="T4" s="338" t="s">
        <v>1</v>
      </c>
      <c r="U4" s="338" t="s">
        <v>1</v>
      </c>
      <c r="V4" s="338" t="s">
        <v>1</v>
      </c>
      <c r="W4" s="338" t="s">
        <v>1</v>
      </c>
      <c r="X4" s="338" t="s">
        <v>159</v>
      </c>
      <c r="Y4" s="338" t="s">
        <v>159</v>
      </c>
      <c r="Z4" s="338" t="s">
        <v>159</v>
      </c>
      <c r="AA4" s="338" t="s">
        <v>159</v>
      </c>
      <c r="AB4" s="338" t="s">
        <v>159</v>
      </c>
      <c r="AD4" s="631" t="s">
        <v>169</v>
      </c>
      <c r="AE4" s="631"/>
      <c r="AF4" s="631"/>
      <c r="AG4" s="631"/>
      <c r="AH4" s="631"/>
      <c r="AJ4" s="344"/>
    </row>
    <row r="5" spans="1:36" ht="12" customHeight="1" thickBot="1">
      <c r="A5" s="339" t="s">
        <v>392</v>
      </c>
      <c r="B5" s="340">
        <v>2000</v>
      </c>
      <c r="C5" s="340">
        <v>2001</v>
      </c>
      <c r="D5" s="340">
        <v>2002</v>
      </c>
      <c r="E5" s="340">
        <v>2003</v>
      </c>
      <c r="F5" s="340">
        <v>2004</v>
      </c>
      <c r="G5" s="340">
        <v>2005</v>
      </c>
      <c r="H5" s="340">
        <v>2006</v>
      </c>
      <c r="I5" s="340">
        <v>2007</v>
      </c>
      <c r="J5" s="340">
        <v>2008</v>
      </c>
      <c r="K5" s="340">
        <v>2009</v>
      </c>
      <c r="L5" s="340">
        <v>2010</v>
      </c>
      <c r="M5" s="340">
        <v>2011</v>
      </c>
      <c r="N5" s="340">
        <v>2012</v>
      </c>
      <c r="O5" s="340">
        <v>2013</v>
      </c>
      <c r="P5" s="340">
        <v>2014</v>
      </c>
      <c r="Q5" s="340">
        <v>2015</v>
      </c>
      <c r="R5" s="340">
        <v>2016</v>
      </c>
      <c r="S5" s="340">
        <v>2017</v>
      </c>
      <c r="T5" s="340">
        <v>2018</v>
      </c>
      <c r="U5" s="340">
        <v>2019</v>
      </c>
      <c r="V5" s="340">
        <v>2020</v>
      </c>
      <c r="W5" s="340">
        <v>2021</v>
      </c>
      <c r="X5" s="340">
        <v>2022</v>
      </c>
      <c r="Y5" s="340">
        <v>2023</v>
      </c>
      <c r="Z5" s="340">
        <v>2024</v>
      </c>
      <c r="AA5" s="340">
        <v>2025</v>
      </c>
      <c r="AB5" s="340">
        <v>2026</v>
      </c>
      <c r="AD5" s="340">
        <v>2021</v>
      </c>
      <c r="AE5" s="340">
        <v>2022</v>
      </c>
      <c r="AF5" s="340">
        <v>2023</v>
      </c>
      <c r="AG5" s="340">
        <v>2024</v>
      </c>
      <c r="AH5" s="340">
        <v>2025</v>
      </c>
      <c r="AJ5" s="344"/>
    </row>
    <row r="6" spans="1:36" ht="12" customHeight="1">
      <c r="A6" s="341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3"/>
      <c r="U6" s="343"/>
      <c r="V6" s="343"/>
      <c r="W6" s="343"/>
      <c r="X6" s="343"/>
      <c r="Y6" s="343"/>
      <c r="Z6" s="343"/>
      <c r="AA6" s="343"/>
      <c r="AB6" s="343"/>
      <c r="AC6" s="344"/>
      <c r="AD6" s="343"/>
      <c r="AE6" s="343"/>
      <c r="AF6" s="343"/>
      <c r="AG6" s="343"/>
      <c r="AH6" s="343"/>
    </row>
    <row r="7" spans="1:36" ht="12" customHeight="1">
      <c r="A7" s="345" t="s">
        <v>393</v>
      </c>
      <c r="B7" s="346">
        <v>600</v>
      </c>
      <c r="C7" s="346">
        <v>200</v>
      </c>
      <c r="D7" s="346">
        <v>270</v>
      </c>
      <c r="E7" s="346">
        <v>245</v>
      </c>
      <c r="F7" s="346">
        <v>250</v>
      </c>
      <c r="G7" s="346">
        <v>394</v>
      </c>
      <c r="H7" s="346">
        <v>660</v>
      </c>
      <c r="I7" s="346">
        <v>1400</v>
      </c>
      <c r="J7" s="346">
        <v>967</v>
      </c>
      <c r="K7" s="346">
        <v>978</v>
      </c>
      <c r="L7" s="346">
        <v>1219</v>
      </c>
      <c r="M7" s="346">
        <v>1207</v>
      </c>
      <c r="N7" s="346">
        <v>1245</v>
      </c>
      <c r="O7" s="346">
        <v>1355</v>
      </c>
      <c r="P7" s="346">
        <v>1374</v>
      </c>
      <c r="Q7" s="346">
        <v>5945</v>
      </c>
      <c r="R7" s="346">
        <v>3290</v>
      </c>
      <c r="S7" s="346">
        <v>1393</v>
      </c>
      <c r="T7" s="346">
        <v>1630</v>
      </c>
      <c r="U7" s="346">
        <v>1663</v>
      </c>
      <c r="V7" s="346">
        <v>1905</v>
      </c>
      <c r="W7" s="346">
        <v>2142</v>
      </c>
      <c r="X7" s="346">
        <v>2484</v>
      </c>
      <c r="Y7" s="346">
        <v>2500</v>
      </c>
      <c r="Z7" s="346">
        <v>2500</v>
      </c>
      <c r="AA7" s="346">
        <v>2500</v>
      </c>
      <c r="AB7" s="346">
        <v>2500</v>
      </c>
      <c r="AC7" s="344"/>
      <c r="AD7" s="346">
        <v>0</v>
      </c>
      <c r="AE7" s="346">
        <v>0</v>
      </c>
      <c r="AF7" s="346">
        <v>0</v>
      </c>
      <c r="AG7" s="346">
        <v>0</v>
      </c>
      <c r="AH7" s="346">
        <v>0</v>
      </c>
    </row>
    <row r="8" spans="1:36" ht="12" customHeight="1">
      <c r="A8" s="345" t="s">
        <v>394</v>
      </c>
      <c r="B8" s="346">
        <v>100</v>
      </c>
      <c r="C8" s="346">
        <v>100</v>
      </c>
      <c r="D8" s="346">
        <v>0</v>
      </c>
      <c r="E8" s="346">
        <v>100</v>
      </c>
      <c r="F8" s="346">
        <v>117</v>
      </c>
      <c r="G8" s="346">
        <v>100</v>
      </c>
      <c r="H8" s="346">
        <v>70</v>
      </c>
      <c r="I8" s="346">
        <v>150</v>
      </c>
      <c r="J8" s="346">
        <v>145</v>
      </c>
      <c r="K8" s="346">
        <v>237</v>
      </c>
      <c r="L8" s="346">
        <v>177</v>
      </c>
      <c r="M8" s="346">
        <v>5400</v>
      </c>
      <c r="N8" s="346">
        <v>200</v>
      </c>
      <c r="O8" s="346">
        <v>31</v>
      </c>
      <c r="P8" s="346">
        <v>150</v>
      </c>
      <c r="Q8" s="346">
        <v>158</v>
      </c>
      <c r="R8" s="346">
        <v>1100</v>
      </c>
      <c r="S8" s="346">
        <v>300</v>
      </c>
      <c r="T8" s="346">
        <v>300</v>
      </c>
      <c r="U8" s="346">
        <v>230</v>
      </c>
      <c r="V8" s="346">
        <v>0</v>
      </c>
      <c r="W8" s="346">
        <v>0</v>
      </c>
      <c r="X8" s="346">
        <v>449</v>
      </c>
      <c r="Y8" s="346">
        <v>400</v>
      </c>
      <c r="Z8" s="346">
        <v>400</v>
      </c>
      <c r="AA8" s="346">
        <v>400</v>
      </c>
      <c r="AB8" s="346">
        <v>400</v>
      </c>
      <c r="AC8" s="344"/>
      <c r="AD8" s="346" t="s">
        <v>624</v>
      </c>
      <c r="AE8" s="346" t="s">
        <v>624</v>
      </c>
      <c r="AF8" s="346" t="s">
        <v>624</v>
      </c>
      <c r="AG8" s="346" t="s">
        <v>624</v>
      </c>
      <c r="AH8" s="346"/>
    </row>
    <row r="9" spans="1:36" ht="12" customHeight="1">
      <c r="A9" s="345" t="s">
        <v>396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>
        <v>0</v>
      </c>
      <c r="N9" s="346">
        <v>0</v>
      </c>
      <c r="O9" s="346">
        <v>0</v>
      </c>
      <c r="P9" s="346">
        <v>0</v>
      </c>
      <c r="Q9" s="346">
        <v>0</v>
      </c>
      <c r="R9" s="346"/>
      <c r="S9" s="346"/>
      <c r="T9" s="346"/>
      <c r="U9" s="347"/>
      <c r="V9" s="347"/>
      <c r="W9" s="347"/>
      <c r="X9" s="347"/>
      <c r="Y9" s="347"/>
      <c r="Z9" s="347"/>
      <c r="AA9" s="347"/>
      <c r="AB9" s="347"/>
      <c r="AC9" s="344"/>
      <c r="AD9" s="346" t="s">
        <v>624</v>
      </c>
      <c r="AE9" s="346" t="s">
        <v>624</v>
      </c>
      <c r="AF9" s="346" t="s">
        <v>624</v>
      </c>
      <c r="AG9" s="346" t="s">
        <v>624</v>
      </c>
      <c r="AH9" s="346"/>
    </row>
    <row r="10" spans="1:36" ht="12" customHeight="1">
      <c r="A10" s="345" t="s">
        <v>397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>
        <v>2.3029999999999999</v>
      </c>
      <c r="N10" s="346">
        <v>1.9410810000000001</v>
      </c>
      <c r="O10" s="346">
        <v>0</v>
      </c>
      <c r="P10" s="346">
        <v>2.935489</v>
      </c>
      <c r="Q10" s="346">
        <v>0</v>
      </c>
      <c r="R10" s="346">
        <v>0</v>
      </c>
      <c r="S10" s="346">
        <v>0</v>
      </c>
      <c r="T10" s="346">
        <v>0</v>
      </c>
      <c r="U10" s="346">
        <v>0</v>
      </c>
      <c r="V10" s="346">
        <v>0</v>
      </c>
      <c r="W10" s="346">
        <v>0</v>
      </c>
      <c r="X10" s="346">
        <v>0</v>
      </c>
      <c r="Y10" s="346">
        <v>0</v>
      </c>
      <c r="Z10" s="346">
        <v>0</v>
      </c>
      <c r="AA10" s="346">
        <v>0</v>
      </c>
      <c r="AB10" s="346">
        <v>0</v>
      </c>
      <c r="AC10" s="344"/>
      <c r="AD10" s="346" t="s">
        <v>624</v>
      </c>
      <c r="AE10" s="346" t="s">
        <v>624</v>
      </c>
      <c r="AF10" s="346" t="s">
        <v>624</v>
      </c>
      <c r="AG10" s="346" t="s">
        <v>624</v>
      </c>
      <c r="AH10" s="346"/>
    </row>
    <row r="11" spans="1:36" ht="12" customHeight="1">
      <c r="A11" s="345" t="s">
        <v>398</v>
      </c>
      <c r="B11" s="346"/>
      <c r="C11" s="346"/>
      <c r="D11" s="346"/>
      <c r="E11" s="346"/>
      <c r="F11" s="346">
        <v>0</v>
      </c>
      <c r="G11" s="346">
        <v>0</v>
      </c>
      <c r="H11" s="346">
        <v>1</v>
      </c>
      <c r="I11" s="346">
        <v>8</v>
      </c>
      <c r="J11" s="346">
        <v>4</v>
      </c>
      <c r="K11" s="346">
        <v>0</v>
      </c>
      <c r="L11" s="346">
        <v>12</v>
      </c>
      <c r="M11" s="346">
        <v>6</v>
      </c>
      <c r="N11" s="346">
        <v>5</v>
      </c>
      <c r="O11" s="346">
        <v>9</v>
      </c>
      <c r="P11" s="346">
        <v>8.5</v>
      </c>
      <c r="Q11" s="346">
        <v>137.5</v>
      </c>
      <c r="R11" s="346">
        <v>1.75</v>
      </c>
      <c r="S11" s="346">
        <v>32</v>
      </c>
      <c r="T11" s="346">
        <v>0</v>
      </c>
      <c r="U11" s="346">
        <v>0</v>
      </c>
      <c r="V11" s="346">
        <v>0</v>
      </c>
      <c r="W11" s="347"/>
      <c r="X11" s="347"/>
      <c r="Y11" s="347"/>
      <c r="Z11" s="347"/>
      <c r="AA11" s="347"/>
      <c r="AB11" s="347"/>
      <c r="AC11" s="344"/>
      <c r="AD11" s="346" t="s">
        <v>624</v>
      </c>
      <c r="AE11" s="346" t="s">
        <v>624</v>
      </c>
      <c r="AF11" s="346" t="s">
        <v>624</v>
      </c>
      <c r="AG11" s="346" t="s">
        <v>624</v>
      </c>
      <c r="AH11" s="346"/>
    </row>
    <row r="12" spans="1:36" ht="12" customHeight="1">
      <c r="A12" s="345" t="s">
        <v>399</v>
      </c>
      <c r="B12" s="346"/>
      <c r="C12" s="346"/>
      <c r="D12" s="346"/>
      <c r="E12" s="346"/>
      <c r="F12" s="346">
        <v>0</v>
      </c>
      <c r="G12" s="346">
        <v>0</v>
      </c>
      <c r="H12" s="346">
        <v>0</v>
      </c>
      <c r="I12" s="346">
        <v>80</v>
      </c>
      <c r="J12" s="346">
        <v>85</v>
      </c>
      <c r="K12" s="346">
        <v>0</v>
      </c>
      <c r="L12" s="346">
        <v>0</v>
      </c>
      <c r="M12" s="346">
        <v>0</v>
      </c>
      <c r="N12" s="346">
        <v>0</v>
      </c>
      <c r="O12" s="346">
        <v>0</v>
      </c>
      <c r="P12" s="346">
        <v>0</v>
      </c>
      <c r="Q12" s="346">
        <v>0</v>
      </c>
      <c r="R12" s="346">
        <v>0</v>
      </c>
      <c r="S12" s="346">
        <v>0</v>
      </c>
      <c r="T12" s="346">
        <v>0</v>
      </c>
      <c r="U12" s="346">
        <v>0</v>
      </c>
      <c r="V12" s="346">
        <v>0</v>
      </c>
      <c r="W12" s="346">
        <v>0</v>
      </c>
      <c r="X12" s="347"/>
      <c r="Y12" s="347"/>
      <c r="Z12" s="347"/>
      <c r="AA12" s="347"/>
      <c r="AB12" s="347"/>
      <c r="AC12" s="344"/>
      <c r="AD12" s="346" t="s">
        <v>624</v>
      </c>
      <c r="AE12" s="346" t="s">
        <v>624</v>
      </c>
      <c r="AF12" s="346" t="s">
        <v>624</v>
      </c>
      <c r="AG12" s="346" t="s">
        <v>624</v>
      </c>
      <c r="AH12" s="346"/>
    </row>
    <row r="13" spans="1:36" ht="12" customHeight="1">
      <c r="A13" s="345" t="s">
        <v>400</v>
      </c>
      <c r="B13" s="346"/>
      <c r="C13" s="346"/>
      <c r="D13" s="346">
        <v>6</v>
      </c>
      <c r="E13" s="346">
        <v>9</v>
      </c>
      <c r="F13" s="346">
        <v>0</v>
      </c>
      <c r="G13" s="346">
        <v>0</v>
      </c>
      <c r="H13" s="346">
        <v>25</v>
      </c>
      <c r="I13" s="346">
        <v>50</v>
      </c>
      <c r="J13" s="346">
        <v>25</v>
      </c>
      <c r="K13" s="346">
        <v>0</v>
      </c>
      <c r="L13" s="346">
        <v>0</v>
      </c>
      <c r="M13" s="346">
        <v>25</v>
      </c>
      <c r="N13" s="346">
        <v>0</v>
      </c>
      <c r="O13" s="346">
        <v>0</v>
      </c>
      <c r="P13" s="346">
        <v>58</v>
      </c>
      <c r="Q13" s="346">
        <v>235</v>
      </c>
      <c r="R13" s="346">
        <v>50</v>
      </c>
      <c r="S13" s="346">
        <v>14</v>
      </c>
      <c r="T13" s="346">
        <v>21</v>
      </c>
      <c r="U13" s="346">
        <v>0</v>
      </c>
      <c r="V13" s="346">
        <v>0</v>
      </c>
      <c r="W13" s="346">
        <v>0</v>
      </c>
      <c r="X13" s="346">
        <v>36</v>
      </c>
      <c r="Y13" s="346">
        <v>36</v>
      </c>
      <c r="Z13" s="346">
        <v>36</v>
      </c>
      <c r="AA13" s="346">
        <v>36</v>
      </c>
      <c r="AB13" s="346">
        <v>36</v>
      </c>
      <c r="AC13" s="344"/>
      <c r="AD13" s="346">
        <v>0</v>
      </c>
      <c r="AE13" s="346">
        <v>0</v>
      </c>
      <c r="AF13" s="346">
        <v>-2.0419562668665137</v>
      </c>
      <c r="AG13" s="346">
        <v>-4.1997343502829025</v>
      </c>
      <c r="AH13" s="346">
        <v>-8.9927190079502353</v>
      </c>
    </row>
    <row r="14" spans="1:36" ht="12" customHeight="1">
      <c r="A14" s="345" t="s">
        <v>401</v>
      </c>
      <c r="B14" s="346">
        <v>231</v>
      </c>
      <c r="C14" s="346">
        <v>231</v>
      </c>
      <c r="D14" s="346">
        <v>231</v>
      </c>
      <c r="E14" s="346">
        <v>231</v>
      </c>
      <c r="F14" s="346">
        <v>281</v>
      </c>
      <c r="G14" s="346">
        <v>520.1</v>
      </c>
      <c r="H14" s="346">
        <v>1500</v>
      </c>
      <c r="I14" s="346">
        <v>2000</v>
      </c>
      <c r="J14" s="346">
        <v>2000</v>
      </c>
      <c r="K14" s="346">
        <v>2800</v>
      </c>
      <c r="L14" s="346">
        <v>500</v>
      </c>
      <c r="M14" s="346">
        <v>5000</v>
      </c>
      <c r="N14" s="346">
        <v>5000</v>
      </c>
      <c r="O14" s="346">
        <v>5500</v>
      </c>
      <c r="P14" s="346">
        <v>3500</v>
      </c>
      <c r="Q14" s="346">
        <v>139</v>
      </c>
      <c r="R14" s="346">
        <v>0</v>
      </c>
      <c r="S14" s="346">
        <v>0</v>
      </c>
      <c r="T14" s="346">
        <v>2882</v>
      </c>
      <c r="U14" s="346">
        <v>3164</v>
      </c>
      <c r="V14" s="346">
        <v>6104</v>
      </c>
      <c r="W14" s="346">
        <v>5850</v>
      </c>
      <c r="X14" s="346">
        <v>12430</v>
      </c>
      <c r="Y14" s="346">
        <v>7458</v>
      </c>
      <c r="Z14" s="346">
        <v>6000</v>
      </c>
      <c r="AA14" s="346">
        <v>6000</v>
      </c>
      <c r="AB14" s="346">
        <v>6000</v>
      </c>
      <c r="AC14" s="344"/>
      <c r="AD14" s="346">
        <v>0</v>
      </c>
      <c r="AE14" s="346">
        <v>0</v>
      </c>
      <c r="AF14" s="346">
        <v>-2042</v>
      </c>
      <c r="AG14" s="346">
        <v>-1500</v>
      </c>
      <c r="AH14" s="346">
        <v>0</v>
      </c>
    </row>
    <row r="15" spans="1:36" ht="12" customHeight="1">
      <c r="A15" s="345" t="s">
        <v>402</v>
      </c>
      <c r="B15" s="346">
        <v>116</v>
      </c>
      <c r="C15" s="346">
        <v>140</v>
      </c>
      <c r="D15" s="346">
        <v>141.03605001299999</v>
      </c>
      <c r="E15" s="346">
        <v>145.41123544000001</v>
      </c>
      <c r="F15" s="346">
        <v>149.03773601</v>
      </c>
      <c r="G15" s="346">
        <v>200.8</v>
      </c>
      <c r="H15" s="346">
        <v>193</v>
      </c>
      <c r="I15" s="346">
        <v>175.5</v>
      </c>
      <c r="J15" s="346">
        <v>90</v>
      </c>
      <c r="K15" s="346">
        <v>0</v>
      </c>
      <c r="L15" s="346">
        <v>0</v>
      </c>
      <c r="M15" s="346">
        <v>0</v>
      </c>
      <c r="N15" s="346">
        <v>0</v>
      </c>
      <c r="O15" s="346">
        <v>170.18100000000001</v>
      </c>
      <c r="P15" s="346">
        <v>190</v>
      </c>
      <c r="Q15" s="346">
        <v>193.09145523000001</v>
      </c>
      <c r="R15" s="346">
        <v>195.02677804999999</v>
      </c>
      <c r="S15" s="346">
        <v>185.46770468</v>
      </c>
      <c r="T15" s="346">
        <v>195.95959117999999</v>
      </c>
      <c r="U15" s="346">
        <v>148.04152359</v>
      </c>
      <c r="V15" s="346">
        <v>164.21580621000001</v>
      </c>
      <c r="W15" s="346">
        <v>0</v>
      </c>
      <c r="X15" s="346">
        <v>145.90688567999999</v>
      </c>
      <c r="Y15" s="346">
        <v>145.90688567999999</v>
      </c>
      <c r="Z15" s="346">
        <v>145.90688567999999</v>
      </c>
      <c r="AA15" s="346">
        <v>145.90688567999999</v>
      </c>
      <c r="AB15" s="346">
        <v>145.90688567999999</v>
      </c>
      <c r="AC15" s="344"/>
      <c r="AD15" s="346">
        <v>0</v>
      </c>
      <c r="AE15" s="346">
        <v>0</v>
      </c>
      <c r="AF15" s="346">
        <v>0</v>
      </c>
      <c r="AG15" s="346">
        <v>0</v>
      </c>
      <c r="AH15" s="346">
        <v>0</v>
      </c>
    </row>
    <row r="16" spans="1:36" ht="12" customHeight="1">
      <c r="A16" s="345" t="s">
        <v>580</v>
      </c>
      <c r="B16" s="346"/>
      <c r="C16" s="346">
        <v>0</v>
      </c>
      <c r="D16" s="346">
        <v>0</v>
      </c>
      <c r="E16" s="346">
        <v>0</v>
      </c>
      <c r="F16" s="346">
        <v>0</v>
      </c>
      <c r="G16" s="346">
        <v>150</v>
      </c>
      <c r="H16" s="346">
        <v>175</v>
      </c>
      <c r="I16" s="346">
        <v>400</v>
      </c>
      <c r="J16" s="346">
        <v>625</v>
      </c>
      <c r="K16" s="346">
        <v>1400</v>
      </c>
      <c r="L16" s="346">
        <v>874</v>
      </c>
      <c r="M16" s="346">
        <v>607</v>
      </c>
      <c r="N16" s="346">
        <v>223.376</v>
      </c>
      <c r="O16" s="346">
        <v>62.521000000000001</v>
      </c>
      <c r="P16" s="346">
        <v>78.168225000000007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0</v>
      </c>
      <c r="W16" s="346">
        <v>0</v>
      </c>
      <c r="X16" s="346"/>
      <c r="Y16" s="346"/>
      <c r="Z16" s="346"/>
      <c r="AA16" s="346"/>
      <c r="AB16" s="346"/>
      <c r="AC16" s="344"/>
      <c r="AD16" s="346">
        <v>0</v>
      </c>
      <c r="AE16" s="346">
        <v>0</v>
      </c>
      <c r="AF16" s="346">
        <v>0</v>
      </c>
      <c r="AG16" s="346">
        <v>0</v>
      </c>
      <c r="AH16" s="346">
        <v>0</v>
      </c>
    </row>
    <row r="17" spans="1:34" ht="12" customHeight="1">
      <c r="A17" s="345" t="s">
        <v>403</v>
      </c>
      <c r="B17" s="346"/>
      <c r="C17" s="346">
        <v>159</v>
      </c>
      <c r="D17" s="346"/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6">
        <v>0</v>
      </c>
      <c r="O17" s="346">
        <v>0</v>
      </c>
      <c r="P17" s="346">
        <v>0</v>
      </c>
      <c r="Q17" s="346">
        <v>0</v>
      </c>
      <c r="R17" s="346">
        <v>0</v>
      </c>
      <c r="S17" s="346">
        <v>0</v>
      </c>
      <c r="T17" s="346">
        <v>0</v>
      </c>
      <c r="U17" s="346">
        <v>0</v>
      </c>
      <c r="V17" s="346">
        <v>0</v>
      </c>
      <c r="W17" s="346">
        <v>0</v>
      </c>
      <c r="X17" s="346"/>
      <c r="Y17" s="346"/>
      <c r="Z17" s="346"/>
      <c r="AA17" s="346"/>
      <c r="AB17" s="346"/>
      <c r="AC17" s="344"/>
      <c r="AD17" s="346">
        <v>0</v>
      </c>
      <c r="AE17" s="346">
        <v>0</v>
      </c>
      <c r="AF17" s="346">
        <v>0</v>
      </c>
      <c r="AG17" s="346">
        <v>0</v>
      </c>
      <c r="AH17" s="346">
        <v>0</v>
      </c>
    </row>
    <row r="18" spans="1:34" ht="12" customHeight="1">
      <c r="A18" s="345" t="s">
        <v>404</v>
      </c>
      <c r="B18" s="346">
        <v>89</v>
      </c>
      <c r="C18" s="346">
        <v>103</v>
      </c>
      <c r="D18" s="346">
        <v>120</v>
      </c>
      <c r="E18" s="346">
        <v>137</v>
      </c>
      <c r="F18" s="346">
        <v>143</v>
      </c>
      <c r="G18" s="346">
        <v>139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6">
        <v>0</v>
      </c>
      <c r="O18" s="346">
        <v>0</v>
      </c>
      <c r="P18" s="346">
        <v>0</v>
      </c>
      <c r="Q18" s="346">
        <v>501.99066199999999</v>
      </c>
      <c r="R18" s="346">
        <v>0</v>
      </c>
      <c r="S18" s="346">
        <v>628.105142</v>
      </c>
      <c r="T18" s="346">
        <v>683.74044500000002</v>
      </c>
      <c r="U18" s="346">
        <v>690.20283500000005</v>
      </c>
      <c r="V18" s="346">
        <v>0</v>
      </c>
      <c r="W18" s="346">
        <v>0</v>
      </c>
      <c r="X18" s="346">
        <v>832.27750000000003</v>
      </c>
      <c r="Y18" s="346">
        <v>832.27750000000003</v>
      </c>
      <c r="Z18" s="346">
        <v>832.27750000000003</v>
      </c>
      <c r="AA18" s="346">
        <v>832.27750000000003</v>
      </c>
      <c r="AB18" s="346">
        <v>832.27750000000003</v>
      </c>
      <c r="AC18" s="344"/>
      <c r="AD18" s="346">
        <v>0</v>
      </c>
      <c r="AE18" s="346">
        <v>0</v>
      </c>
      <c r="AF18" s="346">
        <v>0</v>
      </c>
      <c r="AG18" s="346">
        <v>0</v>
      </c>
      <c r="AH18" s="346">
        <v>0</v>
      </c>
    </row>
    <row r="19" spans="1:34" ht="12" customHeight="1">
      <c r="A19" s="345" t="s">
        <v>405</v>
      </c>
      <c r="B19" s="346"/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150</v>
      </c>
      <c r="J19" s="346">
        <v>169</v>
      </c>
      <c r="K19" s="346">
        <v>181</v>
      </c>
      <c r="L19" s="346">
        <v>153</v>
      </c>
      <c r="M19" s="346">
        <v>90</v>
      </c>
      <c r="N19" s="346">
        <v>12</v>
      </c>
      <c r="O19" s="346">
        <v>157</v>
      </c>
      <c r="P19" s="346">
        <v>73</v>
      </c>
      <c r="Q19" s="346">
        <v>1929.666667</v>
      </c>
      <c r="R19" s="346">
        <v>188.2</v>
      </c>
      <c r="S19" s="346">
        <v>260</v>
      </c>
      <c r="T19" s="346">
        <v>268.8</v>
      </c>
      <c r="U19" s="346">
        <v>194.4</v>
      </c>
      <c r="V19" s="346">
        <v>0</v>
      </c>
      <c r="W19" s="346">
        <v>0</v>
      </c>
      <c r="X19" s="346">
        <v>0</v>
      </c>
      <c r="Y19" s="346">
        <v>100</v>
      </c>
      <c r="Z19" s="346">
        <v>150</v>
      </c>
      <c r="AA19" s="346">
        <v>150</v>
      </c>
      <c r="AB19" s="346">
        <v>150</v>
      </c>
      <c r="AC19" s="344"/>
      <c r="AD19" s="346">
        <v>0</v>
      </c>
      <c r="AE19" s="346">
        <v>0</v>
      </c>
      <c r="AF19" s="346">
        <v>0</v>
      </c>
      <c r="AG19" s="346">
        <v>0</v>
      </c>
      <c r="AH19" s="346">
        <v>0</v>
      </c>
    </row>
    <row r="20" spans="1:34" ht="12" customHeight="1">
      <c r="A20" s="345" t="s">
        <v>406</v>
      </c>
      <c r="B20" s="346">
        <v>3</v>
      </c>
      <c r="C20" s="346">
        <v>4</v>
      </c>
      <c r="D20" s="346">
        <v>2.3934150000000001</v>
      </c>
      <c r="E20" s="346">
        <v>2.3384999999999998</v>
      </c>
      <c r="F20" s="346">
        <v>2.4609999999999999</v>
      </c>
      <c r="G20" s="346">
        <v>2.4740000000000002</v>
      </c>
      <c r="H20" s="346">
        <v>2.4</v>
      </c>
      <c r="I20" s="346">
        <v>4</v>
      </c>
      <c r="J20" s="346">
        <v>3.98</v>
      </c>
      <c r="K20" s="346">
        <v>4</v>
      </c>
      <c r="L20" s="346">
        <v>4.2110000000000003</v>
      </c>
      <c r="M20" s="346">
        <v>4</v>
      </c>
      <c r="N20" s="346">
        <v>0</v>
      </c>
      <c r="O20" s="346">
        <v>0</v>
      </c>
      <c r="P20" s="346">
        <v>0</v>
      </c>
      <c r="Q20" s="346">
        <v>0</v>
      </c>
      <c r="R20" s="346">
        <v>0</v>
      </c>
      <c r="S20" s="346">
        <v>0</v>
      </c>
      <c r="T20" s="346">
        <v>0</v>
      </c>
      <c r="U20" s="346">
        <v>16.5</v>
      </c>
      <c r="V20" s="346">
        <v>0</v>
      </c>
      <c r="W20" s="346">
        <v>13.65</v>
      </c>
      <c r="X20" s="346">
        <v>0</v>
      </c>
      <c r="Y20" s="346">
        <v>0</v>
      </c>
      <c r="Z20" s="346">
        <v>0</v>
      </c>
      <c r="AA20" s="346">
        <v>0</v>
      </c>
      <c r="AB20" s="346">
        <v>0</v>
      </c>
      <c r="AC20" s="344"/>
      <c r="AD20" s="346">
        <v>0</v>
      </c>
      <c r="AE20" s="346">
        <v>0</v>
      </c>
      <c r="AF20" s="346">
        <v>0</v>
      </c>
      <c r="AG20" s="346">
        <v>0</v>
      </c>
      <c r="AH20" s="346">
        <v>0</v>
      </c>
    </row>
    <row r="21" spans="1:34" ht="12" customHeight="1">
      <c r="A21" s="345" t="s">
        <v>407</v>
      </c>
      <c r="B21" s="346">
        <v>60</v>
      </c>
      <c r="C21" s="346">
        <v>116</v>
      </c>
      <c r="D21" s="346">
        <v>54</v>
      </c>
      <c r="E21" s="346">
        <v>40</v>
      </c>
      <c r="F21" s="346">
        <v>56</v>
      </c>
      <c r="G21" s="346">
        <v>25</v>
      </c>
      <c r="H21" s="346">
        <v>67</v>
      </c>
      <c r="I21" s="346">
        <v>400</v>
      </c>
      <c r="J21" s="346">
        <v>350</v>
      </c>
      <c r="K21" s="346">
        <v>310</v>
      </c>
      <c r="L21" s="346">
        <v>310</v>
      </c>
      <c r="M21" s="346">
        <v>263</v>
      </c>
      <c r="N21" s="346">
        <v>17</v>
      </c>
      <c r="O21" s="346">
        <v>260</v>
      </c>
      <c r="P21" s="346">
        <v>481</v>
      </c>
      <c r="Q21" s="346">
        <v>3000</v>
      </c>
      <c r="R21" s="346">
        <v>446</v>
      </c>
      <c r="S21" s="346">
        <v>497</v>
      </c>
      <c r="T21" s="346">
        <v>560</v>
      </c>
      <c r="U21" s="346">
        <v>555</v>
      </c>
      <c r="V21" s="346">
        <v>570</v>
      </c>
      <c r="W21" s="346">
        <v>604</v>
      </c>
      <c r="X21" s="346">
        <v>634</v>
      </c>
      <c r="Y21" s="346">
        <v>665.7</v>
      </c>
      <c r="Z21" s="346">
        <v>698.98500000000013</v>
      </c>
      <c r="AA21" s="346">
        <v>733.93425000000013</v>
      </c>
      <c r="AB21" s="346">
        <v>770.63096250000012</v>
      </c>
      <c r="AC21" s="344"/>
      <c r="AD21" s="346">
        <v>0</v>
      </c>
      <c r="AE21" s="346">
        <v>0</v>
      </c>
      <c r="AF21" s="346">
        <v>0</v>
      </c>
      <c r="AG21" s="346">
        <v>0</v>
      </c>
      <c r="AH21" s="346">
        <v>0</v>
      </c>
    </row>
    <row r="22" spans="1:34" ht="12" customHeight="1">
      <c r="A22" s="345" t="s">
        <v>408</v>
      </c>
      <c r="B22" s="346"/>
      <c r="C22" s="346"/>
      <c r="D22" s="346"/>
      <c r="E22" s="346"/>
      <c r="F22" s="346">
        <v>355.119102</v>
      </c>
      <c r="G22" s="346">
        <v>355.11900000000003</v>
      </c>
      <c r="H22" s="346">
        <v>1894</v>
      </c>
      <c r="I22" s="346">
        <v>2479.915062</v>
      </c>
      <c r="J22" s="346">
        <v>809.67200000000003</v>
      </c>
      <c r="K22" s="346">
        <v>89</v>
      </c>
      <c r="L22" s="346">
        <v>487</v>
      </c>
      <c r="M22" s="346">
        <v>756</v>
      </c>
      <c r="N22" s="346">
        <v>4473</v>
      </c>
      <c r="O22" s="346">
        <v>435</v>
      </c>
      <c r="P22" s="346">
        <v>450</v>
      </c>
      <c r="Q22" s="346">
        <v>800</v>
      </c>
      <c r="R22" s="346">
        <v>800</v>
      </c>
      <c r="S22" s="346">
        <v>800</v>
      </c>
      <c r="T22" s="346">
        <v>900</v>
      </c>
      <c r="U22" s="346">
        <v>1100</v>
      </c>
      <c r="V22" s="346">
        <v>1100</v>
      </c>
      <c r="W22" s="346">
        <v>850</v>
      </c>
      <c r="X22" s="346">
        <v>1300</v>
      </c>
      <c r="Y22" s="346">
        <v>1350</v>
      </c>
      <c r="Z22" s="346">
        <v>1350</v>
      </c>
      <c r="AA22" s="346">
        <v>1350</v>
      </c>
      <c r="AB22" s="346">
        <v>1350</v>
      </c>
      <c r="AC22" s="344"/>
      <c r="AD22" s="346">
        <v>0</v>
      </c>
      <c r="AE22" s="346">
        <v>0</v>
      </c>
      <c r="AF22" s="346">
        <v>0</v>
      </c>
      <c r="AG22" s="346">
        <v>0</v>
      </c>
      <c r="AH22" s="346">
        <v>0</v>
      </c>
    </row>
    <row r="23" spans="1:34" ht="12" customHeight="1">
      <c r="A23" s="345" t="s">
        <v>409</v>
      </c>
      <c r="B23" s="346"/>
      <c r="C23" s="346"/>
      <c r="D23" s="346"/>
      <c r="E23" s="346"/>
      <c r="F23" s="346">
        <v>0</v>
      </c>
      <c r="G23" s="346">
        <v>0</v>
      </c>
      <c r="H23" s="346">
        <v>0</v>
      </c>
      <c r="I23" s="346">
        <v>0</v>
      </c>
      <c r="J23" s="346">
        <v>400</v>
      </c>
      <c r="K23" s="346">
        <v>100</v>
      </c>
      <c r="L23" s="346">
        <v>100</v>
      </c>
      <c r="M23" s="346">
        <v>100</v>
      </c>
      <c r="N23" s="346">
        <v>100</v>
      </c>
      <c r="O23" s="346">
        <v>100</v>
      </c>
      <c r="P23" s="346">
        <v>100</v>
      </c>
      <c r="Q23" s="346">
        <v>113</v>
      </c>
      <c r="R23" s="346">
        <v>500</v>
      </c>
      <c r="S23" s="346">
        <v>178</v>
      </c>
      <c r="T23" s="346">
        <v>179</v>
      </c>
      <c r="U23" s="346">
        <v>700</v>
      </c>
      <c r="V23" s="346">
        <v>219</v>
      </c>
      <c r="W23" s="346">
        <v>169</v>
      </c>
      <c r="X23" s="346">
        <v>390</v>
      </c>
      <c r="Y23" s="346">
        <v>400</v>
      </c>
      <c r="Z23" s="346">
        <v>400</v>
      </c>
      <c r="AA23" s="346">
        <v>400</v>
      </c>
      <c r="AB23" s="346">
        <v>401</v>
      </c>
      <c r="AC23" s="344"/>
      <c r="AD23" s="346">
        <v>0</v>
      </c>
      <c r="AE23" s="346">
        <v>0</v>
      </c>
      <c r="AF23" s="346">
        <v>0</v>
      </c>
      <c r="AG23" s="346">
        <v>0</v>
      </c>
      <c r="AH23" s="346">
        <v>0</v>
      </c>
    </row>
    <row r="24" spans="1:34" ht="12" customHeight="1">
      <c r="A24" s="345" t="s">
        <v>610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>
        <v>0</v>
      </c>
      <c r="R24" s="346">
        <v>0</v>
      </c>
      <c r="S24" s="346">
        <v>0</v>
      </c>
      <c r="T24" s="346">
        <v>200</v>
      </c>
      <c r="U24" s="346">
        <v>0</v>
      </c>
      <c r="V24" s="346">
        <v>0</v>
      </c>
      <c r="W24" s="346">
        <v>0</v>
      </c>
      <c r="X24" s="347"/>
      <c r="Y24" s="347"/>
      <c r="Z24" s="347"/>
      <c r="AA24" s="347"/>
      <c r="AB24" s="347"/>
      <c r="AC24" s="344"/>
      <c r="AD24" s="346" t="s">
        <v>624</v>
      </c>
      <c r="AE24" s="346" t="s">
        <v>624</v>
      </c>
      <c r="AF24" s="346" t="s">
        <v>624</v>
      </c>
      <c r="AG24" s="346" t="s">
        <v>624</v>
      </c>
      <c r="AH24" s="346"/>
    </row>
    <row r="25" spans="1:34" ht="12" customHeight="1">
      <c r="A25" s="345" t="s">
        <v>410</v>
      </c>
      <c r="B25" s="346"/>
      <c r="C25" s="346"/>
      <c r="D25" s="346"/>
      <c r="E25" s="346">
        <v>0</v>
      </c>
      <c r="F25" s="346">
        <v>2.1507200000000002</v>
      </c>
      <c r="G25" s="346">
        <v>2.4273600000000002</v>
      </c>
      <c r="H25" s="346">
        <v>2.6</v>
      </c>
      <c r="I25" s="346">
        <v>3</v>
      </c>
      <c r="J25" s="346">
        <v>2.6467999999999998</v>
      </c>
      <c r="K25" s="346">
        <v>3</v>
      </c>
      <c r="L25" s="346">
        <v>2.7612000000000001</v>
      </c>
      <c r="M25" s="346">
        <v>134</v>
      </c>
      <c r="N25" s="346">
        <v>33.747999999999998</v>
      </c>
      <c r="O25" s="346">
        <v>70</v>
      </c>
      <c r="P25" s="346">
        <v>290</v>
      </c>
      <c r="Q25" s="346">
        <v>48</v>
      </c>
      <c r="R25" s="346">
        <v>56</v>
      </c>
      <c r="S25" s="346">
        <v>67</v>
      </c>
      <c r="T25" s="346">
        <v>29</v>
      </c>
      <c r="U25" s="346">
        <v>29</v>
      </c>
      <c r="V25" s="346">
        <v>19</v>
      </c>
      <c r="W25" s="346">
        <v>58</v>
      </c>
      <c r="X25" s="346">
        <v>71</v>
      </c>
      <c r="Y25" s="346">
        <v>71</v>
      </c>
      <c r="Z25" s="346">
        <v>71</v>
      </c>
      <c r="AA25" s="346">
        <v>71</v>
      </c>
      <c r="AB25" s="346">
        <v>71</v>
      </c>
      <c r="AC25" s="344"/>
      <c r="AD25" s="346">
        <v>0</v>
      </c>
      <c r="AE25" s="346">
        <v>0</v>
      </c>
      <c r="AF25" s="346">
        <v>-8.4652775993278624</v>
      </c>
      <c r="AG25" s="346">
        <v>-17.939863999130125</v>
      </c>
      <c r="AH25" s="346">
        <v>-28.544098342779463</v>
      </c>
    </row>
    <row r="26" spans="1:34" ht="12" customHeight="1">
      <c r="A26" s="345" t="s">
        <v>411</v>
      </c>
      <c r="B26" s="346">
        <v>225</v>
      </c>
      <c r="C26" s="346">
        <v>259</v>
      </c>
      <c r="D26" s="346">
        <v>232.96</v>
      </c>
      <c r="E26" s="346">
        <v>0</v>
      </c>
      <c r="F26" s="346">
        <v>0</v>
      </c>
      <c r="G26" s="346">
        <v>0</v>
      </c>
      <c r="H26" s="346">
        <v>0</v>
      </c>
      <c r="I26" s="346">
        <v>0</v>
      </c>
      <c r="J26" s="346">
        <v>0</v>
      </c>
      <c r="K26" s="346">
        <v>0</v>
      </c>
      <c r="L26" s="346">
        <v>2408</v>
      </c>
      <c r="M26" s="346">
        <v>301</v>
      </c>
      <c r="N26" s="346">
        <v>420</v>
      </c>
      <c r="O26" s="346">
        <v>212.6</v>
      </c>
      <c r="P26" s="346">
        <v>327.0204</v>
      </c>
      <c r="Q26" s="346">
        <v>378.01260000000002</v>
      </c>
      <c r="R26" s="346">
        <v>356.10750000000002</v>
      </c>
      <c r="S26" s="346">
        <v>234.01349999999999</v>
      </c>
      <c r="T26" s="346">
        <v>231.83461367000001</v>
      </c>
      <c r="U26" s="346">
        <v>194.30574003000001</v>
      </c>
      <c r="V26" s="346">
        <v>0</v>
      </c>
      <c r="W26" s="346">
        <v>290.37872299999998</v>
      </c>
      <c r="X26" s="346">
        <v>413.76299999999998</v>
      </c>
      <c r="Y26" s="346">
        <v>413.76299999999998</v>
      </c>
      <c r="Z26" s="346">
        <v>413.76299999999998</v>
      </c>
      <c r="AA26" s="346">
        <v>413.76299999999998</v>
      </c>
      <c r="AB26" s="346">
        <v>413.76299999999998</v>
      </c>
      <c r="AC26" s="344"/>
      <c r="AD26" s="346">
        <v>0</v>
      </c>
      <c r="AE26" s="346">
        <v>0</v>
      </c>
      <c r="AF26" s="346">
        <v>0</v>
      </c>
      <c r="AG26" s="346">
        <v>0</v>
      </c>
      <c r="AH26" s="346">
        <v>0</v>
      </c>
    </row>
    <row r="27" spans="1:34" ht="12" customHeight="1">
      <c r="A27" s="345" t="s">
        <v>412</v>
      </c>
      <c r="B27" s="346">
        <v>9</v>
      </c>
      <c r="C27" s="346"/>
      <c r="D27" s="346"/>
      <c r="E27" s="346"/>
      <c r="F27" s="346"/>
      <c r="G27" s="346">
        <v>40</v>
      </c>
      <c r="H27" s="346">
        <v>30</v>
      </c>
      <c r="I27" s="346">
        <v>3.0062500000000001</v>
      </c>
      <c r="J27" s="346">
        <v>5.6875</v>
      </c>
      <c r="K27" s="346">
        <v>0</v>
      </c>
      <c r="L27" s="346">
        <v>0.8</v>
      </c>
      <c r="M27" s="346">
        <v>10.172499999999999</v>
      </c>
      <c r="N27" s="346">
        <v>0</v>
      </c>
      <c r="O27" s="346">
        <v>0</v>
      </c>
      <c r="P27" s="346">
        <v>3.25</v>
      </c>
      <c r="Q27" s="346">
        <v>10.074999999999999</v>
      </c>
      <c r="R27" s="346">
        <v>0</v>
      </c>
      <c r="S27" s="346">
        <v>0</v>
      </c>
      <c r="T27" s="346">
        <v>0</v>
      </c>
      <c r="U27" s="346">
        <v>0</v>
      </c>
      <c r="V27" s="346">
        <v>0</v>
      </c>
      <c r="W27" s="346">
        <v>0</v>
      </c>
      <c r="X27" s="347"/>
      <c r="Y27" s="347"/>
      <c r="Z27" s="347"/>
      <c r="AA27" s="347"/>
      <c r="AB27" s="347"/>
      <c r="AC27" s="344"/>
      <c r="AD27" s="346" t="s">
        <v>624</v>
      </c>
      <c r="AE27" s="346" t="s">
        <v>624</v>
      </c>
      <c r="AF27" s="346" t="s">
        <v>624</v>
      </c>
      <c r="AG27" s="346" t="s">
        <v>624</v>
      </c>
      <c r="AH27" s="346"/>
    </row>
    <row r="28" spans="1:34" ht="12" customHeight="1">
      <c r="A28" s="345" t="s">
        <v>698</v>
      </c>
      <c r="B28" s="346">
        <v>1470</v>
      </c>
      <c r="C28" s="346">
        <v>1059</v>
      </c>
      <c r="D28" s="346">
        <v>423.65565220000002</v>
      </c>
      <c r="E28" s="346">
        <v>847.31130440000004</v>
      </c>
      <c r="F28" s="346">
        <v>2118.2782609999999</v>
      </c>
      <c r="G28" s="346">
        <v>2541.9339132</v>
      </c>
      <c r="H28" s="346">
        <v>7117</v>
      </c>
      <c r="I28" s="346">
        <v>12811.346925</v>
      </c>
      <c r="J28" s="346">
        <v>6697.2420000000002</v>
      </c>
      <c r="K28" s="346">
        <v>3014</v>
      </c>
      <c r="L28" s="346">
        <v>3767</v>
      </c>
      <c r="M28" s="346">
        <v>4604</v>
      </c>
      <c r="N28" s="346">
        <v>4601</v>
      </c>
      <c r="O28" s="346">
        <v>4601.3999999999996</v>
      </c>
      <c r="P28" s="346">
        <v>4843.541244</v>
      </c>
      <c r="Q28" s="346">
        <v>4843.541244</v>
      </c>
      <c r="R28" s="346">
        <v>4843.541244</v>
      </c>
      <c r="S28" s="346">
        <v>3229.0274960000002</v>
      </c>
      <c r="T28" s="346">
        <v>3713.3816270400002</v>
      </c>
      <c r="U28" s="346">
        <v>3810.2524452799998</v>
      </c>
      <c r="V28" s="346">
        <v>3955.5586822</v>
      </c>
      <c r="W28" s="346">
        <v>3229.0274960000002</v>
      </c>
      <c r="X28" s="346">
        <v>3309.7531833999997</v>
      </c>
      <c r="Y28" s="346">
        <v>3300</v>
      </c>
      <c r="Z28" s="346">
        <v>3229.0749599999999</v>
      </c>
      <c r="AA28" s="346">
        <v>3300</v>
      </c>
      <c r="AB28" s="346">
        <v>3300</v>
      </c>
      <c r="AC28" s="344"/>
      <c r="AD28" s="346">
        <v>0</v>
      </c>
      <c r="AE28" s="346">
        <v>0</v>
      </c>
      <c r="AF28" s="346">
        <v>0</v>
      </c>
      <c r="AG28" s="346">
        <v>-170.92504000000008</v>
      </c>
      <c r="AH28" s="346">
        <v>-100</v>
      </c>
    </row>
    <row r="29" spans="1:34" ht="12" customHeight="1">
      <c r="A29" s="345" t="s">
        <v>413</v>
      </c>
      <c r="B29" s="346"/>
      <c r="C29" s="346"/>
      <c r="D29" s="346"/>
      <c r="E29" s="346"/>
      <c r="F29" s="346">
        <v>0</v>
      </c>
      <c r="G29" s="346">
        <v>0</v>
      </c>
      <c r="H29" s="346">
        <v>150</v>
      </c>
      <c r="I29" s="346">
        <v>350</v>
      </c>
      <c r="J29" s="346">
        <v>400</v>
      </c>
      <c r="K29" s="346">
        <v>150</v>
      </c>
      <c r="L29" s="346">
        <v>110</v>
      </c>
      <c r="M29" s="346">
        <v>110</v>
      </c>
      <c r="N29" s="346">
        <v>110</v>
      </c>
      <c r="O29" s="346">
        <v>125</v>
      </c>
      <c r="P29" s="346">
        <v>290</v>
      </c>
      <c r="Q29" s="346">
        <v>235</v>
      </c>
      <c r="R29" s="346">
        <v>285</v>
      </c>
      <c r="S29" s="346">
        <v>210</v>
      </c>
      <c r="T29" s="346">
        <v>214</v>
      </c>
      <c r="U29" s="346">
        <v>206</v>
      </c>
      <c r="V29" s="346">
        <v>51</v>
      </c>
      <c r="W29" s="346">
        <v>66</v>
      </c>
      <c r="X29" s="346">
        <v>52</v>
      </c>
      <c r="Y29" s="346">
        <v>58.199921622042943</v>
      </c>
      <c r="Z29" s="346">
        <v>65.139055323306565</v>
      </c>
      <c r="AA29" s="346">
        <v>72.905536814430022</v>
      </c>
      <c r="AB29" s="346">
        <v>0</v>
      </c>
      <c r="AC29" s="344"/>
      <c r="AD29" s="346">
        <v>0</v>
      </c>
      <c r="AE29" s="346">
        <v>0</v>
      </c>
      <c r="AF29" s="346">
        <v>0</v>
      </c>
      <c r="AG29" s="346">
        <v>0</v>
      </c>
      <c r="AH29" s="346">
        <v>0</v>
      </c>
    </row>
    <row r="30" spans="1:34" ht="12" customHeight="1">
      <c r="A30" s="345" t="s">
        <v>414</v>
      </c>
      <c r="B30" s="346"/>
      <c r="C30" s="346"/>
      <c r="D30" s="346">
        <v>13</v>
      </c>
      <c r="E30" s="346">
        <v>17</v>
      </c>
      <c r="F30" s="346">
        <v>38</v>
      </c>
      <c r="G30" s="346">
        <v>96</v>
      </c>
      <c r="H30" s="346">
        <v>776</v>
      </c>
      <c r="I30" s="346">
        <v>471</v>
      </c>
      <c r="J30" s="346">
        <v>67</v>
      </c>
      <c r="K30" s="346">
        <v>0</v>
      </c>
      <c r="L30" s="346">
        <v>0</v>
      </c>
      <c r="M30" s="346">
        <v>750</v>
      </c>
      <c r="N30" s="346">
        <v>0</v>
      </c>
      <c r="O30" s="346">
        <v>30</v>
      </c>
      <c r="P30" s="346">
        <v>100</v>
      </c>
      <c r="Q30" s="346">
        <v>300</v>
      </c>
      <c r="R30" s="346">
        <v>85</v>
      </c>
      <c r="S30" s="346">
        <v>0</v>
      </c>
      <c r="T30" s="346">
        <v>125</v>
      </c>
      <c r="U30" s="346">
        <v>0</v>
      </c>
      <c r="V30" s="346">
        <v>125</v>
      </c>
      <c r="W30" s="346">
        <v>50</v>
      </c>
      <c r="X30" s="346">
        <v>0</v>
      </c>
      <c r="Y30" s="346">
        <v>0</v>
      </c>
      <c r="Z30" s="346">
        <v>0</v>
      </c>
      <c r="AA30" s="346">
        <v>0</v>
      </c>
      <c r="AB30" s="346">
        <v>0</v>
      </c>
      <c r="AC30" s="344"/>
      <c r="AD30" s="346">
        <v>0</v>
      </c>
      <c r="AE30" s="346" t="s">
        <v>624</v>
      </c>
      <c r="AF30" s="346" t="s">
        <v>624</v>
      </c>
      <c r="AG30" s="346" t="s">
        <v>624</v>
      </c>
      <c r="AH30" s="346"/>
    </row>
    <row r="31" spans="1:34" ht="12" customHeight="1">
      <c r="A31" s="345" t="s">
        <v>415</v>
      </c>
      <c r="B31" s="346">
        <v>902</v>
      </c>
      <c r="C31" s="346">
        <v>245</v>
      </c>
      <c r="D31" s="346">
        <v>302.67824000000002</v>
      </c>
      <c r="E31" s="346">
        <v>793.48581899999999</v>
      </c>
      <c r="F31" s="346">
        <v>2400</v>
      </c>
      <c r="G31" s="346">
        <v>5600</v>
      </c>
      <c r="H31" s="346">
        <v>4674</v>
      </c>
      <c r="I31" s="346">
        <v>6398.898021</v>
      </c>
      <c r="J31" s="346">
        <v>6921.9192359999997</v>
      </c>
      <c r="K31" s="346">
        <v>5849</v>
      </c>
      <c r="L31" s="346">
        <v>5240</v>
      </c>
      <c r="M31" s="346">
        <v>6500</v>
      </c>
      <c r="N31" s="346">
        <v>4433</v>
      </c>
      <c r="O31" s="346">
        <v>6774</v>
      </c>
      <c r="P31" s="346">
        <v>0</v>
      </c>
      <c r="Q31" s="346">
        <v>0</v>
      </c>
      <c r="R31" s="346">
        <v>0</v>
      </c>
      <c r="S31" s="346">
        <v>0</v>
      </c>
      <c r="T31" s="346">
        <v>2000</v>
      </c>
      <c r="U31" s="346">
        <v>2000</v>
      </c>
      <c r="V31" s="346">
        <v>3622.5</v>
      </c>
      <c r="W31" s="346">
        <v>4000</v>
      </c>
      <c r="X31" s="346">
        <v>23414</v>
      </c>
      <c r="Y31" s="346">
        <v>9500</v>
      </c>
      <c r="Z31" s="346">
        <v>7500</v>
      </c>
      <c r="AA31" s="346">
        <v>7500</v>
      </c>
      <c r="AB31" s="346">
        <v>7500</v>
      </c>
      <c r="AC31" s="344"/>
      <c r="AD31" s="346">
        <v>0</v>
      </c>
      <c r="AE31" s="346">
        <v>0</v>
      </c>
      <c r="AF31" s="346">
        <v>-500</v>
      </c>
      <c r="AG31" s="346">
        <v>-500</v>
      </c>
      <c r="AH31" s="346">
        <v>-500</v>
      </c>
    </row>
    <row r="32" spans="1:34" ht="12" customHeight="1">
      <c r="A32" s="345" t="s">
        <v>416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>
        <v>0</v>
      </c>
      <c r="M32" s="346">
        <v>0</v>
      </c>
      <c r="N32" s="346">
        <v>0</v>
      </c>
      <c r="O32" s="346">
        <v>0</v>
      </c>
      <c r="P32" s="346">
        <v>0</v>
      </c>
      <c r="Q32" s="346">
        <v>100</v>
      </c>
      <c r="R32" s="346">
        <v>0</v>
      </c>
      <c r="S32" s="346">
        <v>0</v>
      </c>
      <c r="T32" s="346">
        <v>0</v>
      </c>
      <c r="U32" s="346">
        <v>0</v>
      </c>
      <c r="V32" s="346">
        <v>0</v>
      </c>
      <c r="W32" s="346">
        <v>0</v>
      </c>
      <c r="X32" s="347"/>
      <c r="Y32" s="347"/>
      <c r="Z32" s="347"/>
      <c r="AA32" s="347"/>
      <c r="AB32" s="347"/>
      <c r="AC32" s="344"/>
      <c r="AD32" s="346" t="s">
        <v>624</v>
      </c>
      <c r="AE32" s="346" t="s">
        <v>624</v>
      </c>
      <c r="AF32" s="346" t="s">
        <v>624</v>
      </c>
      <c r="AG32" s="346" t="s">
        <v>624</v>
      </c>
      <c r="AH32" s="346"/>
    </row>
    <row r="33" spans="1:34" ht="12" customHeight="1">
      <c r="A33" s="345" t="s">
        <v>417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>
        <v>60</v>
      </c>
      <c r="M33" s="346">
        <v>108</v>
      </c>
      <c r="N33" s="346">
        <v>0</v>
      </c>
      <c r="O33" s="346">
        <v>0</v>
      </c>
      <c r="P33" s="346">
        <v>0</v>
      </c>
      <c r="Q33" s="346">
        <v>120</v>
      </c>
      <c r="R33" s="346">
        <v>150</v>
      </c>
      <c r="S33" s="346">
        <v>299.375</v>
      </c>
      <c r="T33" s="346">
        <v>299.375</v>
      </c>
      <c r="U33" s="346">
        <v>335.3</v>
      </c>
      <c r="V33" s="346">
        <v>87.816666740000002</v>
      </c>
      <c r="W33" s="346">
        <v>251.47499999999999</v>
      </c>
      <c r="X33" s="346">
        <v>235.50833399999999</v>
      </c>
      <c r="Y33" s="346">
        <v>250</v>
      </c>
      <c r="Z33" s="346">
        <v>250</v>
      </c>
      <c r="AA33" s="346">
        <v>250</v>
      </c>
      <c r="AB33" s="346">
        <v>250</v>
      </c>
      <c r="AC33" s="344"/>
      <c r="AD33" s="346">
        <v>0</v>
      </c>
      <c r="AE33" s="346">
        <v>0</v>
      </c>
      <c r="AF33" s="346">
        <v>0</v>
      </c>
      <c r="AG33" s="346">
        <v>0</v>
      </c>
      <c r="AH33" s="346">
        <v>0</v>
      </c>
    </row>
    <row r="34" spans="1:34" ht="12" customHeight="1">
      <c r="A34" s="345" t="s">
        <v>418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>
        <v>195</v>
      </c>
      <c r="M34" s="346">
        <v>0</v>
      </c>
      <c r="N34" s="346">
        <v>0</v>
      </c>
      <c r="O34" s="346">
        <v>0</v>
      </c>
      <c r="P34" s="346">
        <v>0</v>
      </c>
      <c r="Q34" s="346">
        <v>0</v>
      </c>
      <c r="R34" s="346">
        <v>0</v>
      </c>
      <c r="S34" s="346">
        <v>83.5</v>
      </c>
      <c r="T34" s="346">
        <v>67</v>
      </c>
      <c r="U34" s="346">
        <v>41</v>
      </c>
      <c r="V34" s="346">
        <v>0</v>
      </c>
      <c r="W34" s="346">
        <v>0</v>
      </c>
      <c r="X34" s="347"/>
      <c r="Y34" s="347"/>
      <c r="Z34" s="347"/>
      <c r="AA34" s="347"/>
      <c r="AB34" s="347"/>
      <c r="AC34" s="344"/>
      <c r="AD34" s="346">
        <v>0</v>
      </c>
      <c r="AE34" s="346">
        <v>0</v>
      </c>
      <c r="AF34" s="346">
        <v>0</v>
      </c>
      <c r="AG34" s="346">
        <v>0</v>
      </c>
      <c r="AH34" s="346">
        <v>0</v>
      </c>
    </row>
    <row r="35" spans="1:34" ht="12" customHeight="1">
      <c r="A35" s="345" t="s">
        <v>419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>
        <v>0</v>
      </c>
      <c r="N35" s="346">
        <v>0</v>
      </c>
      <c r="O35" s="346">
        <v>0</v>
      </c>
      <c r="P35" s="346">
        <v>0</v>
      </c>
      <c r="Q35" s="346">
        <v>230.624484</v>
      </c>
      <c r="R35" s="346">
        <v>232.065887</v>
      </c>
      <c r="S35" s="346">
        <v>143.00159400000001</v>
      </c>
      <c r="T35" s="346">
        <v>122.10124999999999</v>
      </c>
      <c r="U35" s="346">
        <v>0</v>
      </c>
      <c r="V35" s="346">
        <v>0</v>
      </c>
      <c r="W35" s="346">
        <v>0</v>
      </c>
      <c r="X35" s="347"/>
      <c r="Y35" s="347"/>
      <c r="Z35" s="347"/>
      <c r="AA35" s="347"/>
      <c r="AB35" s="347"/>
      <c r="AC35" s="344"/>
      <c r="AD35" s="346">
        <v>0</v>
      </c>
      <c r="AE35" s="346">
        <v>0</v>
      </c>
      <c r="AF35" s="346">
        <v>0</v>
      </c>
      <c r="AG35" s="346">
        <v>0</v>
      </c>
      <c r="AH35" s="346">
        <v>0</v>
      </c>
    </row>
    <row r="36" spans="1:34" ht="12" customHeight="1">
      <c r="A36" s="345" t="s">
        <v>420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>
        <v>12</v>
      </c>
      <c r="N36" s="346">
        <v>0</v>
      </c>
      <c r="O36" s="346">
        <v>0</v>
      </c>
      <c r="P36" s="346">
        <v>0</v>
      </c>
      <c r="Q36" s="346">
        <v>3.113184</v>
      </c>
      <c r="R36" s="346">
        <v>8.0942790000000002</v>
      </c>
      <c r="S36" s="346">
        <v>2.4133123300000001</v>
      </c>
      <c r="T36" s="346">
        <v>4.4921220000000002</v>
      </c>
      <c r="U36" s="346">
        <v>0</v>
      </c>
      <c r="V36" s="346">
        <v>0</v>
      </c>
      <c r="W36" s="346">
        <v>0</v>
      </c>
      <c r="X36" s="346">
        <v>8.1723649999999992</v>
      </c>
      <c r="Y36" s="347"/>
      <c r="Z36" s="347"/>
      <c r="AA36" s="347"/>
      <c r="AB36" s="347"/>
      <c r="AC36" s="344"/>
      <c r="AD36" s="346">
        <v>0</v>
      </c>
      <c r="AE36" s="346">
        <v>0</v>
      </c>
      <c r="AF36" s="346">
        <v>0</v>
      </c>
      <c r="AG36" s="346">
        <v>0</v>
      </c>
      <c r="AH36" s="346">
        <v>0</v>
      </c>
    </row>
    <row r="37" spans="1:34" ht="12" customHeight="1">
      <c r="A37" s="345" t="s">
        <v>421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>
        <v>0</v>
      </c>
      <c r="O37" s="346">
        <v>0</v>
      </c>
      <c r="P37" s="346">
        <v>0</v>
      </c>
      <c r="Q37" s="346">
        <v>0</v>
      </c>
      <c r="R37" s="346">
        <v>0</v>
      </c>
      <c r="S37" s="346">
        <v>0</v>
      </c>
      <c r="T37" s="346">
        <v>0</v>
      </c>
      <c r="U37" s="346">
        <v>0</v>
      </c>
      <c r="V37" s="346">
        <v>0</v>
      </c>
      <c r="W37" s="346">
        <v>0</v>
      </c>
      <c r="X37" s="347"/>
      <c r="Y37" s="347"/>
      <c r="Z37" s="347"/>
      <c r="AA37" s="347"/>
      <c r="AB37" s="347"/>
      <c r="AC37" s="344"/>
      <c r="AD37" s="346"/>
      <c r="AE37" s="346"/>
      <c r="AF37" s="346"/>
      <c r="AG37" s="346"/>
      <c r="AH37" s="346"/>
    </row>
    <row r="38" spans="1:34" ht="12" customHeight="1">
      <c r="A38" s="345" t="s">
        <v>422</v>
      </c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>
        <v>0</v>
      </c>
      <c r="O38" s="346">
        <v>0</v>
      </c>
      <c r="P38" s="346">
        <v>0</v>
      </c>
      <c r="Q38" s="346">
        <v>100</v>
      </c>
      <c r="R38" s="346">
        <v>0</v>
      </c>
      <c r="S38" s="346">
        <v>0</v>
      </c>
      <c r="T38" s="346">
        <v>0</v>
      </c>
      <c r="U38" s="346">
        <v>0</v>
      </c>
      <c r="V38" s="346"/>
      <c r="W38" s="347"/>
      <c r="X38" s="347"/>
      <c r="Y38" s="347"/>
      <c r="Z38" s="347"/>
      <c r="AA38" s="347"/>
      <c r="AB38" s="347"/>
      <c r="AC38" s="344"/>
      <c r="AD38" s="346"/>
      <c r="AE38" s="346"/>
      <c r="AF38" s="346"/>
      <c r="AG38" s="346"/>
      <c r="AH38" s="346"/>
    </row>
    <row r="39" spans="1:34" ht="12" customHeight="1">
      <c r="A39" s="345" t="s">
        <v>423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>
        <v>0</v>
      </c>
      <c r="O39" s="346">
        <v>0</v>
      </c>
      <c r="P39" s="346">
        <v>113</v>
      </c>
      <c r="Q39" s="346">
        <v>0</v>
      </c>
      <c r="R39" s="346"/>
      <c r="S39" s="346"/>
      <c r="T39" s="346"/>
      <c r="U39" s="346"/>
      <c r="V39" s="346"/>
      <c r="W39" s="347"/>
      <c r="X39" s="347"/>
      <c r="Y39" s="347"/>
      <c r="Z39" s="347"/>
      <c r="AA39" s="347"/>
      <c r="AB39" s="347"/>
      <c r="AC39" s="344"/>
      <c r="AD39" s="346"/>
      <c r="AE39" s="346"/>
      <c r="AF39" s="346"/>
      <c r="AG39" s="346"/>
      <c r="AH39" s="346"/>
    </row>
    <row r="40" spans="1:34" ht="12" customHeight="1">
      <c r="A40" s="345" t="s">
        <v>424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>
        <v>0</v>
      </c>
      <c r="Q40" s="346">
        <v>0</v>
      </c>
      <c r="R40" s="346">
        <v>0</v>
      </c>
      <c r="S40" s="346">
        <v>0</v>
      </c>
      <c r="T40" s="346">
        <v>0</v>
      </c>
      <c r="U40" s="346">
        <v>0</v>
      </c>
      <c r="V40" s="346">
        <v>0</v>
      </c>
      <c r="W40" s="347"/>
      <c r="X40" s="347"/>
      <c r="Y40" s="347"/>
      <c r="Z40" s="347"/>
      <c r="AA40" s="347"/>
      <c r="AB40" s="347"/>
      <c r="AC40" s="344"/>
      <c r="AD40" s="346"/>
      <c r="AE40" s="346"/>
      <c r="AF40" s="346"/>
      <c r="AG40" s="346"/>
      <c r="AH40" s="346"/>
    </row>
    <row r="41" spans="1:34" ht="12" customHeight="1">
      <c r="A41" s="345" t="s">
        <v>163</v>
      </c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>
        <v>0</v>
      </c>
      <c r="R41" s="346">
        <v>1.5368210099999999</v>
      </c>
      <c r="S41" s="346">
        <v>1.68727205</v>
      </c>
      <c r="T41" s="346">
        <v>0.96546486999795889</v>
      </c>
      <c r="U41" s="346">
        <v>3.7782333200011635</v>
      </c>
      <c r="V41" s="346">
        <v>2.0913352600000508</v>
      </c>
      <c r="W41" s="346">
        <v>2.9988295400034986</v>
      </c>
      <c r="X41" s="346">
        <v>3.0313918300016667</v>
      </c>
      <c r="Y41" s="346">
        <v>3.0313918300016667</v>
      </c>
      <c r="Z41" s="346">
        <v>3.0313918300016667</v>
      </c>
      <c r="AA41" s="346">
        <v>3.0313918300016667</v>
      </c>
      <c r="AB41" s="346">
        <v>3.0313918299980287</v>
      </c>
      <c r="AC41" s="344"/>
      <c r="AD41" s="346">
        <v>0</v>
      </c>
      <c r="AE41" s="346">
        <v>0</v>
      </c>
      <c r="AF41" s="346">
        <v>0</v>
      </c>
      <c r="AG41" s="346">
        <v>3.637978807091713E-12</v>
      </c>
      <c r="AH41" s="346">
        <v>0</v>
      </c>
    </row>
    <row r="42" spans="1:34" ht="12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50"/>
      <c r="V42" s="350"/>
      <c r="W42" s="350"/>
      <c r="X42" s="350"/>
      <c r="Y42" s="350"/>
      <c r="Z42" s="350"/>
      <c r="AA42" s="350"/>
      <c r="AB42" s="350"/>
      <c r="AC42" s="344"/>
      <c r="AD42" s="346" t="s">
        <v>624</v>
      </c>
      <c r="AE42" s="346" t="s">
        <v>624</v>
      </c>
      <c r="AF42" s="346" t="s">
        <v>624</v>
      </c>
      <c r="AG42" s="346" t="s">
        <v>624</v>
      </c>
      <c r="AH42" s="346"/>
    </row>
    <row r="43" spans="1:34" ht="12" customHeight="1">
      <c r="A43" s="351" t="s">
        <v>440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44"/>
      <c r="AD43" s="346" t="s">
        <v>624</v>
      </c>
      <c r="AE43" s="346" t="s">
        <v>624</v>
      </c>
      <c r="AF43" s="346" t="s">
        <v>624</v>
      </c>
      <c r="AG43" s="346" t="s">
        <v>624</v>
      </c>
      <c r="AH43" s="346"/>
    </row>
    <row r="44" spans="1:34" ht="12" customHeight="1">
      <c r="A44" s="345" t="s">
        <v>456</v>
      </c>
      <c r="B44" s="346">
        <v>4</v>
      </c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9"/>
      <c r="T44" s="329"/>
      <c r="U44" s="352"/>
      <c r="V44" s="329"/>
      <c r="W44" s="329"/>
      <c r="X44" s="329"/>
      <c r="Y44" s="329"/>
      <c r="Z44" s="329"/>
      <c r="AA44" s="329"/>
      <c r="AB44" s="329"/>
      <c r="AC44" s="344"/>
      <c r="AD44" s="346" t="s">
        <v>624</v>
      </c>
      <c r="AE44" s="346" t="s">
        <v>624</v>
      </c>
      <c r="AF44" s="346" t="s">
        <v>624</v>
      </c>
      <c r="AG44" s="346" t="s">
        <v>624</v>
      </c>
      <c r="AH44" s="346"/>
    </row>
    <row r="45" spans="1:34" ht="12" customHeight="1">
      <c r="A45" s="345" t="s">
        <v>395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>
        <v>203</v>
      </c>
      <c r="N45" s="346">
        <v>160</v>
      </c>
      <c r="O45" s="346">
        <v>0</v>
      </c>
      <c r="P45" s="346">
        <v>3.5</v>
      </c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4"/>
      <c r="AD45" s="346" t="s">
        <v>624</v>
      </c>
      <c r="AE45" s="346" t="s">
        <v>624</v>
      </c>
      <c r="AF45" s="346" t="s">
        <v>624</v>
      </c>
      <c r="AG45" s="346" t="s">
        <v>624</v>
      </c>
      <c r="AH45" s="346"/>
    </row>
    <row r="46" spans="1:34" ht="12" customHeight="1">
      <c r="A46" s="345" t="s">
        <v>425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>
        <v>56</v>
      </c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4"/>
      <c r="AD46" s="346" t="s">
        <v>624</v>
      </c>
      <c r="AE46" s="346" t="s">
        <v>624</v>
      </c>
      <c r="AF46" s="346" t="s">
        <v>624</v>
      </c>
      <c r="AG46" s="346" t="s">
        <v>624</v>
      </c>
      <c r="AH46" s="346"/>
    </row>
    <row r="47" spans="1:34" ht="12" customHeight="1">
      <c r="A47" s="345" t="s">
        <v>426</v>
      </c>
      <c r="B47" s="346">
        <v>230</v>
      </c>
      <c r="C47" s="346">
        <v>199</v>
      </c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4"/>
      <c r="AD47" s="346" t="s">
        <v>624</v>
      </c>
      <c r="AE47" s="346" t="s">
        <v>624</v>
      </c>
      <c r="AF47" s="346" t="s">
        <v>624</v>
      </c>
      <c r="AG47" s="346" t="s">
        <v>624</v>
      </c>
      <c r="AH47" s="346"/>
    </row>
    <row r="48" spans="1:34" ht="12" customHeight="1">
      <c r="A48" s="345" t="s">
        <v>427</v>
      </c>
      <c r="B48" s="346">
        <v>2</v>
      </c>
      <c r="C48" s="346">
        <v>3</v>
      </c>
      <c r="D48" s="346">
        <v>3</v>
      </c>
      <c r="E48" s="346">
        <v>10.000095</v>
      </c>
      <c r="F48" s="346">
        <v>3.6</v>
      </c>
      <c r="G48" s="346">
        <v>3.5</v>
      </c>
      <c r="H48" s="346">
        <v>5</v>
      </c>
      <c r="I48" s="346">
        <v>4</v>
      </c>
      <c r="J48" s="346">
        <v>4</v>
      </c>
      <c r="K48" s="346">
        <v>4</v>
      </c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4"/>
      <c r="AD48" s="346" t="s">
        <v>624</v>
      </c>
      <c r="AE48" s="346" t="s">
        <v>624</v>
      </c>
      <c r="AF48" s="346" t="s">
        <v>624</v>
      </c>
      <c r="AG48" s="346" t="s">
        <v>624</v>
      </c>
      <c r="AH48" s="346"/>
    </row>
    <row r="49" spans="1:37" ht="12" customHeight="1">
      <c r="A49" s="345" t="s">
        <v>428</v>
      </c>
      <c r="B49" s="346">
        <v>949</v>
      </c>
      <c r="C49" s="346">
        <v>1084</v>
      </c>
      <c r="D49" s="346">
        <v>1151.9528264999999</v>
      </c>
      <c r="E49" s="346">
        <v>1134.3294501</v>
      </c>
      <c r="F49" s="346">
        <v>1240.4887135399999</v>
      </c>
      <c r="G49" s="346">
        <v>1318.0830000000001</v>
      </c>
      <c r="H49" s="346">
        <v>1691</v>
      </c>
      <c r="I49" s="346">
        <v>2347</v>
      </c>
      <c r="J49" s="346">
        <v>2423.3249999999998</v>
      </c>
      <c r="K49" s="346">
        <v>1120</v>
      </c>
      <c r="L49" s="346">
        <v>1248</v>
      </c>
      <c r="M49" s="346">
        <v>678</v>
      </c>
      <c r="N49" s="346">
        <v>599</v>
      </c>
      <c r="O49" s="346">
        <v>745.26900000000001</v>
      </c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4"/>
      <c r="AD49" s="346" t="s">
        <v>624</v>
      </c>
      <c r="AE49" s="346" t="s">
        <v>624</v>
      </c>
      <c r="AF49" s="346" t="s">
        <v>624</v>
      </c>
      <c r="AG49" s="346" t="s">
        <v>624</v>
      </c>
      <c r="AH49" s="346"/>
    </row>
    <row r="50" spans="1:37" ht="12" customHeight="1">
      <c r="A50" s="345" t="s">
        <v>429</v>
      </c>
      <c r="B50" s="346">
        <v>32</v>
      </c>
      <c r="C50" s="346">
        <v>48</v>
      </c>
      <c r="D50" s="346">
        <v>7.9934659999999997</v>
      </c>
      <c r="E50" s="346">
        <v>7.9934659999999997</v>
      </c>
      <c r="F50" s="346">
        <v>0</v>
      </c>
      <c r="G50" s="346">
        <v>0</v>
      </c>
      <c r="H50" s="346">
        <v>76</v>
      </c>
      <c r="I50" s="346">
        <v>52</v>
      </c>
      <c r="J50" s="346">
        <v>0</v>
      </c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53"/>
      <c r="V50" s="346"/>
      <c r="W50" s="346"/>
      <c r="X50" s="346"/>
      <c r="Y50" s="346"/>
      <c r="Z50" s="346"/>
      <c r="AA50" s="346"/>
      <c r="AB50" s="346"/>
      <c r="AC50" s="344"/>
      <c r="AD50" s="346" t="s">
        <v>624</v>
      </c>
      <c r="AE50" s="346" t="s">
        <v>624</v>
      </c>
      <c r="AF50" s="346" t="s">
        <v>624</v>
      </c>
      <c r="AG50" s="346" t="s">
        <v>624</v>
      </c>
      <c r="AH50" s="346"/>
    </row>
    <row r="51" spans="1:37" ht="12" customHeight="1">
      <c r="A51" s="345" t="s">
        <v>463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>
        <v>2901</v>
      </c>
      <c r="L51" s="346">
        <v>8</v>
      </c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4"/>
      <c r="AD51" s="346" t="s">
        <v>624</v>
      </c>
      <c r="AE51" s="346" t="s">
        <v>624</v>
      </c>
      <c r="AF51" s="346" t="s">
        <v>624</v>
      </c>
      <c r="AG51" s="346" t="s">
        <v>624</v>
      </c>
      <c r="AH51" s="346"/>
    </row>
    <row r="52" spans="1:37" ht="12" customHeight="1">
      <c r="A52" s="345" t="s">
        <v>430</v>
      </c>
      <c r="B52" s="346"/>
      <c r="C52" s="346"/>
      <c r="D52" s="346"/>
      <c r="E52" s="346">
        <v>0</v>
      </c>
      <c r="F52" s="346">
        <v>2.06261129</v>
      </c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4"/>
      <c r="AD52" s="346" t="s">
        <v>624</v>
      </c>
      <c r="AE52" s="346" t="s">
        <v>624</v>
      </c>
      <c r="AF52" s="346" t="s">
        <v>624</v>
      </c>
      <c r="AG52" s="346" t="s">
        <v>624</v>
      </c>
      <c r="AH52" s="346"/>
    </row>
    <row r="53" spans="1:37" ht="12" customHeight="1">
      <c r="A53" s="345" t="s">
        <v>431</v>
      </c>
      <c r="B53" s="346">
        <v>11400</v>
      </c>
      <c r="C53" s="346">
        <v>300</v>
      </c>
      <c r="D53" s="346">
        <v>114.3327245</v>
      </c>
      <c r="E53" s="346">
        <v>0</v>
      </c>
      <c r="F53" s="346">
        <v>0</v>
      </c>
      <c r="G53" s="346">
        <v>0</v>
      </c>
      <c r="H53" s="346">
        <v>0</v>
      </c>
      <c r="I53" s="346">
        <v>0</v>
      </c>
      <c r="J53" s="346">
        <v>570</v>
      </c>
      <c r="K53" s="346">
        <v>0</v>
      </c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4"/>
      <c r="AD53" s="346" t="s">
        <v>624</v>
      </c>
      <c r="AE53" s="346" t="s">
        <v>624</v>
      </c>
      <c r="AF53" s="346" t="s">
        <v>624</v>
      </c>
      <c r="AG53" s="346" t="s">
        <v>624</v>
      </c>
      <c r="AH53" s="346"/>
    </row>
    <row r="54" spans="1:37" ht="12" customHeight="1">
      <c r="A54" s="345" t="s">
        <v>432</v>
      </c>
      <c r="B54" s="346"/>
      <c r="C54" s="346">
        <v>112</v>
      </c>
      <c r="D54" s="346">
        <v>35.534999999999997</v>
      </c>
      <c r="E54" s="346">
        <v>0</v>
      </c>
      <c r="F54" s="346">
        <v>0</v>
      </c>
      <c r="G54" s="346">
        <v>0</v>
      </c>
      <c r="H54" s="346">
        <v>0</v>
      </c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4"/>
      <c r="AD54" s="346" t="s">
        <v>624</v>
      </c>
      <c r="AE54" s="346" t="s">
        <v>624</v>
      </c>
      <c r="AF54" s="346" t="s">
        <v>624</v>
      </c>
      <c r="AG54" s="346" t="s">
        <v>624</v>
      </c>
      <c r="AH54" s="346"/>
    </row>
    <row r="55" spans="1:37" ht="12" customHeight="1">
      <c r="A55" s="345" t="s">
        <v>433</v>
      </c>
      <c r="B55" s="346"/>
      <c r="C55" s="346"/>
      <c r="D55" s="346">
        <v>54.15042261</v>
      </c>
      <c r="E55" s="346">
        <v>8.0208000000000002E-2</v>
      </c>
      <c r="F55" s="346">
        <v>0</v>
      </c>
      <c r="G55" s="346">
        <v>0</v>
      </c>
      <c r="H55" s="346">
        <v>0</v>
      </c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4"/>
      <c r="AD55" s="346" t="s">
        <v>624</v>
      </c>
      <c r="AE55" s="346" t="s">
        <v>624</v>
      </c>
      <c r="AF55" s="346" t="s">
        <v>624</v>
      </c>
      <c r="AG55" s="346" t="s">
        <v>624</v>
      </c>
      <c r="AH55" s="346"/>
    </row>
    <row r="56" spans="1:37" ht="12" customHeight="1">
      <c r="A56" s="345" t="s">
        <v>457</v>
      </c>
      <c r="B56" s="346">
        <v>7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4"/>
      <c r="AD56" s="346" t="s">
        <v>624</v>
      </c>
      <c r="AE56" s="346" t="s">
        <v>624</v>
      </c>
      <c r="AF56" s="346" t="s">
        <v>624</v>
      </c>
      <c r="AG56" s="346" t="s">
        <v>624</v>
      </c>
      <c r="AH56" s="346"/>
    </row>
    <row r="57" spans="1:37" ht="12" customHeight="1">
      <c r="A57" s="345" t="s">
        <v>434</v>
      </c>
      <c r="B57" s="346">
        <v>3</v>
      </c>
      <c r="C57" s="346">
        <v>2</v>
      </c>
      <c r="D57" s="346"/>
      <c r="E57" s="346"/>
      <c r="F57" s="346"/>
      <c r="G57" s="346"/>
      <c r="H57" s="346">
        <v>0</v>
      </c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4"/>
      <c r="AD57" s="346" t="s">
        <v>624</v>
      </c>
      <c r="AE57" s="346" t="s">
        <v>624</v>
      </c>
      <c r="AF57" s="346" t="s">
        <v>624</v>
      </c>
      <c r="AG57" s="346" t="s">
        <v>624</v>
      </c>
      <c r="AH57" s="346"/>
    </row>
    <row r="58" spans="1:37" ht="12" customHeight="1">
      <c r="A58" s="345" t="s">
        <v>435</v>
      </c>
      <c r="B58" s="346"/>
      <c r="C58" s="346"/>
      <c r="D58" s="346"/>
      <c r="E58" s="346"/>
      <c r="F58" s="346"/>
      <c r="G58" s="346"/>
      <c r="H58" s="346"/>
      <c r="I58" s="346">
        <v>3.3069999999999999</v>
      </c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4"/>
      <c r="AD58" s="346" t="s">
        <v>624</v>
      </c>
      <c r="AE58" s="346" t="s">
        <v>624</v>
      </c>
      <c r="AF58" s="346" t="s">
        <v>624</v>
      </c>
      <c r="AG58" s="346" t="s">
        <v>624</v>
      </c>
      <c r="AH58" s="346"/>
    </row>
    <row r="59" spans="1:37" ht="12" customHeight="1">
      <c r="A59" s="345" t="s">
        <v>436</v>
      </c>
      <c r="B59" s="346">
        <v>164</v>
      </c>
      <c r="C59" s="346">
        <v>173</v>
      </c>
      <c r="D59" s="346">
        <v>537</v>
      </c>
      <c r="E59" s="346">
        <v>216</v>
      </c>
      <c r="F59" s="346">
        <v>9</v>
      </c>
      <c r="G59" s="346">
        <v>165</v>
      </c>
      <c r="H59" s="346">
        <v>254</v>
      </c>
      <c r="I59" s="346">
        <v>698</v>
      </c>
      <c r="J59" s="346">
        <v>791</v>
      </c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4"/>
      <c r="AD59" s="346" t="s">
        <v>624</v>
      </c>
      <c r="AE59" s="346" t="s">
        <v>624</v>
      </c>
      <c r="AF59" s="346" t="s">
        <v>624</v>
      </c>
      <c r="AG59" s="346" t="s">
        <v>624</v>
      </c>
      <c r="AH59" s="346"/>
    </row>
    <row r="60" spans="1:37" ht="12" customHeight="1">
      <c r="A60" s="345" t="s">
        <v>437</v>
      </c>
      <c r="B60" s="346"/>
      <c r="C60" s="346"/>
      <c r="D60" s="346"/>
      <c r="E60" s="346"/>
      <c r="F60" s="346"/>
      <c r="G60" s="346"/>
      <c r="H60" s="346">
        <v>3000</v>
      </c>
      <c r="I60" s="346">
        <v>2100</v>
      </c>
      <c r="J60" s="346">
        <v>300</v>
      </c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4"/>
      <c r="AD60" s="346" t="s">
        <v>624</v>
      </c>
      <c r="AE60" s="346" t="s">
        <v>624</v>
      </c>
      <c r="AF60" s="346" t="s">
        <v>624</v>
      </c>
      <c r="AG60" s="346" t="s">
        <v>624</v>
      </c>
      <c r="AH60" s="346"/>
    </row>
    <row r="61" spans="1:37" ht="12" customHeight="1">
      <c r="A61" s="345" t="s">
        <v>438</v>
      </c>
      <c r="B61" s="346">
        <v>230</v>
      </c>
      <c r="C61" s="346">
        <v>455</v>
      </c>
      <c r="D61" s="346">
        <v>500</v>
      </c>
      <c r="E61" s="346">
        <v>500</v>
      </c>
      <c r="F61" s="346">
        <v>350</v>
      </c>
      <c r="G61" s="346">
        <v>400</v>
      </c>
      <c r="H61" s="346">
        <v>600</v>
      </c>
      <c r="I61" s="346">
        <v>710</v>
      </c>
      <c r="J61" s="346">
        <v>824</v>
      </c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4"/>
      <c r="AD61" s="346" t="s">
        <v>624</v>
      </c>
      <c r="AE61" s="346" t="s">
        <v>624</v>
      </c>
      <c r="AF61" s="346" t="s">
        <v>624</v>
      </c>
      <c r="AG61" s="346" t="s">
        <v>624</v>
      </c>
      <c r="AH61" s="346"/>
    </row>
    <row r="62" spans="1:37" ht="12" customHeight="1">
      <c r="A62" s="345" t="s">
        <v>439</v>
      </c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>
        <v>0</v>
      </c>
      <c r="M62" s="346">
        <v>0</v>
      </c>
      <c r="N62" s="346">
        <v>22.9</v>
      </c>
      <c r="O62" s="346">
        <v>16.899999999999999</v>
      </c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4"/>
      <c r="AD62" s="346" t="s">
        <v>624</v>
      </c>
      <c r="AE62" s="346" t="s">
        <v>624</v>
      </c>
      <c r="AF62" s="346" t="s">
        <v>624</v>
      </c>
      <c r="AG62" s="346" t="s">
        <v>624</v>
      </c>
      <c r="AH62" s="346"/>
    </row>
    <row r="63" spans="1:37" ht="12" customHeight="1">
      <c r="A63" s="354" t="s">
        <v>458</v>
      </c>
      <c r="B63" s="355">
        <v>16827.206687440001</v>
      </c>
      <c r="C63" s="356">
        <v>4990.81193747</v>
      </c>
      <c r="D63" s="356">
        <v>4200.6890833099997</v>
      </c>
      <c r="E63" s="356">
        <v>4435.9500779400005</v>
      </c>
      <c r="F63" s="356">
        <v>7517.1981438399998</v>
      </c>
      <c r="G63" s="356">
        <v>12053.437273199999</v>
      </c>
      <c r="H63" s="356">
        <v>22963.07551405</v>
      </c>
      <c r="I63" s="356">
        <v>33248.828074680001</v>
      </c>
      <c r="J63" s="356">
        <v>24680.53573802</v>
      </c>
      <c r="K63" s="356">
        <v>19139.676852279998</v>
      </c>
      <c r="L63" s="356">
        <v>16875.675824890001</v>
      </c>
      <c r="M63" s="356">
        <v>26926.008280729999</v>
      </c>
      <c r="N63" s="356">
        <v>21657.782807659998</v>
      </c>
      <c r="O63" s="356">
        <v>20654.851563209999</v>
      </c>
      <c r="P63" s="356">
        <v>12435.92884624</v>
      </c>
      <c r="Q63" s="356">
        <v>19520.61529623</v>
      </c>
      <c r="R63" s="356">
        <v>12588.322509060001</v>
      </c>
      <c r="S63" s="357">
        <v>8557.5910210600014</v>
      </c>
      <c r="T63" s="357">
        <v>14627.650113759999</v>
      </c>
      <c r="U63" s="357">
        <v>15080.780777219999</v>
      </c>
      <c r="V63" s="357">
        <v>17925.182490409999</v>
      </c>
      <c r="W63" s="357">
        <v>17576.53004854</v>
      </c>
      <c r="X63" s="357">
        <v>46208.412659909998</v>
      </c>
      <c r="Y63" s="357">
        <v>27483.878699132045</v>
      </c>
      <c r="Z63" s="357">
        <v>24045.17779283331</v>
      </c>
      <c r="AA63" s="357">
        <v>24158.818564324432</v>
      </c>
      <c r="AB63" s="357">
        <v>24123.609740010001</v>
      </c>
      <c r="AC63" s="344"/>
      <c r="AD63" s="357">
        <v>0</v>
      </c>
      <c r="AE63" s="357">
        <v>0</v>
      </c>
      <c r="AF63" s="357">
        <v>-2552.5072338661944</v>
      </c>
      <c r="AG63" s="357">
        <v>-2193.0646383494095</v>
      </c>
      <c r="AH63" s="357">
        <v>-637.53681735072973</v>
      </c>
      <c r="AI63" s="370"/>
      <c r="AJ63" s="370"/>
      <c r="AK63" s="370"/>
    </row>
    <row r="64" spans="1:37" ht="12" customHeight="1">
      <c r="T64" s="344"/>
      <c r="U64" s="344"/>
      <c r="V64" s="344"/>
      <c r="W64" s="344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</row>
    <row r="65" spans="1:34" ht="12" customHeight="1">
      <c r="A65" s="359"/>
      <c r="B65" s="338" t="s">
        <v>1</v>
      </c>
      <c r="C65" s="338" t="s">
        <v>1</v>
      </c>
      <c r="D65" s="338" t="s">
        <v>1</v>
      </c>
      <c r="E65" s="338" t="s">
        <v>1</v>
      </c>
      <c r="F65" s="338" t="s">
        <v>1</v>
      </c>
      <c r="G65" s="338" t="s">
        <v>1</v>
      </c>
      <c r="H65" s="338" t="s">
        <v>1</v>
      </c>
      <c r="I65" s="338" t="s">
        <v>1</v>
      </c>
      <c r="J65" s="338" t="s">
        <v>1</v>
      </c>
      <c r="K65" s="338" t="s">
        <v>1</v>
      </c>
      <c r="L65" s="338" t="s">
        <v>1</v>
      </c>
      <c r="M65" s="338" t="s">
        <v>1</v>
      </c>
      <c r="N65" s="338" t="s">
        <v>1</v>
      </c>
      <c r="O65" s="338" t="s">
        <v>1</v>
      </c>
      <c r="P65" s="338" t="s">
        <v>1</v>
      </c>
      <c r="Q65" s="338" t="s">
        <v>1</v>
      </c>
      <c r="R65" s="338" t="s">
        <v>1</v>
      </c>
      <c r="S65" s="338" t="s">
        <v>1</v>
      </c>
      <c r="T65" s="338" t="s">
        <v>1</v>
      </c>
      <c r="U65" s="338" t="s">
        <v>1</v>
      </c>
      <c r="V65" s="338" t="s">
        <v>1</v>
      </c>
      <c r="W65" s="338" t="s">
        <v>1</v>
      </c>
      <c r="X65" s="338" t="s">
        <v>159</v>
      </c>
      <c r="Y65" s="338" t="s">
        <v>159</v>
      </c>
      <c r="Z65" s="338" t="s">
        <v>159</v>
      </c>
      <c r="AA65" s="338" t="s">
        <v>159</v>
      </c>
      <c r="AB65" s="338" t="s">
        <v>159</v>
      </c>
      <c r="AC65" s="344"/>
      <c r="AD65" s="631" t="s">
        <v>169</v>
      </c>
      <c r="AE65" s="631"/>
      <c r="AF65" s="631"/>
      <c r="AG65" s="631"/>
      <c r="AH65" s="631"/>
    </row>
    <row r="66" spans="1:34" ht="12" customHeight="1" thickBot="1">
      <c r="A66" s="360" t="s">
        <v>455</v>
      </c>
      <c r="B66" s="340">
        <v>2000</v>
      </c>
      <c r="C66" s="340">
        <v>2001</v>
      </c>
      <c r="D66" s="340">
        <v>2002</v>
      </c>
      <c r="E66" s="340">
        <v>2003</v>
      </c>
      <c r="F66" s="340">
        <v>2004</v>
      </c>
      <c r="G66" s="340">
        <v>2005</v>
      </c>
      <c r="H66" s="340">
        <v>2006</v>
      </c>
      <c r="I66" s="340">
        <v>2007</v>
      </c>
      <c r="J66" s="340">
        <v>2008</v>
      </c>
      <c r="K66" s="340">
        <v>2009</v>
      </c>
      <c r="L66" s="340">
        <v>2010</v>
      </c>
      <c r="M66" s="340">
        <v>2011</v>
      </c>
      <c r="N66" s="340">
        <v>2012</v>
      </c>
      <c r="O66" s="340">
        <v>2013</v>
      </c>
      <c r="P66" s="340">
        <v>2014</v>
      </c>
      <c r="Q66" s="340">
        <v>2015</v>
      </c>
      <c r="R66" s="340">
        <v>2016</v>
      </c>
      <c r="S66" s="340">
        <v>2017</v>
      </c>
      <c r="T66" s="340">
        <v>2018</v>
      </c>
      <c r="U66" s="340">
        <v>2019</v>
      </c>
      <c r="V66" s="340">
        <v>2020</v>
      </c>
      <c r="W66" s="340">
        <v>2021</v>
      </c>
      <c r="X66" s="340">
        <v>2022</v>
      </c>
      <c r="Y66" s="340">
        <v>2023</v>
      </c>
      <c r="Z66" s="340">
        <v>2024</v>
      </c>
      <c r="AA66" s="340">
        <v>2025</v>
      </c>
      <c r="AB66" s="340">
        <v>2026</v>
      </c>
      <c r="AC66" s="344"/>
      <c r="AD66" s="340">
        <v>2021</v>
      </c>
      <c r="AE66" s="340">
        <v>2022</v>
      </c>
      <c r="AF66" s="340">
        <v>2023</v>
      </c>
      <c r="AG66" s="340">
        <v>2024</v>
      </c>
      <c r="AH66" s="340">
        <v>2025</v>
      </c>
    </row>
    <row r="67" spans="1:34" ht="12" customHeight="1">
      <c r="A67" s="361"/>
      <c r="B67" s="346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6"/>
      <c r="S67" s="329"/>
      <c r="T67" s="362"/>
      <c r="U67" s="362"/>
      <c r="V67" s="362"/>
      <c r="W67" s="362"/>
      <c r="X67" s="362"/>
      <c r="Y67" s="362"/>
      <c r="Z67" s="362"/>
      <c r="AA67" s="362"/>
      <c r="AB67" s="362"/>
      <c r="AC67" s="344"/>
      <c r="AD67" s="362"/>
      <c r="AE67" s="362"/>
      <c r="AF67" s="362"/>
      <c r="AG67" s="362"/>
      <c r="AH67" s="362"/>
    </row>
    <row r="68" spans="1:34" ht="12" customHeight="1">
      <c r="A68" s="361" t="s">
        <v>453</v>
      </c>
      <c r="B68" s="346">
        <v>9760</v>
      </c>
      <c r="C68" s="346">
        <v>28200</v>
      </c>
      <c r="D68" s="346">
        <v>27300</v>
      </c>
      <c r="E68" s="346">
        <v>7500</v>
      </c>
      <c r="F68" s="346">
        <v>6100</v>
      </c>
      <c r="G68" s="346">
        <v>6700</v>
      </c>
      <c r="H68" s="346">
        <v>5300</v>
      </c>
      <c r="I68" s="346">
        <v>4400</v>
      </c>
      <c r="J68" s="346">
        <v>3600</v>
      </c>
      <c r="K68" s="346">
        <v>5900</v>
      </c>
      <c r="L68" s="346">
        <v>5800</v>
      </c>
      <c r="M68" s="346">
        <v>6200</v>
      </c>
      <c r="N68" s="346">
        <v>7500</v>
      </c>
      <c r="O68" s="346">
        <v>6800</v>
      </c>
      <c r="P68" s="346">
        <v>3300</v>
      </c>
      <c r="Q68" s="346">
        <v>4100</v>
      </c>
      <c r="R68" s="346">
        <v>2800</v>
      </c>
      <c r="S68" s="346">
        <v>2500</v>
      </c>
      <c r="T68" s="346">
        <v>2300</v>
      </c>
      <c r="U68" s="346">
        <v>3800</v>
      </c>
      <c r="V68" s="346">
        <v>5300</v>
      </c>
      <c r="W68" s="346">
        <v>6800</v>
      </c>
      <c r="X68" s="346">
        <v>3900</v>
      </c>
      <c r="Y68" s="346">
        <v>0</v>
      </c>
      <c r="Z68" s="346">
        <v>0</v>
      </c>
      <c r="AA68" s="346">
        <v>0</v>
      </c>
      <c r="AB68" s="346">
        <v>0</v>
      </c>
      <c r="AC68" s="344"/>
      <c r="AD68" s="346">
        <v>0</v>
      </c>
      <c r="AE68" s="346">
        <v>0</v>
      </c>
      <c r="AF68" s="346">
        <v>0</v>
      </c>
      <c r="AG68" s="346">
        <v>0</v>
      </c>
      <c r="AH68" s="346">
        <v>0</v>
      </c>
    </row>
    <row r="69" spans="1:34" ht="12" customHeight="1">
      <c r="A69" s="361" t="s">
        <v>464</v>
      </c>
      <c r="B69" s="346">
        <v>961.7402065</v>
      </c>
      <c r="C69" s="346">
        <v>495.357212</v>
      </c>
      <c r="D69" s="346">
        <v>474</v>
      </c>
      <c r="E69" s="346">
        <v>356</v>
      </c>
      <c r="F69" s="346">
        <v>309</v>
      </c>
      <c r="G69" s="346">
        <v>337</v>
      </c>
      <c r="H69" s="346">
        <v>1573</v>
      </c>
      <c r="I69" s="346">
        <v>439</v>
      </c>
      <c r="J69" s="346">
        <v>476</v>
      </c>
      <c r="K69" s="346">
        <v>1172</v>
      </c>
      <c r="L69" s="346">
        <v>244</v>
      </c>
      <c r="M69" s="346">
        <v>499</v>
      </c>
      <c r="N69" s="346">
        <v>378</v>
      </c>
      <c r="O69" s="346">
        <v>618</v>
      </c>
      <c r="P69" s="346">
        <v>553</v>
      </c>
      <c r="Q69" s="346">
        <v>475</v>
      </c>
      <c r="R69" s="346">
        <v>729</v>
      </c>
      <c r="S69" s="346">
        <v>359</v>
      </c>
      <c r="T69" s="346">
        <v>132</v>
      </c>
      <c r="U69" s="346">
        <v>0</v>
      </c>
      <c r="V69" s="346">
        <v>382</v>
      </c>
      <c r="W69" s="346">
        <v>404</v>
      </c>
      <c r="X69" s="346">
        <v>348</v>
      </c>
      <c r="Y69" s="346">
        <v>382</v>
      </c>
      <c r="Z69" s="346">
        <v>259</v>
      </c>
      <c r="AA69" s="346">
        <v>261</v>
      </c>
      <c r="AB69" s="346">
        <v>267</v>
      </c>
      <c r="AC69" s="344"/>
      <c r="AD69" s="346">
        <v>0</v>
      </c>
      <c r="AE69" s="346">
        <v>0</v>
      </c>
      <c r="AF69" s="346">
        <v>0</v>
      </c>
      <c r="AG69" s="346">
        <v>0</v>
      </c>
      <c r="AH69" s="346">
        <v>-11</v>
      </c>
    </row>
    <row r="70" spans="1:34" ht="12" customHeight="1">
      <c r="A70" s="361" t="s">
        <v>454</v>
      </c>
      <c r="B70" s="346">
        <v>0</v>
      </c>
      <c r="C70" s="346">
        <v>52.134999999999998</v>
      </c>
      <c r="D70" s="346">
        <v>4.319</v>
      </c>
      <c r="E70" s="346">
        <v>39.997467</v>
      </c>
      <c r="F70" s="346">
        <v>0</v>
      </c>
      <c r="G70" s="346">
        <v>29.594999999999999</v>
      </c>
      <c r="H70" s="346">
        <v>0</v>
      </c>
      <c r="I70" s="346">
        <v>157.1</v>
      </c>
      <c r="J70" s="346">
        <v>0</v>
      </c>
      <c r="K70" s="346">
        <v>30</v>
      </c>
      <c r="L70" s="346">
        <v>0</v>
      </c>
      <c r="M70" s="346">
        <v>0</v>
      </c>
      <c r="N70" s="346">
        <v>0</v>
      </c>
      <c r="O70" s="346">
        <v>0</v>
      </c>
      <c r="P70" s="346">
        <v>0</v>
      </c>
      <c r="Q70" s="346">
        <v>0</v>
      </c>
      <c r="R70" s="346">
        <v>0</v>
      </c>
      <c r="S70" s="346">
        <v>16.860810000000001</v>
      </c>
      <c r="T70" s="346">
        <v>0</v>
      </c>
      <c r="U70" s="346">
        <v>0</v>
      </c>
      <c r="V70" s="346">
        <v>0</v>
      </c>
      <c r="W70" s="346">
        <v>0</v>
      </c>
      <c r="X70" s="346">
        <v>0</v>
      </c>
      <c r="Y70" s="346">
        <v>0</v>
      </c>
      <c r="Z70" s="346">
        <v>0</v>
      </c>
      <c r="AA70" s="346">
        <v>0</v>
      </c>
      <c r="AB70" s="346">
        <v>0</v>
      </c>
      <c r="AC70" s="344"/>
      <c r="AD70" s="346">
        <v>0</v>
      </c>
      <c r="AE70" s="346">
        <v>0</v>
      </c>
      <c r="AF70" s="346">
        <v>0</v>
      </c>
      <c r="AG70" s="346">
        <v>0</v>
      </c>
      <c r="AH70" s="346">
        <v>0</v>
      </c>
    </row>
    <row r="71" spans="1:34" ht="12" customHeight="1">
      <c r="A71" s="361" t="s">
        <v>465</v>
      </c>
      <c r="B71" s="346">
        <v>0</v>
      </c>
      <c r="C71" s="346">
        <v>17.341999999999999</v>
      </c>
      <c r="D71" s="346">
        <v>0</v>
      </c>
      <c r="E71" s="346">
        <v>13.228999999999999</v>
      </c>
      <c r="F71" s="346">
        <v>19.751000000000001</v>
      </c>
      <c r="G71" s="346">
        <v>28.667000000000002</v>
      </c>
      <c r="H71" s="346">
        <v>31.241</v>
      </c>
      <c r="I71" s="346">
        <v>19.856000000000002</v>
      </c>
      <c r="J71" s="346">
        <v>0</v>
      </c>
      <c r="K71" s="346">
        <v>16.574999999999999</v>
      </c>
      <c r="L71" s="346">
        <v>0</v>
      </c>
      <c r="M71" s="346">
        <v>0</v>
      </c>
      <c r="N71" s="346">
        <v>0</v>
      </c>
      <c r="O71" s="346">
        <v>0</v>
      </c>
      <c r="P71" s="346">
        <v>0</v>
      </c>
      <c r="Q71" s="346">
        <v>0</v>
      </c>
      <c r="R71" s="346">
        <v>0</v>
      </c>
      <c r="S71" s="346">
        <v>0</v>
      </c>
      <c r="T71" s="346">
        <v>0</v>
      </c>
      <c r="U71" s="346">
        <v>4.8902520000000003</v>
      </c>
      <c r="V71" s="346">
        <v>0</v>
      </c>
      <c r="W71" s="346">
        <v>0</v>
      </c>
      <c r="X71" s="346">
        <v>0</v>
      </c>
      <c r="Y71" s="346">
        <v>0</v>
      </c>
      <c r="Z71" s="346">
        <v>0</v>
      </c>
      <c r="AA71" s="346">
        <v>0</v>
      </c>
      <c r="AB71" s="346">
        <v>0</v>
      </c>
      <c r="AC71" s="344"/>
      <c r="AD71" s="346">
        <v>0</v>
      </c>
      <c r="AE71" s="346">
        <v>0</v>
      </c>
      <c r="AF71" s="346">
        <v>0</v>
      </c>
      <c r="AG71" s="346">
        <v>0</v>
      </c>
      <c r="AH71" s="346">
        <v>0</v>
      </c>
    </row>
    <row r="72" spans="1:34" ht="12" customHeight="1">
      <c r="A72" s="361" t="s">
        <v>496</v>
      </c>
      <c r="B72" s="363">
        <v>50</v>
      </c>
      <c r="C72" s="363">
        <v>80</v>
      </c>
      <c r="D72" s="363">
        <v>80</v>
      </c>
      <c r="E72" s="363">
        <v>80</v>
      </c>
      <c r="F72" s="363">
        <v>80</v>
      </c>
      <c r="G72" s="363">
        <v>90</v>
      </c>
      <c r="H72" s="363">
        <v>210</v>
      </c>
      <c r="I72" s="363">
        <v>295.54515300000003</v>
      </c>
      <c r="J72" s="363">
        <v>201.24</v>
      </c>
      <c r="K72" s="363">
        <v>344.88</v>
      </c>
      <c r="L72" s="363">
        <v>302.04000000000002</v>
      </c>
      <c r="M72" s="363">
        <v>159.12</v>
      </c>
      <c r="N72" s="363">
        <v>90</v>
      </c>
      <c r="O72" s="363">
        <v>115.58489600000001</v>
      </c>
      <c r="P72" s="363">
        <v>250.95642900000004</v>
      </c>
      <c r="Q72" s="363">
        <v>197.64063000000002</v>
      </c>
      <c r="R72" s="363">
        <v>289.15821400000004</v>
      </c>
      <c r="S72" s="363">
        <v>282.260403</v>
      </c>
      <c r="T72" s="346">
        <v>179.73549800000001</v>
      </c>
      <c r="U72" s="346">
        <v>240.27763400000001</v>
      </c>
      <c r="V72" s="346">
        <v>471.24979100000002</v>
      </c>
      <c r="W72" s="346">
        <v>375.68671999999998</v>
      </c>
      <c r="X72" s="346">
        <v>383.20045541999997</v>
      </c>
      <c r="Y72" s="346">
        <v>390.86446452839999</v>
      </c>
      <c r="Z72" s="346">
        <v>398.68175381896799</v>
      </c>
      <c r="AA72" s="346">
        <v>406.65538889534736</v>
      </c>
      <c r="AB72" s="346">
        <v>414.62902397172701</v>
      </c>
      <c r="AC72" s="344"/>
      <c r="AD72" s="346">
        <v>0</v>
      </c>
      <c r="AE72" s="346">
        <v>0</v>
      </c>
      <c r="AF72" s="346">
        <v>0</v>
      </c>
      <c r="AG72" s="346">
        <v>0</v>
      </c>
      <c r="AH72" s="346">
        <v>0</v>
      </c>
    </row>
    <row r="73" spans="1:34" ht="12" customHeight="1">
      <c r="A73" s="361" t="s">
        <v>497</v>
      </c>
      <c r="B73" s="363">
        <v>3561.1911067599999</v>
      </c>
      <c r="C73" s="363">
        <v>3296.7867810000002</v>
      </c>
      <c r="D73" s="363">
        <v>3300.2443210000001</v>
      </c>
      <c r="E73" s="363">
        <v>3676.9260199999999</v>
      </c>
      <c r="F73" s="363">
        <v>3634.4731000000002</v>
      </c>
      <c r="G73" s="363">
        <v>3417.2214410000001</v>
      </c>
      <c r="H73" s="363">
        <v>3436.616</v>
      </c>
      <c r="I73" s="363">
        <v>3656.924</v>
      </c>
      <c r="J73" s="363">
        <v>3587.1759999999999</v>
      </c>
      <c r="K73" s="363">
        <v>4476.6419999999998</v>
      </c>
      <c r="L73" s="363">
        <v>4766.4094569999997</v>
      </c>
      <c r="M73" s="363">
        <v>5006.0229849999996</v>
      </c>
      <c r="N73" s="363">
        <v>5136.5739940000003</v>
      </c>
      <c r="O73" s="363">
        <v>5268.9496440000003</v>
      </c>
      <c r="P73" s="363">
        <v>4762.404098</v>
      </c>
      <c r="Q73" s="363">
        <v>4803.1192330000003</v>
      </c>
      <c r="R73" s="363">
        <v>4822.7452470000007</v>
      </c>
      <c r="S73" s="363">
        <v>4691.3310449999999</v>
      </c>
      <c r="T73" s="346">
        <v>4478.1771879999997</v>
      </c>
      <c r="U73" s="346">
        <v>0</v>
      </c>
      <c r="V73" s="346">
        <v>3200</v>
      </c>
      <c r="W73" s="346">
        <v>2900</v>
      </c>
      <c r="X73" s="346">
        <v>2568.297312301599</v>
      </c>
      <c r="Y73" s="346">
        <v>2621.076064533152</v>
      </c>
      <c r="Z73" s="346">
        <v>2687.3897311474002</v>
      </c>
      <c r="AA73" s="346">
        <v>2753.4109749379018</v>
      </c>
      <c r="AB73" s="346">
        <v>2819.4322187284001</v>
      </c>
      <c r="AC73" s="344"/>
      <c r="AD73" s="346">
        <v>0</v>
      </c>
      <c r="AE73" s="346">
        <v>0</v>
      </c>
      <c r="AF73" s="346">
        <v>0</v>
      </c>
      <c r="AG73" s="346">
        <v>0</v>
      </c>
      <c r="AH73" s="346">
        <v>0</v>
      </c>
    </row>
    <row r="74" spans="1:34" ht="11.25" customHeight="1">
      <c r="A74" s="357" t="s">
        <v>459</v>
      </c>
      <c r="B74" s="364">
        <v>14332.93131326</v>
      </c>
      <c r="C74" s="357">
        <v>32141.620992999997</v>
      </c>
      <c r="D74" s="357">
        <v>31158.563321000001</v>
      </c>
      <c r="E74" s="357">
        <v>11666.152486999999</v>
      </c>
      <c r="F74" s="357">
        <v>10143.224099999999</v>
      </c>
      <c r="G74" s="357">
        <v>10602.483441</v>
      </c>
      <c r="H74" s="357">
        <v>10550.857</v>
      </c>
      <c r="I74" s="357">
        <v>8968.4251530000001</v>
      </c>
      <c r="J74" s="357">
        <v>7864.4159999999993</v>
      </c>
      <c r="K74" s="357">
        <v>11940.097</v>
      </c>
      <c r="L74" s="357">
        <v>11112.449456999999</v>
      </c>
      <c r="M74" s="357">
        <v>11864.142984999999</v>
      </c>
      <c r="N74" s="357">
        <v>13104.573994</v>
      </c>
      <c r="O74" s="357">
        <v>12802.534540000001</v>
      </c>
      <c r="P74" s="357">
        <v>8866.3605270000007</v>
      </c>
      <c r="Q74" s="357">
        <v>9575.7598629999993</v>
      </c>
      <c r="R74" s="357">
        <v>8640.9034610000017</v>
      </c>
      <c r="S74" s="357">
        <v>7849.4522580000003</v>
      </c>
      <c r="T74" s="357">
        <v>7089.9126859999997</v>
      </c>
      <c r="U74" s="357">
        <v>4045.1678860000002</v>
      </c>
      <c r="V74" s="357">
        <v>9353.2497910000002</v>
      </c>
      <c r="W74" s="357">
        <v>10479.68672</v>
      </c>
      <c r="X74" s="357">
        <v>7199.4977677215993</v>
      </c>
      <c r="Y74" s="357">
        <v>3393.9405290615523</v>
      </c>
      <c r="Z74" s="357">
        <v>3345.0714849663682</v>
      </c>
      <c r="AA74" s="357">
        <v>3421.0663638332489</v>
      </c>
      <c r="AB74" s="357">
        <v>3501.061242700127</v>
      </c>
      <c r="AC74" s="365"/>
      <c r="AD74" s="357">
        <v>0</v>
      </c>
      <c r="AE74" s="357">
        <v>0</v>
      </c>
      <c r="AF74" s="357">
        <v>0</v>
      </c>
      <c r="AG74" s="357">
        <v>0</v>
      </c>
      <c r="AH74" s="357">
        <v>-11</v>
      </c>
    </row>
    <row r="75" spans="1:34" ht="11.25" customHeight="1">
      <c r="A75" s="366" t="s">
        <v>467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8"/>
      <c r="T75" s="367"/>
      <c r="U75" s="367"/>
      <c r="V75" s="367"/>
      <c r="W75" s="367"/>
      <c r="X75" s="367"/>
      <c r="Y75" s="367"/>
      <c r="Z75" s="367"/>
      <c r="AA75" s="367"/>
      <c r="AB75" s="367"/>
      <c r="AD75" s="367"/>
      <c r="AE75" s="367"/>
      <c r="AF75" s="367"/>
      <c r="AG75" s="367"/>
      <c r="AH75" s="367"/>
    </row>
    <row r="76" spans="1:34" ht="11.25" customHeight="1">
      <c r="A76" s="366" t="s">
        <v>468</v>
      </c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8"/>
      <c r="T76" s="367"/>
      <c r="U76" s="367"/>
      <c r="V76" s="367"/>
      <c r="W76" s="367"/>
      <c r="X76" s="367"/>
      <c r="Y76" s="367"/>
      <c r="Z76" s="367"/>
      <c r="AA76" s="367"/>
      <c r="AB76" s="367"/>
      <c r="AD76" s="367"/>
      <c r="AE76" s="367"/>
      <c r="AF76" s="367"/>
      <c r="AG76" s="367"/>
      <c r="AH76" s="367"/>
    </row>
    <row r="77" spans="1:34" ht="11.25" customHeight="1">
      <c r="A77" s="366" t="s">
        <v>469</v>
      </c>
      <c r="J77" s="367"/>
      <c r="K77" s="367"/>
      <c r="L77" s="367"/>
      <c r="M77" s="367"/>
      <c r="N77" s="367"/>
      <c r="O77" s="367"/>
      <c r="P77" s="367"/>
      <c r="Q77" s="367"/>
      <c r="R77" s="367"/>
      <c r="S77" s="368"/>
      <c r="T77" s="367"/>
      <c r="U77" s="367"/>
      <c r="V77" s="367"/>
      <c r="W77" s="367"/>
      <c r="X77" s="367"/>
      <c r="Y77" s="367"/>
      <c r="Z77" s="367"/>
      <c r="AA77" s="367"/>
      <c r="AB77" s="367"/>
      <c r="AD77" s="367"/>
      <c r="AE77" s="367"/>
      <c r="AF77" s="367"/>
      <c r="AG77" s="367"/>
      <c r="AH77" s="367"/>
    </row>
    <row r="78" spans="1:34" ht="11.25" customHeight="1">
      <c r="A78" s="366" t="s">
        <v>541</v>
      </c>
    </row>
    <row r="79" spans="1:34" ht="11.25" customHeight="1"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8"/>
      <c r="T79" s="367"/>
      <c r="U79" s="367"/>
      <c r="V79" s="367"/>
      <c r="W79" s="367"/>
      <c r="X79" s="367"/>
      <c r="Y79" s="367"/>
      <c r="Z79" s="367"/>
      <c r="AA79" s="367"/>
      <c r="AB79" s="367"/>
      <c r="AD79" s="367"/>
      <c r="AE79" s="367"/>
      <c r="AF79" s="367"/>
      <c r="AG79" s="367"/>
      <c r="AH79" s="367"/>
    </row>
    <row r="80" spans="1:34" ht="11.25" customHeight="1"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8"/>
      <c r="T80" s="365"/>
      <c r="U80" s="365"/>
      <c r="V80" s="365"/>
      <c r="W80" s="365"/>
      <c r="X80" s="365"/>
      <c r="Y80" s="365"/>
      <c r="Z80" s="365"/>
      <c r="AA80" s="365"/>
      <c r="AB80" s="365"/>
      <c r="AD80" s="365"/>
      <c r="AE80" s="367"/>
      <c r="AF80" s="367"/>
      <c r="AG80" s="367"/>
      <c r="AH80" s="367"/>
    </row>
    <row r="81" spans="21:28" ht="11.25" customHeight="1">
      <c r="U81" s="365"/>
      <c r="V81" s="365"/>
      <c r="W81" s="365"/>
      <c r="X81" s="365"/>
      <c r="Y81" s="365"/>
      <c r="Z81" s="365"/>
      <c r="AA81" s="365"/>
      <c r="AB81" s="365"/>
    </row>
    <row r="82" spans="21:28" ht="11.25" customHeight="1"/>
    <row r="83" spans="21:28" ht="11.25" customHeight="1"/>
    <row r="84" spans="21:28" ht="11.25" customHeight="1"/>
    <row r="85" spans="21:28" ht="11.25" customHeight="1"/>
    <row r="86" spans="21:28" ht="11.25" customHeight="1"/>
    <row r="87" spans="21:28" ht="11.25" customHeight="1"/>
    <row r="88" spans="21:28" ht="11.25" customHeight="1"/>
    <row r="89" spans="21:28" ht="11.25" customHeight="1"/>
    <row r="90" spans="21:28" ht="11.25" customHeight="1"/>
    <row r="91" spans="21:28" ht="11.25" customHeight="1"/>
    <row r="92" spans="21:28" ht="11.25" customHeight="1"/>
    <row r="93" spans="21:28" ht="11.25" customHeight="1"/>
    <row r="94" spans="21:28" ht="11.25" customHeight="1"/>
    <row r="95" spans="21:28" ht="11.25" customHeight="1"/>
    <row r="96" spans="21:28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</sheetData>
  <mergeCells count="2">
    <mergeCell ref="AD4:AH4"/>
    <mergeCell ref="AD65:AH65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2</vt:i4>
      </vt:variant>
    </vt:vector>
  </HeadingPairs>
  <TitlesOfParts>
    <vt:vector size="24" baseType="lpstr">
      <vt:lpstr>Innehåll</vt:lpstr>
      <vt:lpstr>Försörjningsbalans</vt:lpstr>
      <vt:lpstr>Arbetsmarknad</vt:lpstr>
      <vt:lpstr>Löner, lönesumma, priser</vt:lpstr>
      <vt:lpstr>Hushållens disponibla inkomster</vt:lpstr>
      <vt:lpstr>Räntor och valutor</vt:lpstr>
      <vt:lpstr>Statens budget intäkter mm</vt:lpstr>
      <vt:lpstr>Skattebaser</vt:lpstr>
      <vt:lpstr>Inkomster av statens aktier</vt:lpstr>
      <vt:lpstr>Statens budget utgifter mm</vt:lpstr>
      <vt:lpstr>Anslagsbehållningar</vt:lpstr>
      <vt:lpstr>Volymer</vt:lpstr>
      <vt:lpstr>Kassa.korr. och nettoutlåning</vt:lpstr>
      <vt:lpstr>Utgiftstak</vt:lpstr>
      <vt:lpstr>Sparande och budgetsaldo staten</vt:lpstr>
      <vt:lpstr>Finansiellt sparande</vt:lpstr>
      <vt:lpstr>Finansiellt sparande i staten</vt:lpstr>
      <vt:lpstr>Finansiellt sparande ÅP</vt:lpstr>
      <vt:lpstr>Finansiellt sparande kommun</vt:lpstr>
      <vt:lpstr>Statsskuld och Maastrichtskuld</vt:lpstr>
      <vt:lpstr>Kommentarer Statsskuld</vt:lpstr>
      <vt:lpstr>Kommentarer Anslagsbehållningar</vt:lpstr>
      <vt:lpstr>'Statens budget utgifter mm'!Utskriftsområde</vt:lpstr>
      <vt:lpstr>'Statens budget utgifter mm'!Utskriftsrubriker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Prognostabeller december 2022</dc:title>
  <dc:creator>Ekonomistyrningsverket, ESV</dc:creator>
  <cp:lastModifiedBy>Björn Andersson</cp:lastModifiedBy>
  <cp:lastPrinted>2015-09-01T12:37:33Z</cp:lastPrinted>
  <dcterms:created xsi:type="dcterms:W3CDTF">2013-09-02T14:34:46Z</dcterms:created>
  <dcterms:modified xsi:type="dcterms:W3CDTF">2022-12-21T15:01:33Z</dcterms:modified>
</cp:coreProperties>
</file>